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tables/table1.xml" ContentType="application/vnd.openxmlformats-officedocument.spreadsheetml.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woodzsan/Desktop/Marketing Analytics Book/Ken's Practice Files/"/>
    </mc:Choice>
  </mc:AlternateContent>
  <bookViews>
    <workbookView xWindow="0" yWindow="460" windowWidth="23140" windowHeight="14280" firstSheet="14" activeTab="16"/>
  </bookViews>
  <sheets>
    <sheet name="Makeup Data" sheetId="1" r:id="rId1"/>
    <sheet name="Makeup Pivot Table" sheetId="2" r:id="rId2"/>
    <sheet name="McDonalds Data" sheetId="3" r:id="rId3"/>
    <sheet name="FineArts Data" sheetId="4" r:id="rId4"/>
    <sheet name="Hospital Care Data" sheetId="5" r:id="rId5"/>
    <sheet name="Dow Jones Data" sheetId="6" r:id="rId6"/>
    <sheet name="Bond Interest Rates" sheetId="8" r:id="rId7"/>
    <sheet name="MakeupDB Data" sheetId="7" r:id="rId8"/>
    <sheet name="Food Data" sheetId="10" r:id="rId9"/>
    <sheet name="Cigarette Data" sheetId="11" r:id="rId10"/>
    <sheet name="College Admissions" sheetId="12" r:id="rId11"/>
    <sheet name="Instructor Survey" sheetId="13" r:id="rId12"/>
    <sheet name="Monthly Sales Data" sheetId="14" r:id="rId13"/>
    <sheet name="Dream Act" sheetId="15" r:id="rId14"/>
    <sheet name="Garden &amp; Gun Mag" sheetId="16" r:id="rId15"/>
    <sheet name="Birth Data" sheetId="17" r:id="rId16"/>
    <sheet name="Voter Data" sheetId="18" r:id="rId17"/>
    <sheet name="Groceries" sheetId="9" r:id="rId18"/>
  </sheets>
  <calcPr calcId="162913"/>
  <pivotCaches>
    <pivotCache cacheId="0" r:id="rId19"/>
    <pivotCache cacheId="1" r:id="rId20"/>
    <pivotCache cacheId="2" r:id="rId21"/>
    <pivotCache cacheId="3" r:id="rId22"/>
    <pivotCache cacheId="4" r:id="rId23"/>
    <pivotCache cacheId="5" r:id="rId24"/>
    <pivotCache cacheId="6" r:id="rId25"/>
    <pivotCache cacheId="7" r:id="rId26"/>
    <pivotCache cacheId="8" r:id="rId27"/>
    <pivotCache cacheId="9" r:id="rId28"/>
    <pivotCache cacheId="10" r:id="rId29"/>
    <pivotCache cacheId="16" r:id="rId30"/>
    <pivotCache cacheId="25" r:id="rId31"/>
    <pivotCache cacheId="31" r:id="rId32"/>
    <pivotCache cacheId="40" r:id="rId33"/>
    <pivotCache cacheId="45" r:id="rId34"/>
    <pivotCache cacheId="51" r:id="rId3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1836" i="7"/>
  <c r="D1837" i="7"/>
  <c r="D1838" i="7"/>
  <c r="D1839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2" i="7"/>
  <c r="I11" i="8"/>
  <c r="L5" i="6" l="1"/>
  <c r="L3" i="6"/>
  <c r="H5" i="6"/>
  <c r="H14" i="6"/>
  <c r="H12" i="6"/>
  <c r="H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3" i="6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2" i="1"/>
  <c r="K14" i="7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2" i="1"/>
</calcChain>
</file>

<file path=xl/sharedStrings.xml><?xml version="1.0" encoding="utf-8"?>
<sst xmlns="http://schemas.openxmlformats.org/spreadsheetml/2006/main" count="29211" uniqueCount="275">
  <si>
    <t>Trans Number</t>
  </si>
  <si>
    <t>Name</t>
  </si>
  <si>
    <t>Date</t>
  </si>
  <si>
    <t>Product</t>
  </si>
  <si>
    <t>Units</t>
  </si>
  <si>
    <t>Dollars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</si>
  <si>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</si>
  <si>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</si>
  <si>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</si>
  <si>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</si>
  <si>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</si>
  <si>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</si>
  <si>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</si>
  <si>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</si>
  <si>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</si>
  <si>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</si>
  <si>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</si>
  <si>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</si>
  <si>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</si>
  <si>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</si>
  <si>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Month</t>
  </si>
  <si>
    <t>Year</t>
  </si>
  <si>
    <t>Date (serial)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</si>
  <si>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</si>
  <si>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</si>
  <si>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</si>
  <si>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</si>
  <si>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</si>
  <si>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</si>
  <si>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</si>
  <si>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</si>
  <si>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</si>
  <si>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</si>
  <si>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</si>
  <si>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</si>
  <si>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Row Labels</t>
  </si>
  <si>
    <t>Grand Total</t>
  </si>
  <si>
    <t>Column Labels</t>
  </si>
  <si>
    <t>Sum of Dollars</t>
  </si>
  <si>
    <t>Day</t>
  </si>
  <si>
    <t>DayOfWeek</t>
  </si>
  <si>
    <t>Sunday</t>
  </si>
  <si>
    <t>Monday</t>
  </si>
  <si>
    <t>Tuesday</t>
  </si>
  <si>
    <t>Wednesday</t>
  </si>
  <si>
    <t>Thursday</t>
  </si>
  <si>
    <t>Friday</t>
  </si>
  <si>
    <t>Saturday</t>
  </si>
  <si>
    <t>Gender</t>
  </si>
  <si>
    <t>Frequency</t>
  </si>
  <si>
    <t>Income</t>
  </si>
  <si>
    <t>Man</t>
  </si>
  <si>
    <t>Woman</t>
  </si>
  <si>
    <t>Average of Frequency</t>
  </si>
  <si>
    <t>20-39</t>
  </si>
  <si>
    <t>40-59</t>
  </si>
  <si>
    <t>60-79</t>
  </si>
  <si>
    <t>80-99</t>
  </si>
  <si>
    <t>Major</t>
  </si>
  <si>
    <t>Admit?</t>
  </si>
  <si>
    <t>Female</t>
  </si>
  <si>
    <t>Eng</t>
  </si>
  <si>
    <t>Yes</t>
  </si>
  <si>
    <t>No</t>
  </si>
  <si>
    <t>Sci</t>
  </si>
  <si>
    <t>Male</t>
  </si>
  <si>
    <t>Count of Admit?</t>
  </si>
  <si>
    <t>No Total</t>
  </si>
  <si>
    <t>Yes Total</t>
  </si>
  <si>
    <t>Hospital</t>
  </si>
  <si>
    <t>Risk Category</t>
  </si>
  <si>
    <t>Outcome</t>
  </si>
  <si>
    <t>ER</t>
  </si>
  <si>
    <t>High</t>
  </si>
  <si>
    <t>Die</t>
  </si>
  <si>
    <t>Live</t>
  </si>
  <si>
    <t>Low</t>
  </si>
  <si>
    <t>CH</t>
  </si>
  <si>
    <t>Count of Outcome</t>
  </si>
  <si>
    <t>Price</t>
  </si>
  <si>
    <t>Closing DOW</t>
  </si>
  <si>
    <t>Return</t>
  </si>
  <si>
    <t>Month Index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</si>
  <si>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</si>
  <si>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</si>
  <si>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</si>
  <si>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</si>
  <si>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</si>
  <si>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</si>
  <si>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</si>
  <si>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</si>
  <si>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</si>
  <si>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</si>
  <si>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Jan</t>
  </si>
  <si>
    <t>Average of Return</t>
  </si>
  <si>
    <t>1947</t>
  </si>
  <si>
    <t>Qtr1</t>
  </si>
  <si>
    <t>Qtr2</t>
  </si>
  <si>
    <t>Qtr3</t>
  </si>
  <si>
    <t>Qtr4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</si>
  <si>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</si>
  <si>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</si>
  <si>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</si>
  <si>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</si>
  <si>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</si>
  <si>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</si>
  <si>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</si>
  <si>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</si>
  <si>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</si>
  <si>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</si>
  <si>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</si>
  <si>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</si>
  <si>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</si>
  <si>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</si>
  <si>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</si>
  <si>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</si>
  <si>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</si>
  <si>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</si>
  <si>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</si>
  <si>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</si>
  <si>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</si>
  <si>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</si>
  <si>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</si>
  <si>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</si>
  <si>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</si>
  <si>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</si>
  <si>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</si>
  <si>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</si>
  <si>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</si>
  <si>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</si>
  <si>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</si>
  <si>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</si>
  <si>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</si>
  <si>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</si>
  <si>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</si>
  <si>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</si>
  <si>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</si>
  <si>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</si>
  <si>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</si>
  <si>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</si>
  <si>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</si>
  <si>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</si>
  <si>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</si>
  <si>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</si>
  <si>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</si>
  <si>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</si>
  <si>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Location</t>
  </si>
  <si>
    <t>south</t>
  </si>
  <si>
    <t>midwest</t>
  </si>
  <si>
    <t>west</t>
  </si>
  <si>
    <t>east</t>
  </si>
  <si>
    <t>Number of Transactions</t>
  </si>
  <si>
    <t>Jen's Lipstick Sales</t>
  </si>
  <si>
    <t>2004</t>
  </si>
  <si>
    <t>2005</t>
  </si>
  <si>
    <t>2006</t>
  </si>
  <si>
    <t>Interest Rate Volatility</t>
  </si>
  <si>
    <t>FYGT1</t>
  </si>
  <si>
    <t>Change</t>
  </si>
  <si>
    <t>Average of Change</t>
  </si>
  <si>
    <t>3.18-4.18</t>
  </si>
  <si>
    <t>4.18-5.18</t>
  </si>
  <si>
    <t>5.18-6.18</t>
  </si>
  <si>
    <t>6.18-7.18</t>
  </si>
  <si>
    <t>7.18-8.18</t>
  </si>
  <si>
    <t>8.18-9.18</t>
  </si>
  <si>
    <t>9.18-10.18</t>
  </si>
  <si>
    <t>StdDev of Change</t>
  </si>
  <si>
    <t>Mean + 2 STD</t>
  </si>
  <si>
    <t>Store</t>
  </si>
  <si>
    <t>Group</t>
  </si>
  <si>
    <t>Revenue</t>
  </si>
  <si>
    <t>milk</t>
  </si>
  <si>
    <t>low fat</t>
  </si>
  <si>
    <t>ice cream</t>
  </si>
  <si>
    <t>Edies</t>
  </si>
  <si>
    <t>skim</t>
  </si>
  <si>
    <t>north</t>
  </si>
  <si>
    <t>fruit</t>
  </si>
  <si>
    <t>plums</t>
  </si>
  <si>
    <t>apples</t>
  </si>
  <si>
    <t>cherries</t>
  </si>
  <si>
    <t>cereal</t>
  </si>
  <si>
    <t>Special K</t>
  </si>
  <si>
    <t>Raisin Bran</t>
  </si>
  <si>
    <t>grapes</t>
  </si>
  <si>
    <t>chocolate</t>
  </si>
  <si>
    <t>Breyers</t>
  </si>
  <si>
    <t>Cheerios</t>
  </si>
  <si>
    <t>whole</t>
  </si>
  <si>
    <t>Ben and Jerry's</t>
  </si>
  <si>
    <t>Sum of Revenue</t>
  </si>
  <si>
    <t>Sum of Units</t>
  </si>
  <si>
    <t>Sum of Per Unit Price</t>
  </si>
  <si>
    <t>east Total</t>
  </si>
  <si>
    <t>north Total</t>
  </si>
  <si>
    <t>south Total</t>
  </si>
  <si>
    <t>west Total</t>
  </si>
  <si>
    <t>Sales</t>
  </si>
  <si>
    <t>PUDDINGS</t>
  </si>
  <si>
    <t>CAKES</t>
  </si>
  <si>
    <t>APPLES</t>
  </si>
  <si>
    <t>GRAPES</t>
  </si>
  <si>
    <t>Sum of Sales</t>
  </si>
  <si>
    <t>Desserts</t>
  </si>
  <si>
    <t>Fruits</t>
  </si>
  <si>
    <t>Smokes?</t>
  </si>
  <si>
    <t>Age</t>
  </si>
  <si>
    <t>Live?</t>
  </si>
  <si>
    <t>cigar</t>
  </si>
  <si>
    <t>live</t>
  </si>
  <si>
    <t>die</t>
  </si>
  <si>
    <t>cigarette</t>
  </si>
  <si>
    <t>none</t>
  </si>
  <si>
    <t>Count of Live?</t>
  </si>
  <si>
    <t>20-29</t>
  </si>
  <si>
    <t>30-39</t>
  </si>
  <si>
    <t>40-49</t>
  </si>
  <si>
    <t>50-59</t>
  </si>
  <si>
    <t>60-69</t>
  </si>
  <si>
    <t>70-80</t>
  </si>
  <si>
    <t>M</t>
  </si>
  <si>
    <t>A</t>
  </si>
  <si>
    <t>R</t>
  </si>
  <si>
    <t>F</t>
  </si>
  <si>
    <t>Decision</t>
  </si>
  <si>
    <t>Count of Decision</t>
  </si>
  <si>
    <t>Step 1 count how many responses 1-5 each question</t>
  </si>
  <si>
    <t>step 2 determine percentage responses for each question</t>
  </si>
  <si>
    <t>Step 3 Filter to show subset of questions</t>
  </si>
  <si>
    <t>Student ID</t>
  </si>
  <si>
    <t>Question</t>
  </si>
  <si>
    <t>Response</t>
  </si>
  <si>
    <t>Outstanding teacher</t>
  </si>
  <si>
    <t>Easy to follow</t>
  </si>
  <si>
    <t>Prepared for class</t>
  </si>
  <si>
    <t>I want to learn more in this area</t>
  </si>
  <si>
    <t>I would recommend course to a friend</t>
  </si>
  <si>
    <t>Exams were fair and relevant</t>
  </si>
  <si>
    <t>Instructor helpful</t>
  </si>
  <si>
    <t>Instructor was interested in students</t>
  </si>
  <si>
    <t>Useful Course</t>
  </si>
  <si>
    <t>Workload high</t>
  </si>
  <si>
    <t>Count of Student ID</t>
  </si>
  <si>
    <t>Instructor was fair</t>
  </si>
  <si>
    <t>Monthly Difference</t>
  </si>
  <si>
    <t>Political Orientation</t>
  </si>
  <si>
    <t>no</t>
  </si>
  <si>
    <t>Liberal</t>
  </si>
  <si>
    <t>yes</t>
  </si>
  <si>
    <t>Moderate</t>
  </si>
  <si>
    <t>Conservative</t>
  </si>
  <si>
    <t>Dream Act?</t>
  </si>
  <si>
    <t>Count of Dream Act?</t>
  </si>
  <si>
    <t>Liberals are very much in favor of the Dream Act</t>
  </si>
  <si>
    <t>Garden and Gun Magazine</t>
  </si>
  <si>
    <t>Subscribe</t>
  </si>
  <si>
    <t>middle</t>
  </si>
  <si>
    <t>urban</t>
  </si>
  <si>
    <t>low</t>
  </si>
  <si>
    <t>suburban</t>
  </si>
  <si>
    <t>upper</t>
  </si>
  <si>
    <t>rural</t>
  </si>
  <si>
    <t>Count of Subscribe</t>
  </si>
  <si>
    <t>Day of week</t>
  </si>
  <si>
    <t>Type of birth</t>
  </si>
  <si>
    <t>normal</t>
  </si>
  <si>
    <t>Csection</t>
  </si>
  <si>
    <t>Count of Type of birth</t>
  </si>
  <si>
    <t>Voter</t>
  </si>
  <si>
    <t>District</t>
  </si>
  <si>
    <t>Party</t>
  </si>
  <si>
    <t>Rep</t>
  </si>
  <si>
    <t>Dem</t>
  </si>
  <si>
    <t>Count of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</si>
</sst>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44" fontId="2" fillId="0" borderId="0" xfId="1" applyFont="1"/>
    <xf numFmtId="0" fontId="2" fillId="2" borderId="0" xfId="0" applyFont="1" applyFill="1"/>
    <xf numFmtId="0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/>
    <xf numFmtId="10" fontId="0" fillId="2" borderId="0" xfId="0" applyNumberFormat="1" applyFill="1"/>
    <xf numFmtId="44" fontId="0" fillId="0" borderId="0" xfId="0" applyNumberFormat="1"/>
    <xf numFmtId="0" fontId="3" fillId="0" borderId="0" xfId="0" applyFont="1"/>
    <xf numFmtId="17" fontId="3" fillId="0" borderId="0" xfId="0" applyNumberFormat="1" applyFont="1"/>
    <xf numFmtId="0" fontId="0" fillId="0" borderId="0" xfId="0" applyNumberFormat="1"/>
    <xf numFmtId="17" fontId="0" fillId="0" borderId="0" xfId="0" applyNumberFormat="1" applyAlignment="1">
      <alignment horizontal="left"/>
    </xf>
    <xf numFmtId="17" fontId="0" fillId="0" borderId="0" xfId="0" applyNumberFormat="1" applyFill="1" applyAlignment="1">
      <alignment horizontal="left"/>
    </xf>
    <xf numFmtId="0" fontId="0" fillId="0" borderId="0" xfId="0" applyNumberFormat="1" applyFill="1"/>
    <xf numFmtId="17" fontId="0" fillId="3" borderId="0" xfId="0" applyNumberFormat="1" applyFill="1" applyAlignment="1">
      <alignment horizontal="left"/>
    </xf>
    <xf numFmtId="0" fontId="0" fillId="3" borderId="0" xfId="0" applyNumberFormat="1" applyFill="1"/>
    <xf numFmtId="17" fontId="0" fillId="4" borderId="0" xfId="0" applyNumberFormat="1" applyFill="1" applyAlignment="1">
      <alignment horizontal="left"/>
    </xf>
    <xf numFmtId="0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/>
    <xf numFmtId="44" fontId="0" fillId="0" borderId="0" xfId="1" applyFont="1"/>
    <xf numFmtId="164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2" borderId="0" xfId="0" applyNumberFormat="1" applyFill="1"/>
    <xf numFmtId="9" fontId="0" fillId="0" borderId="0" xfId="0" applyNumberFormat="1"/>
    <xf numFmtId="38" fontId="0" fillId="0" borderId="0" xfId="0" applyNumberFormat="1"/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4" fillId="0" borderId="0" xfId="0" applyFont="1"/>
    <xf numFmtId="0" fontId="0" fillId="2" borderId="0" xfId="0" applyFill="1" applyAlignment="1">
      <alignment horizontal="left" indent="1"/>
    </xf>
  </cellXfs>
  <cellStyles count="2">
    <cellStyle name="Currency" xfId="1" builtinId="4"/>
    <cellStyle name="Normal" xfId="0" builtinId="0"/>
  </cellStyles>
  <dxfs count="137">
    <dxf>
      <numFmt numFmtId="13" formatCode="0%"/>
    </dxf>
    <dxf>
      <numFmt numFmtId="165" formatCode="0.0%"/>
    </dxf>
    <dxf>
      <numFmt numFmtId="14" formatCode="0.00%"/>
    </dxf>
    <dxf>
      <numFmt numFmtId="13" formatCode="0%"/>
    </dxf>
    <dxf>
      <numFmt numFmtId="165" formatCode="0.0%"/>
    </dxf>
    <dxf>
      <numFmt numFmtId="0" formatCode="General"/>
    </dxf>
    <dxf>
      <fill>
        <patternFill patternType="solid">
          <bgColor rgb="FFFFFF00"/>
        </patternFill>
      </fill>
    </dxf>
    <dxf>
      <numFmt numFmtId="13" formatCode="0%"/>
    </dxf>
    <dxf>
      <numFmt numFmtId="165" formatCode="0.0%"/>
    </dxf>
    <dxf>
      <numFmt numFmtId="13" formatCode="0%"/>
    </dxf>
    <dxf>
      <numFmt numFmtId="165" formatCode="0.0%"/>
    </dxf>
    <dxf>
      <numFmt numFmtId="14" formatCode="0.00%"/>
    </dxf>
    <dxf>
      <numFmt numFmtId="0" formatCode="General"/>
    </dxf>
    <dxf>
      <numFmt numFmtId="13" formatCode="0%"/>
    </dxf>
    <dxf>
      <numFmt numFmtId="165" formatCode="0.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3" formatCode="0%"/>
    </dxf>
    <dxf>
      <numFmt numFmtId="165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numFmt numFmtId="165" formatCode="0.0%"/>
    </dxf>
    <dxf>
      <fill>
        <patternFill patternType="solid">
          <bgColor rgb="FFFFFF00"/>
        </patternFill>
      </fill>
    </dxf>
    <dxf>
      <numFmt numFmtId="13" formatCode="0%"/>
    </dxf>
    <dxf>
      <numFmt numFmtId="165" formatCode="0.0%"/>
    </dxf>
    <dxf>
      <numFmt numFmtId="6" formatCode="#,##0_);[Red]\(#,##0\)"/>
    </dxf>
    <dxf>
      <numFmt numFmtId="164" formatCode="_(&quot;$&quot;* #,##0_);_(&quot;$&quot;* \(#,##0\);_(&quot;$&quot;* &quot;-&quot;??_);_(@_)"/>
    </dxf>
    <dxf>
      <numFmt numFmtId="166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66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175" formatCode="_(* #,##0_);_(* \(#,##0\);_(* &quot;-&quot;??_);_(@_)"/>
    </dxf>
    <dxf>
      <numFmt numFmtId="174" formatCode="_(* #,##0.0_);_(* \(#,##0.0\);_(* &quot;-&quot;??_);_(@_)"/>
    </dxf>
    <dxf>
      <numFmt numFmtId="35" formatCode="_(* #,##0.00_);_(* \(#,##0.00\);_(* &quot;-&quot;??_);_(@_)"/>
    </dxf>
    <dxf>
      <numFmt numFmtId="13" formatCode="0%"/>
    </dxf>
    <dxf>
      <numFmt numFmtId="165" formatCode="0.0%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66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13" formatCode="0%"/>
    </dxf>
    <dxf>
      <numFmt numFmtId="165" formatCode="0.0%"/>
    </dxf>
    <dxf>
      <numFmt numFmtId="13" formatCode="0%"/>
    </dxf>
    <dxf>
      <numFmt numFmtId="165" formatCode="0.0%"/>
    </dxf>
    <dxf>
      <numFmt numFmtId="164" formatCode="_(&quot;$&quot;* #,##0_);_(&quot;$&quot;* \(#,##0\);_(&quot;$&quot;* &quot;-&quot;??_);_(@_)"/>
    </dxf>
    <dxf>
      <numFmt numFmtId="166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66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alignment horizontal="center"/>
    </dxf>
    <dxf>
      <numFmt numFmtId="164" formatCode="_(&quot;$&quot;* #,##0_);_(&quot;$&quot;* \(#,##0\);_(&quot;$&quot;* &quot;-&quot;??_);_(@_)"/>
    </dxf>
    <dxf>
      <numFmt numFmtId="166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167" formatCode="0.0"/>
    </dxf>
    <dxf>
      <numFmt numFmtId="2" formatCode="0.00"/>
    </dxf>
    <dxf>
      <numFmt numFmtId="168" formatCode="0.000"/>
    </dxf>
    <dxf>
      <numFmt numFmtId="169" formatCode="0.0000"/>
    </dxf>
    <dxf>
      <numFmt numFmtId="170" formatCode="0.00000"/>
    </dxf>
    <dxf>
      <numFmt numFmtId="171" formatCode="0.000000"/>
    </dxf>
    <dxf>
      <numFmt numFmtId="172" formatCode="0.0000000"/>
    </dxf>
    <dxf>
      <numFmt numFmtId="173" formatCode="0.0000000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9" formatCode="0.0000"/>
    </dxf>
    <dxf>
      <numFmt numFmtId="169" formatCode="0.0000"/>
    </dxf>
    <dxf>
      <numFmt numFmtId="169" formatCode="0.0000"/>
    </dxf>
    <dxf>
      <numFmt numFmtId="169" formatCode="0.0000"/>
    </dxf>
    <dxf>
      <numFmt numFmtId="170" formatCode="0.00000"/>
    </dxf>
    <dxf>
      <numFmt numFmtId="170" formatCode="0.00000"/>
    </dxf>
    <dxf>
      <numFmt numFmtId="170" formatCode="0.00000"/>
    </dxf>
    <dxf>
      <numFmt numFmtId="170" formatCode="0.00000"/>
    </dxf>
    <dxf>
      <numFmt numFmtId="171" formatCode="0.000000"/>
    </dxf>
    <dxf>
      <numFmt numFmtId="171" formatCode="0.000000"/>
    </dxf>
    <dxf>
      <numFmt numFmtId="171" formatCode="0.000000"/>
    </dxf>
    <dxf>
      <numFmt numFmtId="171" formatCode="0.000000"/>
    </dxf>
    <dxf>
      <numFmt numFmtId="172" formatCode="0.0000000"/>
    </dxf>
    <dxf>
      <numFmt numFmtId="172" formatCode="0.0000000"/>
    </dxf>
    <dxf>
      <numFmt numFmtId="172" formatCode="0.0000000"/>
    </dxf>
    <dxf>
      <numFmt numFmtId="172" formatCode="0.0000000"/>
    </dxf>
    <dxf>
      <numFmt numFmtId="173" formatCode="0.00000000"/>
    </dxf>
    <dxf>
      <numFmt numFmtId="173" formatCode="0.00000000"/>
    </dxf>
    <dxf>
      <numFmt numFmtId="173" formatCode="0.00000000"/>
    </dxf>
    <dxf>
      <numFmt numFmtId="173" formatCode="0.00000000"/>
    </dxf>
    <dxf>
      <numFmt numFmtId="1" formatCode="0"/>
    </dxf>
    <dxf>
      <numFmt numFmtId="167" formatCode="0.0"/>
    </dxf>
    <dxf>
      <numFmt numFmtId="2" formatCode="0.00"/>
    </dxf>
    <dxf>
      <numFmt numFmtId="168" formatCode="0.000"/>
    </dxf>
    <dxf>
      <numFmt numFmtId="169" formatCode="0.0000"/>
    </dxf>
    <dxf>
      <numFmt numFmtId="170" formatCode="0.00000"/>
    </dxf>
    <dxf>
      <numFmt numFmtId="0" formatCode="General"/>
    </dxf>
    <dxf>
      <numFmt numFmtId="14" formatCode="0.00%"/>
    </dxf>
    <dxf>
      <numFmt numFmtId="1" formatCode="0"/>
    </dxf>
    <dxf>
      <numFmt numFmtId="167" formatCode="0.0"/>
    </dxf>
    <dxf>
      <numFmt numFmtId="2" formatCode="0.00"/>
    </dxf>
    <dxf>
      <numFmt numFmtId="168" formatCode="0.000"/>
    </dxf>
    <dxf>
      <numFmt numFmtId="169" formatCode="0.0000"/>
    </dxf>
    <dxf>
      <numFmt numFmtId="170" formatCode="0.00000"/>
    </dxf>
    <dxf>
      <numFmt numFmtId="1" formatCode="0"/>
    </dxf>
    <dxf>
      <numFmt numFmtId="167" formatCode="0.0"/>
    </dxf>
    <dxf>
      <numFmt numFmtId="2" formatCode="0.00"/>
    </dxf>
    <dxf>
      <numFmt numFmtId="168" formatCode="0.000"/>
    </dxf>
    <dxf>
      <numFmt numFmtId="169" formatCode="0.0000"/>
    </dxf>
    <dxf>
      <numFmt numFmtId="170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8.xml"/><Relationship Id="rId39" Type="http://schemas.openxmlformats.org/officeDocument/2006/relationships/calcChain" Target="calcChain.xml"/><Relationship Id="rId21" Type="http://schemas.openxmlformats.org/officeDocument/2006/relationships/pivotCacheDefinition" Target="pivotCache/pivotCacheDefinition3.xml"/><Relationship Id="rId34" Type="http://schemas.openxmlformats.org/officeDocument/2006/relationships/pivotCacheDefinition" Target="pivotCache/pivotCacheDefinition1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7.xml"/><Relationship Id="rId33" Type="http://schemas.openxmlformats.org/officeDocument/2006/relationships/pivotCacheDefinition" Target="pivotCache/pivotCacheDefinition15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pivotCacheDefinition" Target="pivotCache/pivotCacheDefinition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32" Type="http://schemas.openxmlformats.org/officeDocument/2006/relationships/pivotCacheDefinition" Target="pivotCache/pivotCacheDefinition14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pivotCacheDefinition" Target="pivotCache/pivotCacheDefinition10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31" Type="http://schemas.openxmlformats.org/officeDocument/2006/relationships/pivotCacheDefinition" Target="pivotCache/pivotCacheDefinition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pivotCacheDefinition" Target="pivotCache/pivotCacheDefinition9.xml"/><Relationship Id="rId30" Type="http://schemas.openxmlformats.org/officeDocument/2006/relationships/pivotCacheDefinition" Target="pivotCache/pivotCacheDefinition12.xml"/><Relationship Id="rId35" Type="http://schemas.openxmlformats.org/officeDocument/2006/relationships/pivotCacheDefinition" Target="pivotCache/pivotCacheDefinition1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[More Pivot Tables.xlsx]Dream Act!PivotTable7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'Dream Act'!$E$2:$E$3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'Dream Act'!$D$4:$D$7</c:f>
              <c:strCache>
                <c:ptCount val="3"/>
                <c:pt idx="0">
                  <c:v>Conservative</c:v>
                </c:pt>
                <c:pt idx="1">
                  <c:v>Liberal</c:v>
                </c:pt>
                <c:pt idx="2">
                  <c:v>Moderate</c:v>
                </c:pt>
              </c:strCache>
            </c:strRef>
          </c:cat>
          <c:val>
            <c:numRef>
              <c:f>'Dream Act'!$E$4:$E$7</c:f>
              <c:numCache>
                <c:formatCode>0%</c:formatCode>
                <c:ptCount val="3"/>
                <c:pt idx="0">
                  <c:v>0.51073985680190925</c:v>
                </c:pt>
                <c:pt idx="1">
                  <c:v>0.27472527472527475</c:v>
                </c:pt>
                <c:pt idx="2">
                  <c:v>0.54249999999999998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E-4541-ABE1-D8DF6D8DFB3C}"/>
            </c:ext>
          </c:extLst>
        </c:ser>
        <c:ser>
          <c:idx val="1"/>
          <c:order val="1"/>
          <c:tx>
            <c:strRef>
              <c:f>'Dream Act'!$F$2:$F$3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'Dream Act'!$D$4:$D$7</c:f>
              <c:strCache>
                <c:ptCount val="3"/>
                <c:pt idx="0">
                  <c:v>Conservative</c:v>
                </c:pt>
                <c:pt idx="1">
                  <c:v>Liberal</c:v>
                </c:pt>
                <c:pt idx="2">
                  <c:v>Moderate</c:v>
                </c:pt>
              </c:strCache>
            </c:strRef>
          </c:cat>
          <c:val>
            <c:numRef>
              <c:f>'Dream Act'!$F$4:$F$7</c:f>
              <c:numCache>
                <c:formatCode>0%</c:formatCode>
                <c:ptCount val="3"/>
                <c:pt idx="0">
                  <c:v>0.48926014319809069</c:v>
                </c:pt>
                <c:pt idx="1">
                  <c:v>0.72527472527472525</c:v>
                </c:pt>
                <c:pt idx="2">
                  <c:v>0.45750000000000002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E-4541-ABE1-D8DF6D8DF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632911"/>
        <c:axId val="642634607"/>
      </c:barChart>
      <c:catAx>
        <c:axId val="64263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34607"/>
        <c:crosses val="autoZero"/>
        <c:auto val="1"/>
        <c:lblAlgn val="ctr"/>
        <c:lblOffset val="100"/>
        <c:noMultiLvlLbl val="0"/>
      </c:catAx>
      <c:valAx>
        <c:axId val="64263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3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[More Pivot Tables.xlsx]Birth Data!PivotTable10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'Birth Data'!$E$2:$E$3</c:f>
              <c:strCache>
                <c:ptCount val="1"/>
                <c:pt idx="0">
                  <c:v>Csection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'Birth Data'!$D$4:$D$11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'Birth Data'!$E$4:$E$11</c:f>
              <c:numCache>
                <c:formatCode>0.00%</c:formatCode>
                <c:ptCount val="7"/>
                <c:pt idx="0">
                  <c:v>1.2738853503184714E-2</c:v>
                </c:pt>
                <c:pt idx="1">
                  <c:v>0.18471337579617833</c:v>
                </c:pt>
                <c:pt idx="2">
                  <c:v>0.18471337579617833</c:v>
                </c:pt>
                <c:pt idx="3">
                  <c:v>0.18471337579617833</c:v>
                </c:pt>
                <c:pt idx="4">
                  <c:v>0.18471337579617833</c:v>
                </c:pt>
                <c:pt idx="5">
                  <c:v>0.22929936305732485</c:v>
                </c:pt>
                <c:pt idx="6">
                  <c:v>1.9108280254777069E-2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9-9D44-9C96-F9CB42DD9F4E}"/>
            </c:ext>
          </c:extLst>
        </c:ser>
        <c:ser>
          <c:idx val="1"/>
          <c:order val="1"/>
          <c:tx>
            <c:strRef>
              <c:f>'Birth Data'!$F$2:$F$3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'Birth Data'!$D$4:$D$11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'Birth Data'!$F$4:$F$11</c:f>
              <c:numCache>
                <c:formatCode>0.00%</c:formatCode>
                <c:ptCount val="7"/>
                <c:pt idx="0">
                  <c:v>0.13412228796844181</c:v>
                </c:pt>
                <c:pt idx="1">
                  <c:v>0.13806706114398423</c:v>
                </c:pt>
                <c:pt idx="2">
                  <c:v>0.16765285996055226</c:v>
                </c:pt>
                <c:pt idx="3">
                  <c:v>0.13609467455621302</c:v>
                </c:pt>
                <c:pt idx="4">
                  <c:v>0.15384615384615385</c:v>
                </c:pt>
                <c:pt idx="5">
                  <c:v>0.15384615384615385</c:v>
                </c:pt>
                <c:pt idx="6">
                  <c:v>0.11637080867850098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79-9D44-9C96-F9CB42DD9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682319"/>
        <c:axId val="658684047"/>
      </c:barChart>
      <c:catAx>
        <c:axId val="65868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684047"/>
        <c:crosses val="autoZero"/>
        <c:auto val="1"/>
        <c:lblAlgn val="ctr"/>
        <c:lblOffset val="100"/>
        <c:noMultiLvlLbl val="0"/>
      </c:catAx>
      <c:valAx>
        <c:axId val="65868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68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[More Pivot Tables.xlsx]Voter Data!PivotTable11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'Voter Data'!$E$2:$E$3</c:f>
              <c:strCache>
                <c:ptCount val="1"/>
                <c:pt idx="0">
                  <c:v>Dem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'Voter Data'!$D$4:$D$13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'Voter Data'!$E$4:$E$13</c:f>
              <c:numCache>
                <c:formatCode>0%</c:formatCode>
                <c:ptCount val="9"/>
                <c:pt idx="0">
                  <c:v>0.90045248868778283</c:v>
                </c:pt>
                <c:pt idx="1">
                  <c:v>0.86802030456852797</c:v>
                </c:pt>
                <c:pt idx="2">
                  <c:v>0.42410714285714285</c:v>
                </c:pt>
                <c:pt idx="3">
                  <c:v>0.41350210970464135</c:v>
                </c:pt>
                <c:pt idx="4">
                  <c:v>0.4682926829268293</c:v>
                </c:pt>
                <c:pt idx="5">
                  <c:v>0.46747967479674796</c:v>
                </c:pt>
                <c:pt idx="6">
                  <c:v>0.44495412844036697</c:v>
                </c:pt>
                <c:pt idx="7">
                  <c:v>0.47107438016528924</c:v>
                </c:pt>
                <c:pt idx="8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E-EF4C-B7A4-A3FE3E7CC645}"/>
            </c:ext>
          </c:extLst>
        </c:ser>
        <c:ser>
          <c:idx val="1"/>
          <c:order val="1"/>
          <c:tx>
            <c:strRef>
              <c:f>'Voter Data'!$F$2:$F$3</c:f>
              <c:strCache>
                <c:ptCount val="1"/>
                <c:pt idx="0">
                  <c:v>Rep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'Voter Data'!$D$4:$D$13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'Voter Data'!$F$4:$F$13</c:f>
              <c:numCache>
                <c:formatCode>0%</c:formatCode>
                <c:ptCount val="9"/>
                <c:pt idx="0">
                  <c:v>9.9547511312217188E-2</c:v>
                </c:pt>
                <c:pt idx="1">
                  <c:v>0.13197969543147209</c:v>
                </c:pt>
                <c:pt idx="2">
                  <c:v>0.5758928571428571</c:v>
                </c:pt>
                <c:pt idx="3">
                  <c:v>0.5864978902953587</c:v>
                </c:pt>
                <c:pt idx="4">
                  <c:v>0.53170731707317076</c:v>
                </c:pt>
                <c:pt idx="5">
                  <c:v>0.53252032520325199</c:v>
                </c:pt>
                <c:pt idx="6">
                  <c:v>0.55504587155963303</c:v>
                </c:pt>
                <c:pt idx="7">
                  <c:v>0.52892561983471076</c:v>
                </c:pt>
                <c:pt idx="8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9E-EF4C-B7A4-A3FE3E7C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919855"/>
        <c:axId val="664921551"/>
      </c:barChart>
      <c:catAx>
        <c:axId val="66491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21551"/>
        <c:crosses val="autoZero"/>
        <c:auto val="1"/>
        <c:lblAlgn val="ctr"/>
        <c:lblOffset val="100"/>
        <c:noMultiLvlLbl val="0"/>
      </c:catAx>
      <c:valAx>
        <c:axId val="66492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1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[More Pivot Tables.xlsx]Voter Data!PivotTable12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'Voter Data'!$E$17:$E$18</c:f>
              <c:strCache>
                <c:ptCount val="1"/>
                <c:pt idx="0">
                  <c:v>Dem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'Voter Data'!$D$19:$D$28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'Voter Data'!$E$19:$E$28</c:f>
              <c:numCache>
                <c:formatCode>0%</c:formatCode>
                <c:ptCount val="9"/>
                <c:pt idx="0">
                  <c:v>0.18511627906976744</c:v>
                </c:pt>
                <c:pt idx="1">
                  <c:v>0.15906976744186047</c:v>
                </c:pt>
                <c:pt idx="2">
                  <c:v>8.8372093023255813E-2</c:v>
                </c:pt>
                <c:pt idx="3">
                  <c:v>9.1162790697674412E-2</c:v>
                </c:pt>
                <c:pt idx="4">
                  <c:v>8.930232558139535E-2</c:v>
                </c:pt>
                <c:pt idx="5">
                  <c:v>0.10697674418604651</c:v>
                </c:pt>
                <c:pt idx="6">
                  <c:v>9.0232558139534888E-2</c:v>
                </c:pt>
                <c:pt idx="7">
                  <c:v>0.10604651162790697</c:v>
                </c:pt>
                <c:pt idx="8">
                  <c:v>8.3720930232558138E-2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7-D745-9765-06EC0F508A27}"/>
            </c:ext>
          </c:extLst>
        </c:ser>
        <c:ser>
          <c:idx val="1"/>
          <c:order val="1"/>
          <c:tx>
            <c:strRef>
              <c:f>'Voter Data'!$F$17:$F$18</c:f>
              <c:strCache>
                <c:ptCount val="1"/>
                <c:pt idx="0">
                  <c:v>Rep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'Voter Data'!$D$19:$D$28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'Voter Data'!$F$19:$F$28</c:f>
              <c:numCache>
                <c:formatCode>0%</c:formatCode>
                <c:ptCount val="9"/>
                <c:pt idx="0">
                  <c:v>2.3783783783783784E-2</c:v>
                </c:pt>
                <c:pt idx="1">
                  <c:v>2.8108108108108109E-2</c:v>
                </c:pt>
                <c:pt idx="2">
                  <c:v>0.13945945945945945</c:v>
                </c:pt>
                <c:pt idx="3">
                  <c:v>0.15027027027027026</c:v>
                </c:pt>
                <c:pt idx="4">
                  <c:v>0.11783783783783784</c:v>
                </c:pt>
                <c:pt idx="5">
                  <c:v>0.14162162162162162</c:v>
                </c:pt>
                <c:pt idx="6">
                  <c:v>0.13081081081081081</c:v>
                </c:pt>
                <c:pt idx="7">
                  <c:v>0.13837837837837838</c:v>
                </c:pt>
                <c:pt idx="8">
                  <c:v>0.12972972972972974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17-D745-9765-06EC0F508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747823"/>
        <c:axId val="664749519"/>
      </c:barChart>
      <c:catAx>
        <c:axId val="66474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49519"/>
        <c:crosses val="autoZero"/>
        <c:auto val="1"/>
        <c:lblAlgn val="ctr"/>
        <c:lblOffset val="100"/>
        <c:noMultiLvlLbl val="0"/>
      </c:catAx>
      <c:valAx>
        <c:axId val="66474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4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[More Pivot Tables.xlsx]Groceries!PivotTable2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Groceries!$J$2:$J$3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Groceries!$I$4:$I$7</c:f>
              <c:strCache>
                <c:ptCount val="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</c:strCache>
            </c:strRef>
          </c:cat>
          <c:val>
            <c:numRef>
              <c:f>Groceries!$J$4:$J$7</c:f>
              <c:numCache>
                <c:formatCode>_("$"* #,##0_);_("$"* \(#,##0\);_("$"* "-"??_);_(@_)</c:formatCode>
                <c:ptCount val="3"/>
                <c:pt idx="0">
                  <c:v>155401.56000000003</c:v>
                </c:pt>
                <c:pt idx="1">
                  <c:v>151210.88000000003</c:v>
                </c:pt>
                <c:pt idx="2">
                  <c:v>169201.79000000007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B0-CB42-9E88-27771AADC3BB}"/>
            </c:ext>
          </c:extLst>
        </c:ser>
        <c:ser>
          <c:idx val="1"/>
          <c:order val="1"/>
          <c:tx>
            <c:strRef>
              <c:f>Groceries!$K$2:$K$3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Groceries!$I$4:$I$7</c:f>
              <c:strCache>
                <c:ptCount val="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</c:strCache>
            </c:strRef>
          </c:cat>
          <c:val>
            <c:numRef>
              <c:f>Groceries!$K$4:$K$7</c:f>
              <c:numCache>
                <c:formatCode>_("$"* #,##0_);_("$"* \(#,##0\);_("$"* "-"??_);_(@_)</c:formatCode>
                <c:ptCount val="3"/>
                <c:pt idx="0">
                  <c:v>170264.91</c:v>
                </c:pt>
                <c:pt idx="1">
                  <c:v>129084.07999999996</c:v>
                </c:pt>
                <c:pt idx="2">
                  <c:v>175084.06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B0-CB42-9E88-27771AADC3BB}"/>
            </c:ext>
          </c:extLst>
        </c:ser>
        <c:ser>
          <c:idx val="2"/>
          <c:order val="2"/>
          <c:tx>
            <c:strRef>
              <c:f>Groceries!$L$2:$L$3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Groceries!$I$4:$I$7</c:f>
              <c:strCache>
                <c:ptCount val="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</c:strCache>
            </c:strRef>
          </c:cat>
          <c:val>
            <c:numRef>
              <c:f>Groceries!$L$4:$L$7</c:f>
              <c:numCache>
                <c:formatCode>_("$"* #,##0_);_("$"* \(#,##0\);_("$"* "-"??_);_(@_)</c:formatCode>
                <c:ptCount val="3"/>
                <c:pt idx="0">
                  <c:v>203999.80999999997</c:v>
                </c:pt>
                <c:pt idx="1">
                  <c:v>202355.48</c:v>
                </c:pt>
                <c:pt idx="2">
                  <c:v>169291.42000000007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B0-CB42-9E88-27771AADC3BB}"/>
            </c:ext>
          </c:extLst>
        </c:ser>
        <c:ser>
          <c:idx val="3"/>
          <c:order val="3"/>
          <c:tx>
            <c:strRef>
              <c:f>Groceries!$M$2:$M$3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Groceries!$I$4:$I$7</c:f>
              <c:strCache>
                <c:ptCount val="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</c:strCache>
            </c:strRef>
          </c:cat>
          <c:val>
            <c:numRef>
              <c:f>Groceries!$M$4:$M$7</c:f>
              <c:numCache>
                <c:formatCode>_("$"* #,##0_);_("$"* \(#,##0\);_("$"* "-"??_);_(@_)</c:formatCode>
                <c:ptCount val="3"/>
                <c:pt idx="0">
                  <c:v>198552.40000000002</c:v>
                </c:pt>
                <c:pt idx="1">
                  <c:v>155069.41000000003</c:v>
                </c:pt>
                <c:pt idx="2">
                  <c:v>188818.55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B0-CB42-9E88-27771AADC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590047"/>
        <c:axId val="650031087"/>
      </c:lineChart>
      <c:catAx>
        <c:axId val="67159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31087"/>
        <c:crosses val="autoZero"/>
        <c:auto val="1"/>
        <c:lblAlgn val="ctr"/>
        <c:lblOffset val="100"/>
        <c:noMultiLvlLbl val="0"/>
      </c:catAx>
      <c:valAx>
        <c:axId val="65003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59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[More Pivot Tables.xlsx]Groceries!PivotTable4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Groceries!$J$49:$J$51</c:f>
              <c:strCache>
                <c:ptCount val="1"/>
                <c:pt idx="0">
                  <c:v>east - 2006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Groceries!$I$52:$I$66</c:f>
              <c:strCache>
                <c:ptCount val="14"/>
                <c:pt idx="0">
                  <c:v>apples</c:v>
                </c:pt>
                <c:pt idx="1">
                  <c:v>Ben and Jerry's</c:v>
                </c:pt>
                <c:pt idx="2">
                  <c:v>Breyers</c:v>
                </c:pt>
                <c:pt idx="3">
                  <c:v>Cheerios</c:v>
                </c:pt>
                <c:pt idx="4">
                  <c:v>cherries</c:v>
                </c:pt>
                <c:pt idx="5">
                  <c:v>chocolate</c:v>
                </c:pt>
                <c:pt idx="6">
                  <c:v>Edies</c:v>
                </c:pt>
                <c:pt idx="7">
                  <c:v>grapes</c:v>
                </c:pt>
                <c:pt idx="8">
                  <c:v>low fat</c:v>
                </c:pt>
                <c:pt idx="9">
                  <c:v>plums</c:v>
                </c:pt>
                <c:pt idx="10">
                  <c:v>Raisin Bran</c:v>
                </c:pt>
                <c:pt idx="11">
                  <c:v>skim</c:v>
                </c:pt>
                <c:pt idx="12">
                  <c:v>Special K</c:v>
                </c:pt>
                <c:pt idx="13">
                  <c:v>whole</c:v>
                </c:pt>
              </c:strCache>
            </c:strRef>
          </c:cat>
          <c:val>
            <c:numRef>
              <c:f>Groceries!$J$52:$J$66</c:f>
              <c:numCache>
                <c:formatCode>General</c:formatCode>
                <c:ptCount val="14"/>
                <c:pt idx="0">
                  <c:v>4268.13</c:v>
                </c:pt>
                <c:pt idx="1">
                  <c:v>13817.34</c:v>
                </c:pt>
                <c:pt idx="2">
                  <c:v>9774.07</c:v>
                </c:pt>
                <c:pt idx="3">
                  <c:v>13311.86</c:v>
                </c:pt>
                <c:pt idx="4">
                  <c:v>17321.95</c:v>
                </c:pt>
                <c:pt idx="5">
                  <c:v>8412.65</c:v>
                </c:pt>
                <c:pt idx="6">
                  <c:v>14144.720000000001</c:v>
                </c:pt>
                <c:pt idx="8">
                  <c:v>10995.220000000001</c:v>
                </c:pt>
                <c:pt idx="9">
                  <c:v>13450.89</c:v>
                </c:pt>
                <c:pt idx="10">
                  <c:v>15550.29</c:v>
                </c:pt>
                <c:pt idx="11">
                  <c:v>3470.04</c:v>
                </c:pt>
                <c:pt idx="12">
                  <c:v>9154.5</c:v>
                </c:pt>
                <c:pt idx="13">
                  <c:v>17539.219999999998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8-954A-A2AC-40FD15B88780}"/>
            </c:ext>
          </c:extLst>
        </c:ser>
        <c:ser>
          <c:idx val="1"/>
          <c:order val="1"/>
          <c:tx>
            <c:strRef>
              <c:f>Groceries!$L$49:$L$51</c:f>
              <c:strCache>
                <c:ptCount val="1"/>
                <c:pt idx="0">
                  <c:v>north - 2006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Groceries!$I$52:$I$66</c:f>
              <c:strCache>
                <c:ptCount val="14"/>
                <c:pt idx="0">
                  <c:v>apples</c:v>
                </c:pt>
                <c:pt idx="1">
                  <c:v>Ben and Jerry's</c:v>
                </c:pt>
                <c:pt idx="2">
                  <c:v>Breyers</c:v>
                </c:pt>
                <c:pt idx="3">
                  <c:v>Cheerios</c:v>
                </c:pt>
                <c:pt idx="4">
                  <c:v>cherries</c:v>
                </c:pt>
                <c:pt idx="5">
                  <c:v>chocolate</c:v>
                </c:pt>
                <c:pt idx="6">
                  <c:v>Edies</c:v>
                </c:pt>
                <c:pt idx="7">
                  <c:v>grapes</c:v>
                </c:pt>
                <c:pt idx="8">
                  <c:v>low fat</c:v>
                </c:pt>
                <c:pt idx="9">
                  <c:v>plums</c:v>
                </c:pt>
                <c:pt idx="10">
                  <c:v>Raisin Bran</c:v>
                </c:pt>
                <c:pt idx="11">
                  <c:v>skim</c:v>
                </c:pt>
                <c:pt idx="12">
                  <c:v>Special K</c:v>
                </c:pt>
                <c:pt idx="13">
                  <c:v>whole</c:v>
                </c:pt>
              </c:strCache>
            </c:strRef>
          </c:cat>
          <c:val>
            <c:numRef>
              <c:f>Groceries!$L$52:$L$66</c:f>
              <c:numCache>
                <c:formatCode>General</c:formatCode>
                <c:ptCount val="14"/>
                <c:pt idx="0">
                  <c:v>5535.45</c:v>
                </c:pt>
                <c:pt idx="1">
                  <c:v>4395.26</c:v>
                </c:pt>
                <c:pt idx="2">
                  <c:v>9470.5400000000009</c:v>
                </c:pt>
                <c:pt idx="3">
                  <c:v>10199.310000000001</c:v>
                </c:pt>
                <c:pt idx="4">
                  <c:v>10116.26</c:v>
                </c:pt>
                <c:pt idx="5">
                  <c:v>5857.0599999999995</c:v>
                </c:pt>
                <c:pt idx="6">
                  <c:v>11668.509999999998</c:v>
                </c:pt>
                <c:pt idx="7">
                  <c:v>3259.68</c:v>
                </c:pt>
                <c:pt idx="8">
                  <c:v>14235.349999999999</c:v>
                </c:pt>
                <c:pt idx="9">
                  <c:v>11362.89</c:v>
                </c:pt>
                <c:pt idx="10">
                  <c:v>23099.350000000002</c:v>
                </c:pt>
                <c:pt idx="11">
                  <c:v>4610.1400000000003</c:v>
                </c:pt>
                <c:pt idx="12">
                  <c:v>8665.32</c:v>
                </c:pt>
                <c:pt idx="13">
                  <c:v>6608.9600000000009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CF78-954A-A2AC-40FD15B88780}"/>
            </c:ext>
          </c:extLst>
        </c:ser>
        <c:ser>
          <c:idx val="2"/>
          <c:order val="2"/>
          <c:tx>
            <c:strRef>
              <c:f>Groceries!$N$49:$N$51</c:f>
              <c:strCache>
                <c:ptCount val="1"/>
                <c:pt idx="0">
                  <c:v>south - 2006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Groceries!$I$52:$I$66</c:f>
              <c:strCache>
                <c:ptCount val="14"/>
                <c:pt idx="0">
                  <c:v>apples</c:v>
                </c:pt>
                <c:pt idx="1">
                  <c:v>Ben and Jerry's</c:v>
                </c:pt>
                <c:pt idx="2">
                  <c:v>Breyers</c:v>
                </c:pt>
                <c:pt idx="3">
                  <c:v>Cheerios</c:v>
                </c:pt>
                <c:pt idx="4">
                  <c:v>cherries</c:v>
                </c:pt>
                <c:pt idx="5">
                  <c:v>chocolate</c:v>
                </c:pt>
                <c:pt idx="6">
                  <c:v>Edies</c:v>
                </c:pt>
                <c:pt idx="7">
                  <c:v>grapes</c:v>
                </c:pt>
                <c:pt idx="8">
                  <c:v>low fat</c:v>
                </c:pt>
                <c:pt idx="9">
                  <c:v>plums</c:v>
                </c:pt>
                <c:pt idx="10">
                  <c:v>Raisin Bran</c:v>
                </c:pt>
                <c:pt idx="11">
                  <c:v>skim</c:v>
                </c:pt>
                <c:pt idx="12">
                  <c:v>Special K</c:v>
                </c:pt>
                <c:pt idx="13">
                  <c:v>whole</c:v>
                </c:pt>
              </c:strCache>
            </c:strRef>
          </c:cat>
          <c:val>
            <c:numRef>
              <c:f>Groceries!$N$52:$N$66</c:f>
              <c:numCache>
                <c:formatCode>General</c:formatCode>
                <c:ptCount val="14"/>
                <c:pt idx="0">
                  <c:v>14052.05</c:v>
                </c:pt>
                <c:pt idx="1">
                  <c:v>17863.579999999998</c:v>
                </c:pt>
                <c:pt idx="2">
                  <c:v>37193.97</c:v>
                </c:pt>
                <c:pt idx="3">
                  <c:v>18450.16</c:v>
                </c:pt>
                <c:pt idx="4">
                  <c:v>10886.5</c:v>
                </c:pt>
                <c:pt idx="5">
                  <c:v>10691.19</c:v>
                </c:pt>
                <c:pt idx="6">
                  <c:v>16563.730000000003</c:v>
                </c:pt>
                <c:pt idx="7">
                  <c:v>4427.91</c:v>
                </c:pt>
                <c:pt idx="8">
                  <c:v>9482.11</c:v>
                </c:pt>
                <c:pt idx="9">
                  <c:v>12965.28</c:v>
                </c:pt>
                <c:pt idx="10">
                  <c:v>16593.97</c:v>
                </c:pt>
                <c:pt idx="11">
                  <c:v>13021.17</c:v>
                </c:pt>
                <c:pt idx="12">
                  <c:v>9125.6200000000008</c:v>
                </c:pt>
                <c:pt idx="13">
                  <c:v>11038.24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CF78-954A-A2AC-40FD15B88780}"/>
            </c:ext>
          </c:extLst>
        </c:ser>
        <c:ser>
          <c:idx val="3"/>
          <c:order val="3"/>
          <c:tx>
            <c:strRef>
              <c:f>Groceries!$P$49:$P$51</c:f>
              <c:strCache>
                <c:ptCount val="1"/>
                <c:pt idx="0">
                  <c:v>west - 2006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Groceries!$I$52:$I$66</c:f>
              <c:strCache>
                <c:ptCount val="14"/>
                <c:pt idx="0">
                  <c:v>apples</c:v>
                </c:pt>
                <c:pt idx="1">
                  <c:v>Ben and Jerry's</c:v>
                </c:pt>
                <c:pt idx="2">
                  <c:v>Breyers</c:v>
                </c:pt>
                <c:pt idx="3">
                  <c:v>Cheerios</c:v>
                </c:pt>
                <c:pt idx="4">
                  <c:v>cherries</c:v>
                </c:pt>
                <c:pt idx="5">
                  <c:v>chocolate</c:v>
                </c:pt>
                <c:pt idx="6">
                  <c:v>Edies</c:v>
                </c:pt>
                <c:pt idx="7">
                  <c:v>grapes</c:v>
                </c:pt>
                <c:pt idx="8">
                  <c:v>low fat</c:v>
                </c:pt>
                <c:pt idx="9">
                  <c:v>plums</c:v>
                </c:pt>
                <c:pt idx="10">
                  <c:v>Raisin Bran</c:v>
                </c:pt>
                <c:pt idx="11">
                  <c:v>skim</c:v>
                </c:pt>
                <c:pt idx="12">
                  <c:v>Special K</c:v>
                </c:pt>
                <c:pt idx="13">
                  <c:v>whole</c:v>
                </c:pt>
              </c:strCache>
            </c:strRef>
          </c:cat>
          <c:val>
            <c:numRef>
              <c:f>Groceries!$P$52:$P$66</c:f>
              <c:numCache>
                <c:formatCode>General</c:formatCode>
                <c:ptCount val="14"/>
                <c:pt idx="0">
                  <c:v>11024.109999999999</c:v>
                </c:pt>
                <c:pt idx="1">
                  <c:v>12878.369999999999</c:v>
                </c:pt>
                <c:pt idx="2">
                  <c:v>12852.789999999999</c:v>
                </c:pt>
                <c:pt idx="3">
                  <c:v>4696.16</c:v>
                </c:pt>
                <c:pt idx="4">
                  <c:v>4189.04</c:v>
                </c:pt>
                <c:pt idx="6">
                  <c:v>6588.16</c:v>
                </c:pt>
                <c:pt idx="7">
                  <c:v>14808.91</c:v>
                </c:pt>
                <c:pt idx="8">
                  <c:v>19667.95</c:v>
                </c:pt>
                <c:pt idx="9">
                  <c:v>19523.32</c:v>
                </c:pt>
                <c:pt idx="10">
                  <c:v>14147.68</c:v>
                </c:pt>
                <c:pt idx="11">
                  <c:v>11213.49</c:v>
                </c:pt>
                <c:pt idx="12">
                  <c:v>7715.78</c:v>
                </c:pt>
                <c:pt idx="13">
                  <c:v>15763.65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CF78-954A-A2AC-40FD15B88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802239"/>
        <c:axId val="672803935"/>
      </c:barChart>
      <c:catAx>
        <c:axId val="67280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803935"/>
        <c:crosses val="autoZero"/>
        <c:auto val="1"/>
        <c:lblAlgn val="ctr"/>
        <c:lblOffset val="100"/>
        <c:noMultiLvlLbl val="0"/>
      </c:catAx>
      <c:valAx>
        <c:axId val="67280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80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13</xdr:row>
      <xdr:rowOff>31750</xdr:rowOff>
    </xdr:from>
    <xdr:to>
      <xdr:col>7</xdr:col>
      <xdr:colOff>812800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95ACF8-0856-6D4C-B0B1-E71C276A4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774700</xdr:colOff>
      <xdr:row>0</xdr:row>
      <xdr:rowOff>120650</xdr:rowOff>
    </xdr:from>
    <xdr:to>
      <xdr:col>14</xdr:col>
      <xdr:colOff>584200</xdr:colOff>
      <xdr:row>14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107192-1D2B-A542-8655-9DCC5DE8D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0</xdr:row>
      <xdr:rowOff>107950</xdr:rowOff>
    </xdr:from>
    <xdr:to>
      <xdr:col>13</xdr:col>
      <xdr:colOff>431800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17F22-9E50-A44A-8886-6C6756466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31750</xdr:rowOff>
    </xdr:from>
    <xdr:to>
      <xdr:col>13</xdr:col>
      <xdr:colOff>444500</xdr:colOff>
      <xdr:row>28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E60BC8-AC65-604D-91AF-9338B99DC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8</xdr:row>
      <xdr:rowOff>139700</xdr:rowOff>
    </xdr:from>
    <xdr:to>
      <xdr:col>13</xdr:col>
      <xdr:colOff>609600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A6E662-EBC7-7E4D-A67B-5B2ABC975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67</xdr:row>
      <xdr:rowOff>146050</xdr:rowOff>
    </xdr:from>
    <xdr:to>
      <xdr:col>16</xdr:col>
      <xdr:colOff>177800</xdr:colOff>
      <xdr:row>84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ACA65D-07F1-994B-9F42-3C16133D6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n Wood" refreshedDate="43138.577411689817" createdVersion="6" refreshedVersion="6" minRefreshableVersion="3" recordCount="1900">
  <cacheSource type="worksheet">
    <worksheetSource ref="A1:M1901" sheet="Makeup Data"/>
  </cacheSource>
  <cacheFields count="11">
    <cacheField name="Trans Number" numFmtId="0">
      <sharedItems containsSemiMixedTypes="0" containsString="0" containsNumber="1" containsInteger="1" minValue="1" maxValue="1900"/>
    </cacheField>
    <cacheField name="Name" numFmtId="0">
      <sharedItems count="9">
        <s v="Betsy"/>
        <s v="Hallagan"/>
        <s v="Ashley"/>
        <s v="Zaret"/>
        <s v="Colleen"/>
        <s v="Cristina"/>
        <s v="Emilee"/>
        <s v="Jen"/>
        <s v="Cici"/>
      </sharedItems>
    </cacheField>
    <cacheField name="Date" numFmtId="14">
      <sharedItems containsSemiMixedTypes="0" containsNonDate="0" containsDate="1" containsString="0" minDate="2004-01-04T00:00:00" maxDate="2006-12-29T00:00:00"/>
    </cacheField>
    <cacheField name="Date (serial)" numFmtId="1">
      <sharedItems containsSemiMixedTypes="0" containsString="0" containsNumber="1" containsInteger="1" minValue="37990" maxValue="39079"/>
    </cacheField>
    <cacheField name="Month" numFmtId="0">
      <sharedItems/>
    </cacheField>
    <cacheField name="Day" numFmtId="0">
      <sharedItems containsSemiMixedTypes="0" containsString="0" containsNumber="1" containsInteger="1" minValue="1" maxValue="31"/>
    </cacheField>
    <cacheField name="DayOfWeek" numFmtId="0">
      <sharedItems count="7">
        <s v="Thursday"/>
        <s v="Wednesday"/>
        <s v="Friday"/>
        <s v="Monday"/>
        <s v="Sunday"/>
        <s v="Saturday"/>
        <s v="Tuesday"/>
      </sharedItems>
    </cacheField>
    <cacheField name="Year" numFmtId="1">
      <sharedItems containsSemiMixedTypes="0" containsString="0" containsNumber="1" containsInteger="1" minValue="2004" maxValue="2006"/>
    </cacheField>
    <cacheField name="Product" numFmtId="0">
      <sharedItems count="5">
        <s v="lip gloss"/>
        <s v="foundation"/>
        <s v="lipstick"/>
        <s v="eye liner"/>
        <s v="mascara"/>
      </sharedItems>
    </cacheField>
    <cacheField name="Units" numFmtId="1">
      <sharedItems containsSemiMixedTypes="0" containsString="0" containsNumber="1" containsInteger="1" minValue="-10" maxValue="95"/>
    </cacheField>
    <cacheField name="Dollars" numFmtId="44">
      <sharedItems containsSemiMixedTypes="0" containsString="0" containsNumber="1" minValue="-28.888600496770302" maxValue="287.797382556136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en Wood" refreshedDate="43138.586650694444" createdVersion="6" refreshedVersion="6" minRefreshableVersion="3" recordCount="148">
  <cacheSource type="worksheet">
    <worksheetSource ref="A1:C149" sheet="McDonalds Data"/>
  </cacheSource>
  <cacheFields count="3">
    <cacheField name="Gender" numFmtId="0">
      <sharedItems count="2">
        <s v="Man"/>
        <s v="Woman"/>
      </sharedItems>
    </cacheField>
    <cacheField name="Frequency" numFmtId="0">
      <sharedItems containsSemiMixedTypes="0" containsString="0" containsNumber="1" containsInteger="1" minValue="1" maxValue="6" count="6">
        <n v="4"/>
        <n v="6"/>
        <n v="5"/>
        <n v="3"/>
        <n v="1"/>
        <n v="2"/>
      </sharedItems>
    </cacheField>
    <cacheField name="Income" numFmtId="0">
      <sharedItems containsSemiMixedTypes="0" containsString="0" containsNumber="1" containsInteger="1" minValue="20" maxValue="94" count="54">
        <n v="30"/>
        <n v="58"/>
        <n v="48"/>
        <n v="53"/>
        <n v="49"/>
        <n v="52"/>
        <n v="47"/>
        <n v="63"/>
        <n v="45"/>
        <n v="43"/>
        <n v="55"/>
        <n v="32"/>
        <n v="44"/>
        <n v="75"/>
        <n v="54"/>
        <n v="68"/>
        <n v="50"/>
        <n v="39"/>
        <n v="60"/>
        <n v="64"/>
        <n v="59"/>
        <n v="36"/>
        <n v="46"/>
        <n v="71"/>
        <n v="61"/>
        <n v="20"/>
        <n v="33"/>
        <n v="40"/>
        <n v="69"/>
        <n v="78"/>
        <n v="66"/>
        <n v="24"/>
        <n v="34"/>
        <n v="65"/>
        <n v="22"/>
        <n v="62"/>
        <n v="51"/>
        <n v="56"/>
        <n v="67"/>
        <n v="38"/>
        <n v="74"/>
        <n v="70"/>
        <n v="85"/>
        <n v="86"/>
        <n v="72"/>
        <n v="76"/>
        <n v="93"/>
        <n v="84"/>
        <n v="27"/>
        <n v="26"/>
        <n v="77"/>
        <n v="94"/>
        <n v="31"/>
        <n v="79"/>
      </sharedItems>
      <fieldGroup base="2">
        <rangePr startNum="20" endNum="94" groupInterval="20"/>
        <groupItems count="6">
          <s v="&lt;20"/>
          <s v="20-39"/>
          <s v="40-59"/>
          <s v="60-79"/>
          <s v="80-99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en Wood" refreshedDate="43138.605107523152" createdVersion="6" refreshedVersion="6" minRefreshableVersion="3" recordCount="200">
  <cacheSource type="worksheet">
    <worksheetSource ref="A1:C201" sheet="FineArts Data"/>
  </cacheSource>
  <cacheFields count="3">
    <cacheField name="Gender" numFmtId="0">
      <sharedItems count="2">
        <s v="Female"/>
        <s v="Male"/>
      </sharedItems>
    </cacheField>
    <cacheField name="Major" numFmtId="0">
      <sharedItems count="2">
        <s v="Eng"/>
        <s v="Sci"/>
      </sharedItems>
    </cacheField>
    <cacheField name="Admit?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Ken Wood" refreshedDate="43138.616887268516" createdVersion="6" refreshedVersion="6" minRefreshableVersion="3" recordCount="403">
  <cacheSource type="worksheet">
    <worksheetSource ref="A1:C404" sheet="Hospital Care Data"/>
  </cacheSource>
  <cacheFields count="3">
    <cacheField name="Hospital" numFmtId="0">
      <sharedItems count="2">
        <s v="ER"/>
        <s v="CH"/>
      </sharedItems>
    </cacheField>
    <cacheField name="Risk Category" numFmtId="0">
      <sharedItems count="2">
        <s v="High"/>
        <s v="Low"/>
      </sharedItems>
    </cacheField>
    <cacheField name="Outcome" numFmtId="0">
      <sharedItems count="2">
        <s v="Die"/>
        <s v="L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Ken Wood" refreshedDate="43138.660895138892" createdVersion="6" refreshedVersion="6" minRefreshableVersion="3" recordCount="553">
  <cacheSource type="worksheet">
    <worksheetSource ref="A1:C554" sheet="Dow Jones Data"/>
  </cacheSource>
  <cacheFields count="5">
    <cacheField name="Month" numFmtId="17">
      <sharedItems containsSemiMixedTypes="0" containsNonDate="0" containsDate="1" containsString="0" minDate="1947-01-01T00:00:00" maxDate="1993-01-02T00:00:00" count="553">
        <d v="1947-01-01T00:00:00"/>
        <d v="1947-02-01T00:00:00"/>
        <d v="1947-03-01T00:00:00"/>
        <d v="1947-04-01T00:00:00"/>
        <d v="1947-05-01T00:00:00"/>
        <d v="1947-06-01T00:00:00"/>
        <d v="1947-07-01T00:00:00"/>
        <d v="1947-08-01T00:00:00"/>
        <d v="1947-09-01T00:00:00"/>
        <d v="1947-10-01T00:00:00"/>
        <d v="1947-11-01T00:00:00"/>
        <d v="1947-12-01T00:00:00"/>
        <d v="1948-01-01T00:00:00"/>
        <d v="1948-02-01T00:00:00"/>
        <d v="1948-03-01T00:00:00"/>
        <d v="1948-04-01T00:00:00"/>
        <d v="1948-05-01T00:00:00"/>
        <d v="1948-06-01T00:00:00"/>
        <d v="1948-07-01T00:00:00"/>
        <d v="1948-08-01T00:00:00"/>
        <d v="1948-09-01T00:00:00"/>
        <d v="1948-10-01T00:00:00"/>
        <d v="1948-11-01T00:00:00"/>
        <d v="1948-12-01T00:00:00"/>
        <d v="1949-01-01T00:00:00"/>
        <d v="1949-02-01T00:00:00"/>
        <d v="1949-03-01T00:00:00"/>
        <d v="1949-04-01T00:00:00"/>
        <d v="1949-05-01T00:00:00"/>
        <d v="1949-06-01T00:00:00"/>
        <d v="1949-07-01T00:00:00"/>
        <d v="1949-08-01T00:00:00"/>
        <d v="1949-09-01T00:00:00"/>
        <d v="1949-10-01T00:00:00"/>
        <d v="1949-11-01T00:00:00"/>
        <d v="1949-12-01T00:00:00"/>
        <d v="1950-01-01T00:00:00"/>
        <d v="1950-02-01T00:00:00"/>
        <d v="1950-03-01T00:00:00"/>
        <d v="1950-04-01T00:00:00"/>
        <d v="1950-05-01T00:00:00"/>
        <d v="1950-06-01T00:00:00"/>
        <d v="1950-07-01T00:00:00"/>
        <d v="1950-08-01T00:00:00"/>
        <d v="1950-09-01T00:00:00"/>
        <d v="1950-10-01T00:00:00"/>
        <d v="1950-11-01T00:00:00"/>
        <d v="1950-12-01T00:00:00"/>
        <d v="1951-01-01T00:00:00"/>
        <d v="1951-02-01T00:00:00"/>
        <d v="1951-03-01T00:00:00"/>
        <d v="1951-04-01T00:00:00"/>
        <d v="1951-05-01T00:00:00"/>
        <d v="1951-06-01T00:00:00"/>
        <d v="1951-07-01T00:00:00"/>
        <d v="1951-08-01T00:00:00"/>
        <d v="1951-09-01T00:00:00"/>
        <d v="1951-10-01T00:00:00"/>
        <d v="1951-11-01T00:00:00"/>
        <d v="1951-12-01T00:00:00"/>
        <d v="1952-01-01T00:00:00"/>
        <d v="1952-02-01T00:00:00"/>
        <d v="1952-03-01T00:00:00"/>
        <d v="1952-04-01T00:00:00"/>
        <d v="1952-05-01T00:00:00"/>
        <d v="1952-06-01T00:00:00"/>
        <d v="1952-07-01T00:00:00"/>
        <d v="1952-08-01T00:00:00"/>
        <d v="1952-09-01T00:00:00"/>
        <d v="1952-10-01T00:00:00"/>
        <d v="1952-11-01T00:00:00"/>
        <d v="1952-12-01T00:00:00"/>
        <d v="1953-01-01T00:00:00"/>
        <d v="1953-02-01T00:00:00"/>
        <d v="1953-03-01T00:00:00"/>
        <d v="1953-04-01T00:00:00"/>
        <d v="1953-05-01T00:00:00"/>
        <d v="1953-06-01T00:00:00"/>
        <d v="1953-07-01T00:00:00"/>
        <d v="1953-08-01T00:00:00"/>
        <d v="1953-09-01T00:00:00"/>
        <d v="1953-10-01T00:00:00"/>
        <d v="1953-11-01T00:00:00"/>
        <d v="1953-12-01T00:00:00"/>
        <d v="1954-01-01T00:00:00"/>
        <d v="1954-02-01T00:00:00"/>
        <d v="1954-03-01T00:00:00"/>
        <d v="1954-04-01T00:00:00"/>
        <d v="1954-05-01T00:00:00"/>
        <d v="1954-06-01T00:00:00"/>
        <d v="1954-07-01T00:00:00"/>
        <d v="1954-08-01T00:00:00"/>
        <d v="1954-09-01T00:00:00"/>
        <d v="1954-10-01T00:00:00"/>
        <d v="1954-11-01T00:00:00"/>
        <d v="1954-12-01T00:00:00"/>
        <d v="1955-01-01T00:00:00"/>
        <d v="1955-02-01T00:00:00"/>
        <d v="1955-03-01T00:00:00"/>
        <d v="1955-04-01T00:00:00"/>
        <d v="1955-05-01T00:00:00"/>
        <d v="1955-06-01T00:00:00"/>
        <d v="1955-07-01T00:00:00"/>
        <d v="1955-08-01T00:00:00"/>
        <d v="1955-09-01T00:00:00"/>
        <d v="1955-10-01T00:00:00"/>
        <d v="1955-11-01T00:00:00"/>
        <d v="1955-12-01T00:00:00"/>
        <d v="1956-01-01T00:00:00"/>
        <d v="1956-02-01T00:00:00"/>
        <d v="1956-03-01T00:00:00"/>
        <d v="1956-04-01T00:00:00"/>
        <d v="1956-05-01T00:00:00"/>
        <d v="1956-06-01T00:00:00"/>
        <d v="1956-07-01T00:00:00"/>
        <d v="1956-08-01T00:00:00"/>
        <d v="1956-09-01T00:00:00"/>
        <d v="1956-10-01T00:00:00"/>
        <d v="1956-11-01T00:00:00"/>
        <d v="1956-12-01T00:00:00"/>
        <d v="1957-01-01T00:00:00"/>
        <d v="1957-02-01T00:00:00"/>
        <d v="1957-03-01T00:00:00"/>
        <d v="1957-04-01T00:00:00"/>
        <d v="1957-05-01T00:00:00"/>
        <d v="1957-06-01T00:00:00"/>
        <d v="1957-07-01T00:00:00"/>
        <d v="1957-08-01T00:00:00"/>
        <d v="1957-09-01T00:00:00"/>
        <d v="1957-10-01T00:00:00"/>
        <d v="1957-11-01T00:00:00"/>
        <d v="1957-12-01T00:00:00"/>
        <d v="1958-01-01T00:00:00"/>
        <d v="1958-02-01T00:00:00"/>
        <d v="1958-03-01T00:00:00"/>
        <d v="1958-04-01T00:00:00"/>
        <d v="1958-05-01T00:00:00"/>
        <d v="1958-06-01T00:00:00"/>
        <d v="1958-07-01T00:00:00"/>
        <d v="1958-08-01T00:00:00"/>
        <d v="1958-09-01T00:00:00"/>
        <d v="1958-10-01T00:00:00"/>
        <d v="1958-11-01T00:00:00"/>
        <d v="1958-12-01T00:00:00"/>
        <d v="1959-01-01T00:00:00"/>
        <d v="1959-02-01T00:00:00"/>
        <d v="1959-03-01T00:00:00"/>
        <d v="1959-04-01T00:00:00"/>
        <d v="1959-05-01T00:00:00"/>
        <d v="1959-06-01T00:00:00"/>
        <d v="1959-07-01T00:00:00"/>
        <d v="1959-08-01T00:00:00"/>
        <d v="1959-09-01T00:00:00"/>
        <d v="1959-10-01T00:00:00"/>
        <d v="1959-11-01T00:00:00"/>
        <d v="1959-12-01T00:00:00"/>
        <d v="1960-01-01T00:00:00"/>
        <d v="1960-02-01T00:00:00"/>
        <d v="1960-03-01T00:00:00"/>
        <d v="1960-04-01T00:00:00"/>
        <d v="1960-05-01T00:00:00"/>
        <d v="1960-06-01T00:00:00"/>
        <d v="1960-07-01T00:00:00"/>
        <d v="1960-08-01T00:00:00"/>
        <d v="1960-09-01T00:00:00"/>
        <d v="1960-10-01T00:00:00"/>
        <d v="1960-11-01T00:00:00"/>
        <d v="1960-12-01T00:00:00"/>
        <d v="1961-01-01T00:00:00"/>
        <d v="1961-02-01T00:00:00"/>
        <d v="1961-03-01T00:00:00"/>
        <d v="1961-04-01T00:00:00"/>
        <d v="1961-05-01T00:00:00"/>
        <d v="1961-06-01T00:00:00"/>
        <d v="1961-07-01T00:00:00"/>
        <d v="1961-08-01T00:00:00"/>
        <d v="1961-09-01T00:00:00"/>
        <d v="1961-10-01T00:00:00"/>
        <d v="1961-11-01T00:00:00"/>
        <d v="1961-12-01T00:00:00"/>
        <d v="1962-01-01T00:00:00"/>
        <d v="1962-02-01T00:00:00"/>
        <d v="1962-03-01T00:00:00"/>
        <d v="1962-04-01T00:00:00"/>
        <d v="1962-05-01T00:00:00"/>
        <d v="1962-06-01T00:00:00"/>
        <d v="1962-07-01T00:00:00"/>
        <d v="1962-08-01T00:00:00"/>
        <d v="1962-09-01T00:00:00"/>
        <d v="1962-10-01T00:00:00"/>
        <d v="1962-11-01T00:00:00"/>
        <d v="1962-12-01T00:00:00"/>
        <d v="1963-01-01T00:00:00"/>
        <d v="1963-02-01T00:00:00"/>
        <d v="1963-03-01T00:00:00"/>
        <d v="1963-04-01T00:00:00"/>
        <d v="1963-05-01T00:00:00"/>
        <d v="1963-06-01T00:00:00"/>
        <d v="1963-07-01T00:00:00"/>
        <d v="1963-08-01T00:00:00"/>
        <d v="1963-09-01T00:00:00"/>
        <d v="1963-10-01T00:00:00"/>
        <d v="1963-11-01T00:00:00"/>
        <d v="1963-12-01T00:00:00"/>
        <d v="1964-01-01T00:00:00"/>
        <d v="1964-02-01T00:00:00"/>
        <d v="1964-03-01T00:00:00"/>
        <d v="1964-04-01T00:00:00"/>
        <d v="1964-05-01T00:00:00"/>
        <d v="1964-06-01T00:00:00"/>
        <d v="1964-07-01T00:00:00"/>
        <d v="1964-08-01T00:00:00"/>
        <d v="1964-09-01T00:00:00"/>
        <d v="1964-10-01T00:00:00"/>
        <d v="1964-11-01T00:00:00"/>
        <d v="1964-12-01T00:00:00"/>
        <d v="1965-01-01T00:00:00"/>
        <d v="1965-02-01T00:00:00"/>
        <d v="1965-03-01T00:00:00"/>
        <d v="1965-04-01T00:00:00"/>
        <d v="1965-05-01T00:00:00"/>
        <d v="1965-06-01T00:00:00"/>
        <d v="1965-07-01T00:00:00"/>
        <d v="1965-08-01T00:00:00"/>
        <d v="1965-09-01T00:00:00"/>
        <d v="1965-10-01T00:00:00"/>
        <d v="1965-11-01T00:00:00"/>
        <d v="1965-12-01T00:00:00"/>
        <d v="1966-01-01T00:00:00"/>
        <d v="1966-02-01T00:00:00"/>
        <d v="1966-03-01T00:00:00"/>
        <d v="1966-04-01T00:00:00"/>
        <d v="1966-05-01T00:00:00"/>
        <d v="1966-06-01T00:00:00"/>
        <d v="1966-07-01T00:00:00"/>
        <d v="1966-08-01T00:00:00"/>
        <d v="1966-09-01T00:00:00"/>
        <d v="1966-10-01T00:00:00"/>
        <d v="1966-11-01T00:00:00"/>
        <d v="1966-12-01T00:00:00"/>
        <d v="1967-01-01T00:00:00"/>
        <d v="1967-02-01T00:00:00"/>
        <d v="1967-03-01T00:00:00"/>
        <d v="1967-04-01T00:00:00"/>
        <d v="1967-05-01T00:00:00"/>
        <d v="1967-06-01T00:00:00"/>
        <d v="1967-07-01T00:00:00"/>
        <d v="1967-08-01T00:00:00"/>
        <d v="1967-09-01T00:00:00"/>
        <d v="1967-10-01T00:00:00"/>
        <d v="1967-11-01T00:00:00"/>
        <d v="1967-12-01T00:00:00"/>
        <d v="1968-01-01T00:00:00"/>
        <d v="1968-02-01T00:00:00"/>
        <d v="1968-03-01T00:00:00"/>
        <d v="1968-04-01T00:00:00"/>
        <d v="1968-05-01T00:00:00"/>
        <d v="1968-06-01T00:00:00"/>
        <d v="1968-07-01T00:00:00"/>
        <d v="1968-08-01T00:00:00"/>
        <d v="1968-09-01T00:00:00"/>
        <d v="1968-10-01T00:00:00"/>
        <d v="1968-11-01T00:00:00"/>
        <d v="1968-12-01T00:00:00"/>
        <d v="1969-01-01T00:00:00"/>
        <d v="1969-02-01T00:00:00"/>
        <d v="1969-03-01T00:00:00"/>
        <d v="1969-04-01T00:00:00"/>
        <d v="1969-05-01T00:00:00"/>
        <d v="1969-06-01T00:00:00"/>
        <d v="1969-07-01T00:00:00"/>
        <d v="1969-08-01T00:00:00"/>
        <d v="1969-09-01T00:00:00"/>
        <d v="1969-10-01T00:00:00"/>
        <d v="1969-11-01T00:00:00"/>
        <d v="1969-12-01T00:00:00"/>
        <d v="1970-01-01T00:00:00"/>
        <d v="1970-02-01T00:00:00"/>
        <d v="1970-03-01T00:00:00"/>
        <d v="1970-04-01T00:00:00"/>
        <d v="1970-05-01T00:00:00"/>
        <d v="1970-06-01T00:00:00"/>
        <d v="1970-07-01T00:00:00"/>
        <d v="1970-08-01T00:00:00"/>
        <d v="1970-09-01T00:00:00"/>
        <d v="1970-10-01T00:00:00"/>
        <d v="1970-11-01T00:00:00"/>
        <d v="1970-12-01T00:00:00"/>
        <d v="1971-01-01T00:00:00"/>
        <d v="1971-02-01T00:00:00"/>
        <d v="1971-03-01T00:00:00"/>
        <d v="1971-04-01T00:00:00"/>
        <d v="1971-05-01T00:00:00"/>
        <d v="1971-06-01T00:00:00"/>
        <d v="1971-07-01T00:00:00"/>
        <d v="1971-08-01T00:00:00"/>
        <d v="1971-09-01T00:00:00"/>
        <d v="1971-10-01T00:00:00"/>
        <d v="1971-11-01T00:00:00"/>
        <d v="1971-12-01T00:00:00"/>
        <d v="1972-01-01T00:00:00"/>
        <d v="1972-02-01T00:00:00"/>
        <d v="1972-03-01T00:00:00"/>
        <d v="1972-04-01T00:00:00"/>
        <d v="1972-05-01T00:00:00"/>
        <d v="1972-06-01T00:00:00"/>
        <d v="1972-07-01T00:00:00"/>
        <d v="1972-08-01T00:00:00"/>
        <d v="1972-09-01T00:00:00"/>
        <d v="1972-10-01T00:00:00"/>
        <d v="1972-11-01T00:00:00"/>
        <d v="1972-12-01T00:00:00"/>
        <d v="1973-01-01T00:00:00"/>
        <d v="1973-02-01T00:00:00"/>
        <d v="1973-03-01T00:00:00"/>
        <d v="1973-04-01T00:00:00"/>
        <d v="1973-05-01T00:00:00"/>
        <d v="1973-06-01T00:00:00"/>
        <d v="1973-07-01T00:00:00"/>
        <d v="1973-08-01T00:00:00"/>
        <d v="1973-09-01T00:00:00"/>
        <d v="1973-10-01T00:00:00"/>
        <d v="1973-11-01T00:00:00"/>
        <d v="1973-12-01T00:00:00"/>
        <d v="1974-01-01T00:00:00"/>
        <d v="1974-02-01T00:00:00"/>
        <d v="1974-03-01T00:00:00"/>
        <d v="1974-04-01T00:00:00"/>
        <d v="1974-05-01T00:00:00"/>
        <d v="1974-06-01T00:00:00"/>
        <d v="1974-07-01T00:00:00"/>
        <d v="1974-08-01T00:00:00"/>
        <d v="1974-09-01T00:00:00"/>
        <d v="1974-10-01T00:00:00"/>
        <d v="1974-11-01T00:00:00"/>
        <d v="1974-12-01T00:00:00"/>
        <d v="1975-01-01T00:00:00"/>
        <d v="1975-02-01T00:00:00"/>
        <d v="1975-03-01T00:00:00"/>
        <d v="1975-04-01T00:00:00"/>
        <d v="1975-05-01T00:00:00"/>
        <d v="1975-06-01T00:00:00"/>
        <d v="1975-07-01T00:00:00"/>
        <d v="1975-08-01T00:00:00"/>
        <d v="1975-09-01T00:00:00"/>
        <d v="1975-10-01T00:00:00"/>
        <d v="1975-11-01T00:00:00"/>
        <d v="1975-12-01T00:00:00"/>
        <d v="1976-01-01T00:00:00"/>
        <d v="1976-02-01T00:00:00"/>
        <d v="1976-03-01T00:00:00"/>
        <d v="1976-04-01T00:00:00"/>
        <d v="1976-05-01T00:00:00"/>
        <d v="1976-06-01T00:00:00"/>
        <d v="1976-07-01T00:00:00"/>
        <d v="1976-08-01T00:00:00"/>
        <d v="1976-09-01T00:00:00"/>
        <d v="1976-10-01T00:00:00"/>
        <d v="1976-11-01T00:00:00"/>
        <d v="1976-12-01T00:00:00"/>
        <d v="1977-01-01T00:00:00"/>
        <d v="1977-02-01T00:00:00"/>
        <d v="1977-03-01T00:00:00"/>
        <d v="1977-04-01T00:00:00"/>
        <d v="1977-05-01T00:00:00"/>
        <d v="1977-06-01T00:00:00"/>
        <d v="1977-07-01T00:00:00"/>
        <d v="1977-08-01T00:00:00"/>
        <d v="1977-09-01T00:00:00"/>
        <d v="1977-10-01T00:00:00"/>
        <d v="1977-11-01T00:00:00"/>
        <d v="1977-12-01T00:00:00"/>
        <d v="1978-01-01T00:00:00"/>
        <d v="1978-02-01T00:00:00"/>
        <d v="1978-03-01T00:00:00"/>
        <d v="1978-04-01T00:00:00"/>
        <d v="1978-05-01T00:00:00"/>
        <d v="1978-06-01T00:00:00"/>
        <d v="1978-07-01T00:00:00"/>
        <d v="1978-08-01T00:00:00"/>
        <d v="1978-09-01T00:00:00"/>
        <d v="1978-10-01T00:00:00"/>
        <d v="1978-11-01T00:00:00"/>
        <d v="1978-12-01T00:00:00"/>
        <d v="1979-01-01T00:00:00"/>
        <d v="1979-02-01T00:00:00"/>
        <d v="1979-03-01T00:00:00"/>
        <d v="1979-04-01T00:00:00"/>
        <d v="1979-05-01T00:00:00"/>
        <d v="1979-06-01T00:00:00"/>
        <d v="1979-07-01T00:00:00"/>
        <d v="1979-08-01T00:00:00"/>
        <d v="1979-09-01T00:00:00"/>
        <d v="1979-10-01T00:00:00"/>
        <d v="1979-11-01T00:00:00"/>
        <d v="1979-12-01T00:00:00"/>
        <d v="1980-01-01T00:00:00"/>
        <d v="1980-02-01T00:00:00"/>
        <d v="1980-03-01T00:00:00"/>
        <d v="1980-04-01T00:00:00"/>
        <d v="1980-05-01T00:00:00"/>
        <d v="1980-06-01T00:00:00"/>
        <d v="1980-07-01T00:00:00"/>
        <d v="1980-08-01T00:00:00"/>
        <d v="1980-09-01T00:00:00"/>
        <d v="1980-10-01T00:00:00"/>
        <d v="1980-11-01T00:00:00"/>
        <d v="1980-12-01T00:00:00"/>
        <d v="1981-01-01T00:00:00"/>
        <d v="1981-02-01T00:00:00"/>
        <d v="1981-03-01T00:00:00"/>
        <d v="1981-04-01T00:00:00"/>
        <d v="1981-05-01T00:00:00"/>
        <d v="1981-06-01T00:00:00"/>
        <d v="1981-07-01T00:00:00"/>
        <d v="1981-08-01T00:00:00"/>
        <d v="1981-09-01T00:00:00"/>
        <d v="1981-10-01T00:00:00"/>
        <d v="1981-11-01T00:00:00"/>
        <d v="1981-12-01T00:00:00"/>
        <d v="1982-01-01T00:00:00"/>
        <d v="1982-02-01T00:00:00"/>
        <d v="1982-03-01T00:00:00"/>
        <d v="1982-04-01T00:00:00"/>
        <d v="1982-05-01T00:00:00"/>
        <d v="1982-06-01T00:00:00"/>
        <d v="1982-07-01T00:00:00"/>
        <d v="1982-08-01T00:00:00"/>
        <d v="1982-09-01T00:00:00"/>
        <d v="1982-10-01T00:00:00"/>
        <d v="1982-11-01T00:00:00"/>
        <d v="1982-12-01T00:00:00"/>
        <d v="1983-01-01T00:00:00"/>
        <d v="1983-02-01T00:00:00"/>
        <d v="1983-03-01T00:00:00"/>
        <d v="1983-04-01T00:00:00"/>
        <d v="1983-05-01T00:00:00"/>
        <d v="1983-06-01T00:00:00"/>
        <d v="1983-07-01T00:00:00"/>
        <d v="1983-08-01T00:00:00"/>
        <d v="1983-09-01T00:00:00"/>
        <d v="1983-10-01T00:00:00"/>
        <d v="1983-11-01T00:00:00"/>
        <d v="1983-12-01T00:00:00"/>
        <d v="1984-01-01T00:00:00"/>
        <d v="1984-02-01T00:00:00"/>
        <d v="1984-03-01T00:00:00"/>
        <d v="1984-04-01T00:00:00"/>
        <d v="1984-05-01T00:00:00"/>
        <d v="1984-06-01T00:00:00"/>
        <d v="1984-07-01T00:00:00"/>
        <d v="1984-08-01T00:00:00"/>
        <d v="1984-09-01T00:00:00"/>
        <d v="1984-10-01T00:00:00"/>
        <d v="1984-11-01T00:00:00"/>
        <d v="1984-12-01T00:00:00"/>
        <d v="1985-01-01T00:00:00"/>
        <d v="1985-02-01T00:00:00"/>
        <d v="1985-03-01T00:00:00"/>
        <d v="1985-04-01T00:00:00"/>
        <d v="1985-05-01T00:00:00"/>
        <d v="1985-06-01T00:00:00"/>
        <d v="1985-07-01T00:00:00"/>
        <d v="1985-08-01T00:00:00"/>
        <d v="1985-09-01T00:00:00"/>
        <d v="1985-10-01T00:00:00"/>
        <d v="1985-11-01T00:00:00"/>
        <d v="1985-12-01T00:00:00"/>
        <d v="1986-01-01T00:00:00"/>
        <d v="1986-02-01T00:00:00"/>
        <d v="1986-03-01T00:00:00"/>
        <d v="1986-04-01T00:00:00"/>
        <d v="1986-05-01T00:00:00"/>
        <d v="1986-06-01T00:00:00"/>
        <d v="1986-07-01T00:00:00"/>
        <d v="1986-08-01T00:00:00"/>
        <d v="1986-09-01T00:00:00"/>
        <d v="1986-10-01T00:00:00"/>
        <d v="1986-11-01T00:00:00"/>
        <d v="1986-12-01T00:00:00"/>
        <d v="1987-01-01T00:00:00"/>
        <d v="1987-02-01T00:00:00"/>
        <d v="1987-03-01T00:00:00"/>
        <d v="1987-04-01T00:00:00"/>
        <d v="1987-05-01T00:00:00"/>
        <d v="1987-06-01T00:00:00"/>
        <d v="1987-07-01T00:00:00"/>
        <d v="1987-08-01T00:00:00"/>
        <d v="1987-09-01T00:00:00"/>
        <d v="1987-10-01T00:00:00"/>
        <d v="1987-11-01T00:00:00"/>
        <d v="1987-12-01T00:00:00"/>
        <d v="1988-01-01T00:00:00"/>
        <d v="1988-02-01T00:00:00"/>
        <d v="1988-03-01T00:00:00"/>
        <d v="1988-04-01T00:00:00"/>
        <d v="1988-05-01T00:00:00"/>
        <d v="1988-06-01T00:00:00"/>
        <d v="1988-07-01T00:00:00"/>
        <d v="1988-08-01T00:00:00"/>
        <d v="1988-09-01T00:00:00"/>
        <d v="1988-10-01T00:00:00"/>
        <d v="1988-11-01T00:00:00"/>
        <d v="1988-12-01T00:00:00"/>
        <d v="1989-01-01T00:00:00"/>
        <d v="1989-02-01T00:00:00"/>
        <d v="1989-03-01T00:00:00"/>
        <d v="1989-04-01T00:00:00"/>
        <d v="1989-05-01T00:00:00"/>
        <d v="1989-06-01T00:00:00"/>
        <d v="1989-07-01T00:00:00"/>
        <d v="1989-08-01T00:00:00"/>
        <d v="1989-09-01T00:00:00"/>
        <d v="1989-10-01T00:00:00"/>
        <d v="1989-11-01T00:00:00"/>
        <d v="1989-12-01T00:00:00"/>
        <d v="1990-01-01T00:00:00"/>
        <d v="1990-02-01T00:00:00"/>
        <d v="1990-03-01T00:00:00"/>
        <d v="1990-04-01T00:00:00"/>
        <d v="1990-05-01T00:00:00"/>
        <d v="1990-06-01T00:00:00"/>
        <d v="1990-07-01T00:00:00"/>
        <d v="1990-08-01T00:00:00"/>
        <d v="1990-09-01T00:00:00"/>
        <d v="1990-10-01T00:00:00"/>
        <d v="1990-11-01T00:00:00"/>
        <d v="1990-12-01T00:00:00"/>
        <d v="1991-01-01T00:00:00"/>
        <d v="1991-02-01T00:00:00"/>
        <d v="1991-03-01T00:00:00"/>
        <d v="1991-04-01T00:00:00"/>
        <d v="1991-05-01T00:00:00"/>
        <d v="1991-06-01T00:00:00"/>
        <d v="1991-07-01T00:00:00"/>
        <d v="1991-08-01T00:00:00"/>
        <d v="1991-09-01T00:00:00"/>
        <d v="1991-10-01T00:00:00"/>
        <d v="1991-11-01T00:00:00"/>
        <d v="1991-12-01T00:00:00"/>
        <d v="1992-01-01T00:00:00"/>
        <d v="1992-02-01T00:00:00"/>
        <d v="1992-03-01T00:00:00"/>
        <d v="1992-04-01T00:00:00"/>
        <d v="1992-05-01T00:00:00"/>
        <d v="1992-06-01T00:00:00"/>
        <d v="1992-07-01T00:00:00"/>
        <d v="1992-08-01T00:00:00"/>
        <d v="1992-09-01T00:00:00"/>
        <d v="1992-10-01T00:00:00"/>
        <d v="1992-11-01T00:00:00"/>
        <d v="1992-12-01T00:00:00"/>
        <d v="1993-01-01T00:00:00"/>
      </sharedItems>
      <fieldGroup par="4" base="0">
        <rangePr groupBy="months" startDate="1947-01-01T00:00:00" endDate="1993-01-02T00:00:00"/>
        <groupItems count="14">
          <s v="&lt;1/1/4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93"/>
        </groupItems>
      </fieldGroup>
    </cacheField>
    <cacheField name="Closing DOW" numFmtId="0">
      <sharedItems containsSemiMixedTypes="0" containsString="0" containsNumber="1" minValue="165.59" maxValue="3376.79"/>
    </cacheField>
    <cacheField name="Return" numFmtId="0">
      <sharedItems containsMixedTypes="1" containsNumber="1" minValue="-0.13467000000000001" maxValue="0.106446" count="547">
        <s v="Return"/>
        <n v="3.0891999999999999E-2"/>
        <n v="-2.6880000000000001E-2"/>
        <n v="-3.0450000000000001E-2"/>
        <n v="-1.524E-2"/>
        <n v="3.0176999999999999E-2"/>
        <n v="5.6168999999999997E-2"/>
        <n v="-1.874E-2"/>
        <n v="-1.8100000000000002E-2"/>
        <n v="2.8843000000000001E-2"/>
        <n v="-2.7499999999999998E-3"/>
        <n v="-1.235E-2"/>
        <n v="-1.6299999999999999E-2"/>
        <n v="-4.4200000000000003E-2"/>
        <n v="8.7259999999999994E-3"/>
        <n v="5.9492000000000003E-2"/>
        <n v="3.5157000000000001E-2"/>
        <n v="2.5055999999999998E-2"/>
        <n v="-2.094E-2"/>
        <n v="-2.8230000000000002E-2"/>
        <n v="-7.92E-3"/>
        <n v="2.6950999999999999E-2"/>
        <n v="-4.6379999999999998E-2"/>
        <n v="-1.64E-3"/>
        <n v="1.9511000000000001E-2"/>
        <n v="-2.9430000000000001E-2"/>
        <n v="8.1390000000000004E-3"/>
        <n v="-1.31E-3"/>
        <n v="-9.2200000000000008E-3"/>
        <n v="-4.8500000000000001E-2"/>
        <n v="4.6802000000000003E-2"/>
        <n v="3.4036999999999998E-2"/>
        <n v="9.4289999999999999E-3"/>
        <n v="3.0620000000000001E-2"/>
        <n v="2.7564999999999999E-2"/>
        <n v="2.6981999999999999E-2"/>
        <n v="1.5296000000000001E-2"/>
        <n v="1.8369E-2"/>
        <n v="1.3958999999999999E-2"/>
        <n v="3.0877000000000002E-2"/>
        <n v="3.1456999999999999E-2"/>
        <n v="7.5669999999999999E-3"/>
        <n v="-7.1120000000000003E-2"/>
        <n v="5.5041E-2"/>
        <n v="3.0516999999999999E-2"/>
        <n v="2.7373000000000001E-2"/>
        <n v="2.6200000000000003E-4"/>
        <n v="-5.1999999999999995E-4"/>
        <n v="6.6256999999999996E-2"/>
        <n v="3.6285999999999999E-2"/>
        <n v="-1.508E-2"/>
        <n v="1.5471E-2"/>
        <n v="3.947E-3"/>
        <n v="-1.9810000000000001E-2"/>
        <n v="1.7167000000000002E-2"/>
        <n v="4.4637000000000003E-2"/>
        <n v="3.1858999999999998E-2"/>
        <n v="-1.328E-2"/>
        <n v="-3.7519999999999998E-2"/>
        <n v="2.4961000000000001E-2"/>
        <n v="2.1121000000000001E-2"/>
        <n v="-2.4E-2"/>
        <n v="-2.6800000000000001E-3"/>
        <n v="-7.3000000000000001E-3"/>
        <n v="-3.5799999999999998E-3"/>
        <n v="2.5916000000000002E-2"/>
        <n v="2.8503000000000001E-2"/>
        <n v="2.3909999999999999E-3"/>
        <n v="-1.554E-2"/>
        <n v="-1.7000000000000001E-2"/>
        <n v="3.2117E-2"/>
        <n v="3.4664E-2"/>
        <n v="8.7080000000000005E-3"/>
        <n v="-1.5599999999999999E-2"/>
        <n v="1.0037000000000001E-2"/>
        <n v="-4.0129999999999999E-2"/>
        <n v="5.6670000000000002E-3"/>
        <n v="-3.5979999999999998E-2"/>
        <n v="1.289E-2"/>
        <n v="6.992E-3"/>
        <n v="-3.7879999999999997E-2"/>
        <n v="3.3715000000000002E-2"/>
        <n v="2.3529000000000001E-2"/>
        <n v="1.4616000000000001E-2"/>
        <n v="1.9526999999999999E-2"/>
        <n v="1.9153E-2"/>
        <n v="2.4029999999999999E-2"/>
        <n v="3.9344999999999998E-2"/>
        <n v="3.8401999999999999E-2"/>
        <n v="1.5640999999999999E-2"/>
        <n v="4.0743000000000001E-2"/>
        <n v="1.4036E-2"/>
        <n v="1.9216E-2"/>
        <n v="1.5848999999999999E-2"/>
        <n v="4.8003999999999998E-2"/>
        <n v="4.8842000000000003E-2"/>
        <n v="1.1653999999999999E-2"/>
        <n v="2.9666000000000001E-2"/>
        <n v="-3.2699999999999999E-3"/>
        <n v="3.4432999999999998E-2"/>
        <n v="-3.3999999999999998E-3"/>
        <n v="4.5641000000000001E-2"/>
        <n v="4.8481000000000003E-2"/>
        <n v="-1.0540000000000001E-2"/>
        <n v="4.1855000000000003E-2"/>
        <n v="-4.9910000000000003E-2"/>
        <n v="5.2888999999999999E-2"/>
        <n v="1.6764999999999999E-2"/>
        <n v="-2.0289999999999999E-2"/>
        <n v="1.622E-3"/>
        <n v="5.7095E-2"/>
        <n v="1.6650999999999999E-2"/>
        <n v="-3.1E-2"/>
        <n v="-1.993E-2"/>
        <n v="5.0337E-2"/>
        <n v="3.7859999999999999E-3"/>
        <n v="-3.2599999999999997E-2"/>
        <n v="-2.265E-2"/>
        <n v="2.6432000000000001E-2"/>
        <n v="-1.242E-2"/>
        <n v="-3.9230000000000001E-2"/>
        <n v="1.2723999999999999E-2"/>
        <n v="2.6734999999999998E-2"/>
        <n v="3.1746000000000003E-2"/>
        <n v="8.9849999999999999E-3"/>
        <n v="1.8423999999999999E-2"/>
        <n v="-5.1819999999999998E-2"/>
        <n v="-3.3160000000000002E-2"/>
        <n v="-6.0220000000000003E-2"/>
        <n v="-1.4999999999999999E-2"/>
        <n v="4.8099999999999998E-4"/>
        <n v="2.0003E-2"/>
        <n v="-3.4099999999999998E-3"/>
        <n v="1.3464E-2"/>
        <n v="-7.1999999999999998E-3"/>
        <n v="2.9402999999999999E-2"/>
        <n v="2.5933000000000001E-2"/>
        <n v="3.4556999999999997E-2"/>
        <n v="3.9465E-2"/>
        <n v="2.8115000000000001E-2"/>
        <n v="3.4551999999999999E-2"/>
        <n v="3.1953000000000002E-2"/>
        <n v="1.6747000000000001E-2"/>
        <n v="4.5654E-2"/>
        <n v="-2.65E-3"/>
        <n v="3.1147999999999999E-2"/>
        <n v="1.2919999999999999E-2"/>
        <n v="2.2383E-2"/>
        <n v="1.126E-3"/>
        <n v="4.9563999999999997E-2"/>
        <n v="-3.3600000000000001E-3"/>
        <n v="-3.8010000000000002E-2"/>
        <n v="2.9429999999999999E-3"/>
        <n v="1.4262E-2"/>
        <n v="3.8550000000000001E-2"/>
        <n v="-2.3769999999999999E-2"/>
        <n v="-4.6550000000000001E-2"/>
        <n v="-1.6289999999999999E-2"/>
        <n v="8.5900000000000004E-3"/>
        <n v="-7.0000000000000001E-3"/>
        <n v="4.6683000000000002E-2"/>
        <n v="-2.879E-2"/>
        <n v="-2.1700000000000001E-3"/>
        <n v="-4.2229999999999997E-2"/>
        <n v="-2.6169999999999999E-2"/>
        <n v="3.2088999999999999E-2"/>
        <n v="1.3972999999999999E-2"/>
        <n v="3.7176000000000001E-2"/>
        <n v="2.8171000000000002E-2"/>
        <n v="3.1614999999999997E-2"/>
        <n v="2.1385000000000001E-2"/>
        <n v="1.187E-2"/>
        <n v="-2.2899999999999999E-3"/>
        <n v="-1.1299999999999999E-3"/>
        <n v="4.0511999999999999E-2"/>
        <n v="-1.06E-2"/>
        <n v="-1.1270000000000001E-2"/>
        <n v="3.091E-2"/>
        <n v="5.1050000000000002E-3"/>
        <n v="-3.1960000000000002E-2"/>
        <n v="9.6290000000000004E-3"/>
        <n v="3.1740000000000002E-3"/>
        <n v="-3.3509999999999998E-2"/>
        <n v="-6.7470000000000002E-2"/>
        <n v="-0.11040999999999999"/>
        <n v="1.5960999999999999E-2"/>
        <n v="3.5631999999999997E-2"/>
        <n v="-9.11E-3"/>
        <n v="-2.742E-2"/>
        <n v="8.2959000000000005E-2"/>
        <n v="3.1106000000000002E-2"/>
        <n v="3.6582999999999997E-2"/>
        <n v="1.1382E-2"/>
        <n v="-7.5300000000000002E-3"/>
        <n v="4.8160000000000001E-2"/>
        <n v="1.9403E-2"/>
        <n v="-2.3600000000000001E-3"/>
        <n v="-2.5569999999999999E-2"/>
        <n v="1.9122E-2"/>
        <n v="3.4124000000000002E-2"/>
        <n v="1.2187E-2"/>
        <n v="-5.7299999999999999E-3"/>
        <n v="2.2468999999999999E-2"/>
        <n v="2.1949E-2"/>
        <n v="2.1129999999999999E-2"/>
        <n v="2.4147999999999999E-2"/>
        <n v="1.0786E-2"/>
        <n v="2.6549999999999998E-3"/>
        <n v="-6.6699999999999997E-3"/>
        <n v="3.2544999999999998E-2"/>
        <n v="-1.059E-2"/>
        <n v="3.3820000000000003E-2"/>
        <n v="1.3559999999999999E-2"/>
        <n v="5.4609999999999997E-3"/>
        <n v="-1.512E-2"/>
        <n v="2.6721000000000002E-2"/>
        <n v="5.0790000000000002E-3"/>
        <n v="2.2699999999999999E-3"/>
        <n v="1.2572E-2"/>
        <n v="2.1801999999999998E-2"/>
        <n v="-5.33E-2"/>
        <n v="-5.2700000000000004E-3"/>
        <n v="1.6337999999999998E-2"/>
        <n v="3.8842000000000002E-2"/>
        <n v="2.4496E-2"/>
        <n v="9.0390000000000002E-3"/>
        <n v="1.9719999999999998E-3"/>
        <n v="3.2182000000000002E-2"/>
        <n v="-8.9099999999999995E-3"/>
        <n v="-5.1909999999999998E-2"/>
        <n v="1.8641000000000001E-2"/>
        <n v="-5.6160000000000002E-2"/>
        <n v="-2.2100000000000002E-3"/>
        <n v="-1.447E-2"/>
        <n v="-6.6589999999999996E-2"/>
        <n v="-3.168E-2"/>
        <n v="-1.712E-2"/>
        <n v="3.6562999999999998E-2"/>
        <n v="-7.0499999999999998E-3"/>
        <n v="3.7085E-2"/>
        <n v="2.4754000000000002E-2"/>
        <n v="8.2129999999999998E-3"/>
        <n v="1.2293999999999999E-2"/>
        <n v="1.736E-2"/>
        <n v="-1.2540000000000001E-2"/>
        <n v="1.8162999999999999E-2"/>
        <n v="2.6955E-2"/>
        <n v="1.2043999999999999E-2"/>
        <n v="-1.7229999999999999E-2"/>
        <n v="-4.6399999999999997E-2"/>
        <n v="2.5155E-2"/>
        <n v="-2.7399999999999998E-3"/>
        <n v="-4.2459999999999998E-2"/>
        <n v="-1.468E-2"/>
        <n v="7.0211999999999997E-2"/>
        <n v="1.3264E-2"/>
        <n v="1.768E-3"/>
        <n v="-1.65E-3"/>
        <n v="-2.3859999999999999E-2"/>
        <n v="4.4221999999999997E-2"/>
        <n v="3.5402999999999997E-2"/>
        <n v="9.0530000000000003E-3"/>
        <n v="4.4289999999999998E-3"/>
        <n v="-3.449E-2"/>
        <n v="-3.96E-3"/>
        <n v="-1.5859999999999999E-2"/>
        <n v="1.1849E-2"/>
        <n v="2.9631999999999999E-2"/>
        <n v="-6.0999999999999999E-2"/>
        <n v="-5.8650000000000001E-2"/>
        <n v="-2.1989999999999999E-2"/>
        <n v="1.5139999999999999E-3"/>
        <n v="7.0159999999999997E-3"/>
        <n v="1.0305999999999999E-2"/>
        <n v="-6.1670000000000003E-2"/>
        <n v="-7.9299999999999995E-3"/>
        <n v="-3.4169999999999999E-2"/>
        <n v="2.8312E-2"/>
        <n v="-7.6800000000000002E-3"/>
        <n v="-0.10327"/>
        <n v="1.0607999999999999E-2"/>
        <n v="1.9304999999999999E-2"/>
        <n v="2.6894000000000001E-2"/>
        <n v="3.7447000000000001E-2"/>
        <n v="5.7149999999999996E-3"/>
        <n v="7.267E-3"/>
        <n v="6.7908999999999997E-2"/>
        <n v="3.3510999999999999E-2"/>
        <n v="3.61E-2"/>
        <n v="2.4553999999999999E-2"/>
        <n v="3.4673000000000002E-2"/>
        <n v="-7.5599999999999999E-3"/>
        <n v="-2.708E-2"/>
        <n v="-1.4019999999999999E-2"/>
        <n v="-1.3979999999999999E-2"/>
        <n v="2.9495E-2"/>
        <n v="-3.2259999999999997E-2"/>
        <n v="-5.738E-2"/>
        <n v="5.8131000000000002E-2"/>
        <n v="3.9947000000000003E-2"/>
        <n v="1.0744E-2"/>
        <n v="2.7188E-2"/>
        <n v="2.0154999999999999E-2"/>
        <n v="-1.0370000000000001E-2"/>
        <n v="-5.0499999999999998E-3"/>
        <n v="-1.856E-2"/>
        <n v="3.5014000000000003E-2"/>
        <n v="-8.0999999999999996E-3"/>
        <n v="-6.8199999999999997E-3"/>
        <n v="6.0470000000000003E-2"/>
        <n v="1.9106999999999999E-2"/>
        <n v="6.3709999999999999E-3"/>
        <n v="-5.1400000000000001E-2"/>
        <n v="-1.7129999999999999E-2"/>
        <n v="-1.384E-2"/>
        <n v="-2.2970000000000001E-2"/>
        <n v="-3.091E-2"/>
        <n v="1.0862999999999999E-2"/>
        <n v="-2.1999999999999999E-2"/>
        <n v="2.9704000000000001E-2"/>
        <n v="6.3341999999999996E-2"/>
        <n v="-9.1609999999999997E-2"/>
        <n v="-6.2460000000000002E-2"/>
        <n v="4.0238999999999997E-2"/>
        <n v="-3.0210000000000001E-2"/>
        <n v="5.1315E-2"/>
        <n v="-2.9989999999999999E-2"/>
        <n v="-2.069E-2"/>
        <n v="1.421E-3"/>
        <n v="-5.8250000000000003E-2"/>
        <n v="-6.8580000000000002E-2"/>
        <n v="-0.10698000000000001"/>
        <n v="-2.0760000000000001E-2"/>
        <n v="6.8050000000000003E-3"/>
        <n v="-7.102E-2"/>
        <n v="0.10492899999999999"/>
        <n v="9.9834999999999993E-2"/>
        <n v="5.5414999999999999E-2"/>
        <n v="3.3813999999999997E-2"/>
        <n v="5.7692E-2"/>
        <n v="1.0926E-2"/>
        <n v="1.251E-2"/>
        <n v="-4.761E-2"/>
        <n v="3.3969999999999998E-3"/>
        <n v="1.5862999999999999E-2"/>
        <n v="1.7142999999999999E-2"/>
        <n v="-5.5700000000000003E-3"/>
        <n v="0.10530399999999999"/>
        <n v="4.5581000000000003E-2"/>
        <n v="1.7340999999999999E-2"/>
        <n v="4.006E-3"/>
        <n v="-3.7200000000000002E-3"/>
        <n v="7.7210000000000004E-3"/>
        <n v="-1.1650000000000001E-2"/>
        <n v="1.2978E-2"/>
        <n v="-4.2659999999999997E-2"/>
        <n v="-7.7400000000000004E-3"/>
        <n v="3.4174000000000003E-2"/>
        <n v="-6.3899999999999998E-3"/>
        <n v="-2.972E-2"/>
        <n v="4.6080000000000001E-3"/>
        <n v="-1.7979999999999999E-2"/>
        <n v="-3.0000000000000001E-3"/>
        <n v="-1.0529999999999999E-2"/>
        <n v="-9.1199999999999996E-3"/>
        <n v="-3.9570000000000001E-2"/>
        <n v="-2.1739999999999999E-2"/>
        <n v="-3.4380000000000001E-2"/>
        <n v="5.522E-3"/>
        <n v="-1.172E-2"/>
        <n v="-4.6059999999999997E-2"/>
        <n v="-2.2429999999999999E-2"/>
        <n v="-9.4299999999999991E-3"/>
        <n v="5.0623000000000001E-2"/>
        <n v="5.5244000000000001E-2"/>
        <n v="2.0270000000000002E-3"/>
        <n v="-1.018E-2"/>
        <n v="6.7596000000000003E-2"/>
        <n v="-1.0460000000000001E-2"/>
        <n v="-2.384E-2"/>
        <n v="-6.2260000000000003E-2"/>
        <n v="4.5380000000000004E-3"/>
        <n v="3.6450999999999997E-2"/>
        <n v="-1.4579999999999999E-2"/>
        <n v="2.7460999999999999E-2"/>
        <n v="2.0192000000000002E-2"/>
        <n v="-3.1850000000000003E-2"/>
        <n v="1.4809999999999999E-3"/>
        <n v="-2.0300000000000001E-3"/>
        <n v="4.3729999999999998E-2"/>
        <n v="-4.3380000000000002E-2"/>
        <n v="-2.928E-2"/>
        <n v="2.4958000000000001E-2"/>
        <n v="2.9420999999999999E-2"/>
        <n v="2.0308E-2"/>
        <n v="-8.5010000000000002E-2"/>
        <n v="-2.1440000000000001E-2"/>
        <n v="5.3234999999999998E-2"/>
        <n v="5.0314999999999999E-2"/>
        <n v="4.5904E-2"/>
        <n v="4.1262E-2"/>
        <n v="-6.9999999999999999E-4"/>
        <n v="2.6410000000000001E-3"/>
        <n v="2.3082999999999999E-2"/>
        <n v="-2.5870000000000001E-2"/>
        <n v="1.7094000000000002E-2"/>
        <n v="-1.728E-2"/>
        <n v="4.4082000000000003E-2"/>
        <n v="1.7909999999999999E-2"/>
        <n v="-2.5219999999999999E-2"/>
        <n v="1.7100000000000001E-2"/>
        <n v="-4.8509999999999998E-2"/>
        <n v="-2.2880000000000001E-2"/>
        <n v="-7.8670000000000004E-2"/>
        <n v="-1.4999999999999999E-4"/>
        <n v="8.4270000000000005E-3"/>
        <n v="2.0733999999999999E-2"/>
        <n v="-2.8320000000000001E-2"/>
        <n v="-2.3740000000000001E-2"/>
        <n v="-2.4989999999999998E-2"/>
        <n v="4.0168000000000002E-2"/>
        <n v="2.0830000000000002E-3"/>
        <n v="-5.0020000000000002E-2"/>
        <n v="1.7454999999999998E-2"/>
        <n v="1.6740000000000001E-2"/>
        <n v="0.102342"/>
        <n v="7.7882999999999994E-2"/>
        <n v="3.9496000000000003E-2"/>
        <n v="5.176E-3"/>
        <n v="3.0210999999999998E-2"/>
        <n v="2.1742000000000001E-2"/>
        <n v="3.8760999999999997E-2"/>
        <n v="3.4393E-2"/>
        <n v="3.8025000000000003E-2"/>
        <n v="7.0990000000000003E-3"/>
        <n v="-6.1700000000000001E-3"/>
        <n v="-2.036E-2"/>
        <n v="4.0219999999999999E-2"/>
        <n v="1.2255E-2"/>
        <n v="-1.75E-3"/>
        <n v="6.1040000000000001E-3"/>
        <n v="9.9400000000000009E-4"/>
        <n v="-7.5009999999999993E-2"/>
        <n v="-2.14E-3"/>
        <n v="-7.9699999999999997E-3"/>
        <n v="-8.0599999999999995E-3"/>
        <n v="-1.949E-2"/>
        <n v="-7.0200000000000002E-3"/>
        <n v="8.9421E-2"/>
        <n v="5.6899999999999995E-4"/>
        <n v="-1.171E-2"/>
        <n v="1.0005999999999999E-2"/>
        <n v="-1.8440000000000002E-2"/>
        <n v="4.1381000000000001E-2"/>
        <n v="3.6401000000000003E-2"/>
        <n v="-1.1220000000000001E-2"/>
        <n v="-1.9499999999999999E-3"/>
        <n v="1.0297000000000001E-2"/>
        <n v="2.7043999999999999E-2"/>
        <n v="2.2199E-2"/>
        <n v="-1.265E-2"/>
        <n v="-6.2100000000000002E-3"/>
        <n v="2.5517000000000001E-2"/>
        <n v="6.0151999999999997E-2"/>
        <n v="5.8721000000000002E-2"/>
        <n v="1.176E-2"/>
        <n v="7.6795000000000002E-2"/>
        <n v="6.3300999999999996E-2"/>
        <n v="2.8281000000000001E-2"/>
        <n v="-2.9099999999999998E-3"/>
        <n v="3.6575000000000003E-2"/>
        <n v="-3.0939999999999999E-2"/>
        <n v="1.8526000000000001E-2"/>
        <n v="-1.626E-2"/>
        <n v="1.9689999999999998E-3"/>
        <n v="3.6658999999999997E-2"/>
        <n v="2.1464E-2"/>
        <n v="7.3307999999999998E-2"/>
        <n v="6.6441E-2"/>
        <n v="4.0987999999999997E-2"/>
        <n v="4.3750000000000004E-3"/>
        <n v="-5.0099999999999997E-3"/>
        <n v="4.0551999999999998E-2"/>
        <n v="4.0980999999999997E-2"/>
        <n v="6.9827E-2"/>
        <n v="-3.1719999999999998E-2"/>
        <n v="-0.13467000000000001"/>
        <n v="-0.13159000000000001"/>
        <n v="-1.128E-2"/>
        <n v="1.9518000000000001E-2"/>
        <n v="3.2141000000000003E-2"/>
        <n v="-4.0000000000000001E-3"/>
        <n v="-2.3189999999999999E-2"/>
        <n v="5.8338000000000001E-2"/>
        <n v="-3.4000000000000002E-4"/>
        <n v="-2.5149999999999999E-2"/>
        <n v="1.4024999999999999E-2"/>
        <n v="3.0889E-2"/>
        <n v="-2.111E-2"/>
        <n v="2.3601E-2"/>
        <n v="4.0072999999999998E-2"/>
        <n v="3.1154000000000001E-2"/>
        <n v="-9.1999999999999998E-3"/>
        <n v="2.8819999999999998E-2"/>
        <n v="3.8587999999999997E-2"/>
        <n v="2.2689000000000001E-2"/>
        <n v="2.3699999999999999E-2"/>
        <n v="5.3671999999999997E-2"/>
        <n v="8.5499999999999997E-4"/>
        <n v="-1.84E-2"/>
        <n v="3.2537000000000003E-2"/>
        <n v="-1.804E-2"/>
        <n v="-2.4279999999999999E-2"/>
        <n v="3.2877999999999998E-2"/>
        <n v="3.0109999999999998E-3"/>
        <n v="3.1588999999999999E-2"/>
        <n v="3.6155E-2"/>
        <n v="1.3613999999999999E-2"/>
        <n v="-8.5999999999999993E-2"/>
        <n v="-4.8919999999999998E-2"/>
        <n v="-3.5340000000000003E-2"/>
        <n v="2.358E-2"/>
        <n v="3.6672000000000003E-2"/>
        <n v="-8.9300000000000004E-3"/>
        <n v="0.106446"/>
        <n v="1.9932999999999999E-2"/>
        <n v="1.8600000000000001E-3"/>
        <n v="9.8400000000000007E-4"/>
        <n v="1.3564E-2"/>
        <n v="3.3860000000000001E-3"/>
        <n v="9.3679999999999996E-3"/>
        <n v="1.4170000000000001E-3"/>
        <n v="3.1189999999999998E-3"/>
        <n v="-1.1129999999999999E-2"/>
        <n v="9.0723999999999999E-2"/>
        <n v="9.3609999999999995E-3"/>
        <n v="-3.0200000000000001E-3"/>
        <n v="1.4368000000000001E-2"/>
        <n v="2.5108999999999999E-2"/>
        <n v="-1.155E-2"/>
        <n v="-2.5100000000000001E-3"/>
        <n v="-6.6E-3"/>
        <n v="-4.0899999999999999E-3"/>
        <n v="-2.8910000000000002E-2"/>
        <n v="1.2439E-2"/>
        <n v="1.9966000000000001E-2"/>
        <n v="-7.7000000000000002E-3"/>
      </sharedItems>
    </cacheField>
    <cacheField name="Quarters" numFmtId="0" databaseField="0">
      <fieldGroup base="0">
        <rangePr groupBy="quarters" startDate="1947-01-01T00:00:00" endDate="1993-01-02T00:00:00"/>
        <groupItems count="6">
          <s v="&lt;1/1/47"/>
          <s v="Qtr1"/>
          <s v="Qtr2"/>
          <s v="Qtr3"/>
          <s v="Qtr4"/>
          <s v="&gt;1/2/93"/>
        </groupItems>
      </fieldGroup>
    </cacheField>
    <cacheField name="Years" numFmtId="0" databaseField="0">
      <fieldGroup base="0">
        <rangePr groupBy="years" startDate="1947-01-01T00:00:00" endDate="1993-01-02T00:00:00"/>
        <groupItems count="49">
          <s v="&lt;1/1/47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&gt;1/2/9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Ken Wood" refreshedDate="43139.692255092596" createdVersion="6" refreshedVersion="6" minRefreshableVersion="3" recordCount="1891">
  <cacheSource type="worksheet">
    <worksheetSource ref="A1:H1892" sheet="MakeupDB Data"/>
  </cacheSource>
  <cacheFields count="8">
    <cacheField name="Trans Number" numFmtId="0">
      <sharedItems containsSemiMixedTypes="0" containsString="0" containsNumber="1" containsInteger="1" minValue="1" maxValue="1900"/>
    </cacheField>
    <cacheField name="Name" numFmtId="0">
      <sharedItems count="9">
        <s v="Betsy"/>
        <s v="Hallagan"/>
        <s v="Ashley"/>
        <s v="Zaret"/>
        <s v="Colleen"/>
        <s v="Cristina"/>
        <s v="Emilee"/>
        <s v="Jen"/>
        <s v="Cici"/>
      </sharedItems>
    </cacheField>
    <cacheField name="Date" numFmtId="14">
      <sharedItems containsSemiMixedTypes="0" containsNonDate="0" containsDate="1" containsString="0" minDate="2004-01-04T00:00:00" maxDate="2006-12-29T00:00:00"/>
    </cacheField>
    <cacheField name="Year" numFmtId="14">
      <sharedItems count="3">
        <s v="2004"/>
        <s v="2005"/>
        <s v="2006"/>
      </sharedItems>
    </cacheField>
    <cacheField name="Product" numFmtId="0">
      <sharedItems count="5">
        <s v="lip gloss"/>
        <s v="foundation"/>
        <s v="lipstick"/>
        <s v="eye liner"/>
        <s v="mascara"/>
      </sharedItems>
    </cacheField>
    <cacheField name="Units" numFmtId="1">
      <sharedItems containsSemiMixedTypes="0" containsString="0" containsNumber="1" containsInteger="1" minValue="-10" maxValue="95"/>
    </cacheField>
    <cacheField name="Dollars" numFmtId="44">
      <sharedItems containsSemiMixedTypes="0" containsString="0" containsNumber="1" minValue="-28.888600496770302" maxValue="287.79738255613682"/>
    </cacheField>
    <cacheField name="Location" numFmtId="0">
      <sharedItems count="4">
        <s v="south"/>
        <s v="midwest"/>
        <s v="west"/>
        <s v="ea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Ken Wood" refreshedDate="43139.721381134259" createdVersion="6" refreshedVersion="6" minRefreshableVersion="3" recordCount="97">
  <cacheSource type="worksheet">
    <worksheetSource ref="A2:C99" sheet="Bond Interest Rates"/>
  </cacheSource>
  <cacheFields count="3">
    <cacheField name="Date" numFmtId="0">
      <sharedItems containsSemiMixedTypes="0" containsString="0" containsNumber="1" containsInteger="1" minValue="8501" maxValue="9301" count="97">
        <n v="8501"/>
        <n v="8502"/>
        <n v="8503"/>
        <n v="8504"/>
        <n v="8505"/>
        <n v="8506"/>
        <n v="8507"/>
        <n v="8508"/>
        <n v="8509"/>
        <n v="8510"/>
        <n v="8511"/>
        <n v="8512"/>
        <n v="8601"/>
        <n v="8602"/>
        <n v="8603"/>
        <n v="8604"/>
        <n v="8605"/>
        <n v="8606"/>
        <n v="8607"/>
        <n v="8608"/>
        <n v="8609"/>
        <n v="8610"/>
        <n v="8611"/>
        <n v="8612"/>
        <n v="8701"/>
        <n v="8702"/>
        <n v="8703"/>
        <n v="8704"/>
        <n v="8705"/>
        <n v="8706"/>
        <n v="8707"/>
        <n v="8708"/>
        <n v="8709"/>
        <n v="8710"/>
        <n v="8711"/>
        <n v="8712"/>
        <n v="8801"/>
        <n v="8802"/>
        <n v="8803"/>
        <n v="8804"/>
        <n v="8805"/>
        <n v="8806"/>
        <n v="8807"/>
        <n v="8808"/>
        <n v="8809"/>
        <n v="8810"/>
        <n v="8811"/>
        <n v="8812"/>
        <n v="8901"/>
        <n v="8902"/>
        <n v="8903"/>
        <n v="8904"/>
        <n v="8905"/>
        <n v="8906"/>
        <n v="8907"/>
        <n v="8908"/>
        <n v="8909"/>
        <n v="8910"/>
        <n v="8911"/>
        <n v="8912"/>
        <n v="9001"/>
        <n v="9002"/>
        <n v="9003"/>
        <n v="9004"/>
        <n v="9005"/>
        <n v="9006"/>
        <n v="9007"/>
        <n v="9008"/>
        <n v="9009"/>
        <n v="9010"/>
        <n v="9011"/>
        <n v="9012"/>
        <n v="9101"/>
        <n v="9102"/>
        <n v="9103"/>
        <n v="9104"/>
        <n v="9105"/>
        <n v="9106"/>
        <n v="9107"/>
        <n v="9108"/>
        <n v="9109"/>
        <n v="9110"/>
        <n v="9111"/>
        <n v="9112"/>
        <n v="9201"/>
        <n v="9202"/>
        <n v="9203"/>
        <n v="9204"/>
        <n v="9205"/>
        <n v="9206"/>
        <n v="9207"/>
        <n v="9208"/>
        <n v="9209"/>
        <n v="9210"/>
        <n v="9211"/>
        <n v="9212"/>
        <n v="9301"/>
      </sharedItems>
    </cacheField>
    <cacheField name="FYGT1" numFmtId="0">
      <sharedItems containsSemiMixedTypes="0" containsString="0" containsNumber="1" minValue="3.18" maxValue="9.86" count="91">
        <n v="9.02"/>
        <n v="9.2899999999999991"/>
        <n v="9.86"/>
        <n v="9.14"/>
        <n v="8.4600000000000009"/>
        <n v="7.8"/>
        <n v="7.86"/>
        <n v="8.0500000000000007"/>
        <n v="8.07"/>
        <n v="8.01"/>
        <n v="7.88"/>
        <n v="7.67"/>
        <n v="7.73"/>
        <n v="7.61"/>
        <n v="7.03"/>
        <n v="6.44"/>
        <n v="6.65"/>
        <n v="6.73"/>
        <n v="6.27"/>
        <n v="5.93"/>
        <n v="5.77"/>
        <n v="5.72"/>
        <n v="5.8"/>
        <n v="5.87"/>
        <n v="5.78"/>
        <n v="5.96"/>
        <n v="6.03"/>
        <n v="6.5"/>
        <n v="7"/>
        <n v="6.8"/>
        <n v="6.68"/>
        <n v="7.59"/>
        <n v="6.96"/>
        <n v="7.17"/>
        <n v="6.99"/>
        <n v="6.64"/>
        <n v="6.71"/>
        <n v="7.01"/>
        <n v="7.4"/>
        <n v="7.49"/>
        <n v="7.75"/>
        <n v="8.17"/>
        <n v="8.09"/>
        <n v="8.11"/>
        <n v="8.48"/>
        <n v="8.99"/>
        <n v="9.0500000000000007"/>
        <n v="9.25"/>
        <n v="9.57"/>
        <n v="9.36"/>
        <n v="8.98"/>
        <n v="8.44"/>
        <n v="7.89"/>
        <n v="8.18"/>
        <n v="8.2200000000000006"/>
        <n v="7.99"/>
        <n v="7.77"/>
        <n v="7.72"/>
        <n v="7.92"/>
        <n v="8.35"/>
        <n v="8.4"/>
        <n v="8.32"/>
        <n v="8.1"/>
        <n v="7.94"/>
        <n v="7.78"/>
        <n v="7.76"/>
        <n v="7.55"/>
        <n v="7.31"/>
        <n v="7.05"/>
        <n v="6.4"/>
        <n v="6.24"/>
        <n v="6.13"/>
        <n v="6.36"/>
        <n v="6.31"/>
        <n v="5.57"/>
        <n v="5.33"/>
        <n v="4.8899999999999997"/>
        <n v="4.38"/>
        <n v="4.1500000000000004"/>
        <n v="4.29"/>
        <n v="4.63"/>
        <n v="4.3"/>
        <n v="4.1900000000000004"/>
        <n v="4.17"/>
        <n v="3.6"/>
        <n v="3.47"/>
        <n v="3.18"/>
        <n v="3.3"/>
        <n v="3.68"/>
        <n v="3.71"/>
        <n v="3.5"/>
      </sharedItems>
      <fieldGroup base="1">
        <rangePr startNum="3.18" endNum="9.86"/>
        <groupItems count="9">
          <s v="&lt;3.18"/>
          <s v="3.18-4.18"/>
          <s v="4.18-5.18"/>
          <s v="5.18-6.18"/>
          <s v="6.18-7.18"/>
          <s v="7.18-8.18"/>
          <s v="8.18-9.18"/>
          <s v="9.18-10.18"/>
          <s v="&gt;10.18"/>
        </groupItems>
      </fieldGroup>
    </cacheField>
    <cacheField name="Change" numFmtId="0">
      <sharedItems containsString="0" containsBlank="1" containsNumber="1" minValue="-0.72" maxValue="0.64" count="70">
        <m/>
        <n v="0.27"/>
        <n v="0.56999999999999995"/>
        <n v="-0.72"/>
        <n v="-0.68"/>
        <n v="-0.66"/>
        <n v="0.06"/>
        <n v="0.19"/>
        <n v="0.02"/>
        <n v="-0.06"/>
        <n v="-0.13"/>
        <n v="-0.21"/>
        <n v="-0.12"/>
        <n v="-0.57999999999999996"/>
        <n v="-0.59"/>
        <n v="0.21"/>
        <n v="0.08"/>
        <n v="-0.46"/>
        <n v="-0.34"/>
        <n v="-0.16"/>
        <n v="-0.05"/>
        <n v="7.0000000000000007E-2"/>
        <n v="-0.09"/>
        <n v="0.18"/>
        <n v="0.47"/>
        <n v="0.5"/>
        <n v="-0.2"/>
        <n v="0.35"/>
        <n v="0.64"/>
        <n v="-0.08"/>
        <n v="-0.63"/>
        <n v="-0.18"/>
        <n v="-0.35"/>
        <n v="0.3"/>
        <n v="0.39"/>
        <n v="0.09"/>
        <n v="0.26"/>
        <n v="0.42"/>
        <n v="0.37"/>
        <n v="0.51"/>
        <n v="0.2"/>
        <n v="0.32"/>
        <n v="-0.38"/>
        <n v="-0.54"/>
        <n v="-0.55000000000000004"/>
        <n v="0.28999999999999998"/>
        <n v="0.04"/>
        <n v="-0.23"/>
        <n v="-0.22"/>
        <n v="0.24"/>
        <n v="0.05"/>
        <n v="-0.02"/>
        <n v="-0.24"/>
        <n v="-0.26"/>
        <n v="-0.41"/>
        <n v="-0.37"/>
        <n v="0.13"/>
        <n v="-0.11"/>
        <n v="0.23"/>
        <n v="-0.53"/>
        <n v="-0.44"/>
        <n v="-0.51"/>
        <n v="0.14000000000000001"/>
        <n v="0.34"/>
        <n v="-0.33"/>
        <n v="-0.56999999999999995"/>
        <n v="-0.28999999999999998"/>
        <n v="0.12"/>
        <n v="0.38"/>
        <n v="0.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Ken Wood" refreshedDate="43139.732629050923" createdVersion="6" refreshedVersion="6" minRefreshableVersion="3" recordCount="922">
  <cacheSource type="worksheet">
    <worksheetSource ref="A1:G923" sheet="Groceries"/>
  </cacheSource>
  <cacheFields count="8">
    <cacheField name="Year" numFmtId="0">
      <sharedItems containsSemiMixedTypes="0" containsString="0" containsNumber="1" containsInteger="1" minValue="2005" maxValue="2007" count="3">
        <n v="2007"/>
        <n v="2006"/>
        <n v="2005"/>
      </sharedItems>
    </cacheField>
    <cacheField name="Month" numFmtId="0">
      <sharedItems/>
    </cacheField>
    <cacheField name="Store" numFmtId="0">
      <sharedItems count="4">
        <s v="south"/>
        <s v="east"/>
        <s v="north"/>
        <s v="west"/>
      </sharedItems>
    </cacheField>
    <cacheField name="Group" numFmtId="0">
      <sharedItems/>
    </cacheField>
    <cacheField name="Product" numFmtId="0">
      <sharedItems count="14">
        <s v="low fat"/>
        <s v="Edies"/>
        <s v="skim"/>
        <s v="plums"/>
        <s v="apples"/>
        <s v="cherries"/>
        <s v="Special K"/>
        <s v="Raisin Bran"/>
        <s v="grapes"/>
        <s v="chocolate"/>
        <s v="Breyers"/>
        <s v="Cheerios"/>
        <s v="whole"/>
        <s v="Ben and Jerry's"/>
      </sharedItems>
    </cacheField>
    <cacheField name="Units" numFmtId="0">
      <sharedItems containsSemiMixedTypes="0" containsString="0" containsNumber="1" containsInteger="1" minValue="500" maxValue="1000" count="415">
        <n v="805"/>
        <n v="992"/>
        <n v="712"/>
        <n v="904"/>
        <n v="647"/>
        <n v="739"/>
        <n v="974"/>
        <n v="615"/>
        <n v="714"/>
        <n v="703"/>
        <n v="528"/>
        <n v="644"/>
        <n v="919"/>
        <n v="767"/>
        <n v="984"/>
        <n v="744"/>
        <n v="693"/>
        <n v="658"/>
        <n v="878"/>
        <n v="848"/>
        <n v="547"/>
        <n v="664"/>
        <n v="882"/>
        <n v="930"/>
        <n v="735"/>
        <n v="557"/>
        <n v="790"/>
        <n v="730"/>
        <n v="815"/>
        <n v="727"/>
        <n v="939"/>
        <n v="866"/>
        <n v="513"/>
        <n v="534"/>
        <n v="587"/>
        <n v="770"/>
        <n v="536"/>
        <n v="787"/>
        <n v="687"/>
        <n v="943"/>
        <n v="731"/>
        <n v="993"/>
        <n v="686"/>
        <n v="675"/>
        <n v="598"/>
        <n v="604"/>
        <n v="766"/>
        <n v="509"/>
        <n v="901"/>
        <n v="625"/>
        <n v="914"/>
        <n v="768"/>
        <n v="681"/>
        <n v="630"/>
        <n v="704"/>
        <n v="806"/>
        <n v="673"/>
        <n v="920"/>
        <n v="651"/>
        <n v="775"/>
        <n v="583"/>
        <n v="542"/>
        <n v="952"/>
        <n v="618"/>
        <n v="573"/>
        <n v="738"/>
        <n v="506"/>
        <n v="554"/>
        <n v="843"/>
        <n v="628"/>
        <n v="897"/>
        <n v="937"/>
        <n v="653"/>
        <n v="640"/>
        <n v="555"/>
        <n v="958"/>
        <n v="935"/>
        <n v="820"/>
        <n v="977"/>
        <n v="759"/>
        <n v="601"/>
        <n v="934"/>
        <n v="962"/>
        <n v="818"/>
        <n v="729"/>
        <n v="879"/>
        <n v="503"/>
        <n v="956"/>
        <n v="671"/>
        <n v="923"/>
        <n v="800"/>
        <n v="929"/>
        <n v="840"/>
        <n v="723"/>
        <n v="596"/>
        <n v="823"/>
        <n v="842"/>
        <n v="874"/>
        <n v="743"/>
        <n v="786"/>
        <n v="591"/>
        <n v="702"/>
        <n v="938"/>
        <n v="983"/>
        <n v="627"/>
        <n v="645"/>
        <n v="847"/>
        <n v="905"/>
        <n v="736"/>
        <n v="580"/>
        <n v="678"/>
        <n v="891"/>
        <n v="572"/>
        <n v="610"/>
        <n v="588"/>
        <n v="715"/>
        <n v="511"/>
        <n v="948"/>
        <n v="972"/>
        <n v="689"/>
        <n v="607"/>
        <n v="928"/>
        <n v="925"/>
        <n v="957"/>
        <n v="688"/>
        <n v="560"/>
        <n v="760"/>
        <n v="570"/>
        <n v="633"/>
        <n v="527"/>
        <n v="817"/>
        <n v="718"/>
        <n v="672"/>
        <n v="701"/>
        <n v="783"/>
        <n v="845"/>
        <n v="646"/>
        <n v="576"/>
        <n v="692"/>
        <n v="666"/>
        <n v="642"/>
        <n v="695"/>
        <n v="918"/>
        <n v="716"/>
        <n v="582"/>
        <n v="649"/>
        <n v="966"/>
        <n v="771"/>
        <n v="856"/>
        <n v="877"/>
        <n v="944"/>
        <n v="822"/>
        <n v="872"/>
        <n v="711"/>
        <n v="963"/>
        <n v="892"/>
        <n v="865"/>
        <n v="959"/>
        <n v="980"/>
        <n v="876"/>
        <n v="676"/>
        <n v="717"/>
        <n v="623"/>
        <n v="903"/>
        <n v="885"/>
        <n v="574"/>
        <n v="802"/>
        <n v="836"/>
        <n v="737"/>
        <n v="864"/>
        <n v="896"/>
        <n v="643"/>
        <n v="998"/>
        <n v="869"/>
        <n v="814"/>
        <n v="990"/>
        <n v="586"/>
        <n v="756"/>
        <n v="915"/>
        <n v="912"/>
        <n v="655"/>
        <n v="985"/>
        <n v="827"/>
        <n v="942"/>
        <n v="913"/>
        <n v="927"/>
        <n v="548"/>
        <n v="793"/>
        <n v="553"/>
        <n v="629"/>
        <n v="674"/>
        <n v="579"/>
        <n v="619"/>
        <n v="529"/>
        <n v="611"/>
        <n v="851"/>
        <n v="747"/>
        <n v="728"/>
        <n v="752"/>
        <n v="558"/>
        <n v="520"/>
        <n v="765"/>
        <n v="803"/>
        <n v="668"/>
        <n v="559"/>
        <n v="665"/>
        <n v="521"/>
        <n v="862"/>
        <n v="697"/>
        <n v="614"/>
        <n v="792"/>
        <n v="713"/>
        <n v="888"/>
        <n v="552"/>
        <n v="894"/>
        <n v="637"/>
        <n v="900"/>
        <n v="926"/>
        <n v="819"/>
        <n v="616"/>
        <n v="663"/>
        <n v="592"/>
        <n v="546"/>
        <n v="911"/>
        <n v="680"/>
        <n v="979"/>
        <n v="635"/>
        <n v="531"/>
        <n v="861"/>
        <n v="725"/>
        <n v="890"/>
        <n v="884"/>
        <n v="742"/>
        <n v="788"/>
        <n v="781"/>
        <n v="535"/>
        <n v="620"/>
        <n v="749"/>
        <n v="932"/>
        <n v="761"/>
        <n v="922"/>
        <n v="636"/>
        <n v="516"/>
        <n v="810"/>
        <n v="512"/>
        <n v="726"/>
        <n v="910"/>
        <n v="1000"/>
        <n v="778"/>
        <n v="832"/>
        <n v="719"/>
        <n v="650"/>
        <n v="734"/>
        <n v="732"/>
        <n v="801"/>
        <n v="868"/>
        <n v="524"/>
        <n v="902"/>
        <n v="510"/>
        <n v="669"/>
        <n v="846"/>
        <n v="954"/>
        <n v="733"/>
        <n v="600"/>
        <n v="708"/>
        <n v="532"/>
        <n v="656"/>
        <n v="844"/>
        <n v="705"/>
        <n v="994"/>
        <n v="853"/>
        <n v="858"/>
        <n v="543"/>
        <n v="794"/>
        <n v="709"/>
        <n v="907"/>
        <n v="955"/>
        <n v="685"/>
        <n v="950"/>
        <n v="773"/>
        <n v="502"/>
        <n v="893"/>
        <n v="837"/>
        <n v="577"/>
        <n v="758"/>
        <n v="964"/>
        <n v="776"/>
        <n v="809"/>
        <n v="764"/>
        <n v="789"/>
        <n v="816"/>
        <n v="967"/>
        <n v="921"/>
        <n v="898"/>
        <n v="722"/>
        <n v="991"/>
        <n v="798"/>
        <n v="740"/>
        <n v="589"/>
        <n v="951"/>
        <n v="796"/>
        <n v="782"/>
        <n v="720"/>
        <n v="887"/>
        <n v="590"/>
        <n v="539"/>
        <n v="724"/>
        <n v="670"/>
        <n v="791"/>
        <n v="986"/>
        <n v="700"/>
        <n v="821"/>
        <n v="699"/>
        <n v="784"/>
        <n v="621"/>
        <n v="567"/>
        <n v="850"/>
        <n v="970"/>
        <n v="762"/>
        <n v="694"/>
        <n v="933"/>
        <n v="916"/>
        <n v="833"/>
        <n v="707"/>
        <n v="517"/>
        <n v="755"/>
        <n v="632"/>
        <n v="608"/>
        <n v="593"/>
        <n v="624"/>
        <n v="660"/>
        <n v="514"/>
        <n v="941"/>
        <n v="622"/>
        <n v="750"/>
        <n v="605"/>
        <n v="508"/>
        <n v="871"/>
        <n v="981"/>
        <n v="949"/>
        <n v="834"/>
        <n v="989"/>
        <n v="751"/>
        <n v="808"/>
        <n v="859"/>
        <n v="831"/>
        <n v="829"/>
        <n v="835"/>
        <n v="889"/>
        <n v="565"/>
        <n v="526"/>
        <n v="813"/>
        <n v="504"/>
        <n v="908"/>
        <n v="500"/>
        <n v="940"/>
        <n v="631"/>
        <n v="710"/>
        <n v="568"/>
        <n v="648"/>
        <n v="626"/>
        <n v="544"/>
        <n v="946"/>
        <n v="839"/>
        <n v="662"/>
        <n v="561"/>
        <n v="812"/>
        <n v="895"/>
        <n v="634"/>
        <n v="657"/>
        <n v="679"/>
        <n v="683"/>
        <n v="748"/>
        <n v="599"/>
        <n v="603"/>
        <n v="795"/>
        <n v="883"/>
        <n v="515"/>
        <n v="976"/>
        <n v="947"/>
        <n v="556"/>
        <n v="523"/>
        <n v="988"/>
        <n v="566"/>
        <n v="667"/>
        <n v="945"/>
        <n v="569"/>
        <n v="997"/>
        <n v="606"/>
        <n v="594"/>
        <n v="578"/>
        <n v="684"/>
        <n v="745"/>
        <n v="906"/>
        <n v="505"/>
        <n v="602"/>
        <n v="779"/>
        <n v="721"/>
        <n v="804"/>
        <n v="571"/>
        <n v="696"/>
        <n v="754"/>
        <n v="545"/>
        <n v="753"/>
        <n v="551"/>
        <n v="995"/>
        <n v="706"/>
        <n v="870"/>
        <n v="931"/>
        <n v="852"/>
        <n v="975"/>
        <n v="799"/>
        <n v="538"/>
        <n v="575"/>
        <n v="638"/>
      </sharedItems>
    </cacheField>
    <cacheField name="Revenue" numFmtId="44">
      <sharedItems containsSemiMixedTypes="0" containsString="0" containsNumber="1" minValue="1037.1600000000001" maxValue="3932" count="908">
        <n v="3187.8"/>
        <n v="3412.48"/>
        <n v="1808.48"/>
        <n v="2260"/>
        <n v="2076.87"/>
        <n v="1707.09"/>
        <n v="2181.7600000000002"/>
        <n v="1894.2"/>
        <n v="1856.4"/>
        <n v="1553.63"/>
        <n v="2064.48"/>
        <n v="1809.64"/>
        <n v="2196.41"/>
        <n v="1932.84"/>
        <n v="1987.68"/>
        <n v="2217.12"/>
        <n v="2189.88"/>
        <n v="1895.04"/>
        <n v="3274.94"/>
        <n v="3281.76"/>
        <n v="1247.1600000000001"/>
        <n v="1513.92"/>
        <n v="2716.56"/>
        <n v="2408.6999999999998"/>
        <n v="2594.5500000000002"/>
        <n v="1542.89"/>
        <n v="2456.9"/>
        <n v="2664.5"/>
        <n v="2901.4"/>
        <n v="2006.52"/>
        <n v="1713.04"/>
        <n v="2319.33"/>
        <n v="1544.51"/>
        <n v="2866.46"/>
        <n v="1395.36"/>
        <n v="1244.22"/>
        <n v="1590.77"/>
        <n v="1817.2"/>
        <n v="1972.48"/>
        <n v="1967.5"/>
        <n v="2397.63"/>
        <n v="1449.57"/>
        <n v="1886"/>
        <n v="2485.4"/>
        <n v="3227.25"/>
        <n v="1996.26"/>
        <n v="2457"/>
        <n v="1477.06"/>
        <n v="1963"/>
        <n v="1517.67"/>
        <n v="1646.9"/>
        <n v="1812.04"/>
        <n v="2234.48"/>
        <n v="1368.75"/>
        <n v="3518.9"/>
        <n v="2027.52"/>
        <n v="1695.69"/>
        <n v="2186.1"/>
        <n v="2471.04"/>
        <n v="1781.26"/>
        <n v="2591.0500000000002"/>
        <n v="3293.6"/>
        <n v="2180.85"/>
        <n v="1860"/>
        <n v="1953.05"/>
        <n v="2059.6"/>
        <n v="3303.44"/>
        <n v="2329.86"/>
        <n v="1839.33"/>
        <n v="2405.88"/>
        <n v="1553.42"/>
        <n v="1639.84"/>
        <n v="1820.88"/>
        <n v="1620.24"/>
        <n v="1838.85"/>
        <n v="2436.1999999999998"/>
        <n v="1972.06"/>
        <n v="1574.4"/>
        <n v="1481.85"/>
        <n v="3170.98"/>
        <n v="3702.6"/>
        <n v="1773.88"/>
        <n v="1869.6"/>
        <n v="2354.5700000000002"/>
        <n v="2003.76"/>
        <n v="1514.52"/>
        <n v="2474.34"/>
        <n v="2783.32"/>
        <n v="1654.56"/>
        <n v="3674.84"/>
        <n v="1963.2"/>
        <n v="2383.83"/>
        <n v="2188.8000000000002"/>
        <n v="3120.45"/>
        <n v="1448.64"/>
        <n v="1401.62"/>
        <n v="2934.92"/>
        <n v="2663.87"/>
        <n v="2815.15"/>
        <n v="1976"/>
        <n v="3056.41"/>
        <n v="2167.1999999999998"/>
        <n v="2302.3000000000002"/>
        <n v="1576.14"/>
        <n v="1519.8"/>
        <n v="1880.82"/>
        <n v="2658.29"/>
        <n v="2526"/>
        <n v="3469.78"/>
        <n v="2897.7"/>
        <n v="2876.76"/>
        <n v="1781.12"/>
        <n v="1388.85"/>
        <n v="1649.7"/>
        <n v="2954.7"/>
        <n v="2564.94"/>
        <n v="2064.3000000000002"/>
        <n v="3160.9"/>
        <n v="2276.0100000000002"/>
        <n v="1941.45"/>
        <n v="1670.79"/>
        <n v="2337.7199999999998"/>
        <n v="1846.2"/>
        <n v="2708.48"/>
        <n v="2314.1999999999998"/>
        <n v="1966.2"/>
        <n v="2200.77"/>
        <n v="1538.68"/>
        <n v="2403.4"/>
        <n v="2299.08"/>
        <n v="2588.3000000000002"/>
        <n v="1047.55"/>
        <n v="2673.36"/>
        <n v="2507.7600000000002"/>
        <n v="2134.86"/>
        <n v="2611.31"/>
        <n v="1875.63"/>
        <n v="2972.2"/>
        <n v="3452.16"/>
        <n v="2423.5"/>
        <n v="2325.5100000000002"/>
        <n v="1699.36"/>
        <n v="1691.2"/>
        <n v="1900"/>
        <n v="2006.4"/>
        <n v="2519.34"/>
        <n v="1754.91"/>
        <n v="2736.95"/>
        <n v="2491.46"/>
        <n v="1772.7"/>
        <n v="1881.6"/>
        <n v="2530.61"/>
        <n v="2176.7399999999998"/>
        <n v="3143.4"/>
        <n v="1317.84"/>
        <n v="1912.32"/>
        <n v="1842.28"/>
        <n v="1806.12"/>
        <n v="1398.6"/>
        <n v="2054.4"/>
        <n v="2168.4"/>
        <n v="1732.29"/>
        <n v="2469.42"/>
        <n v="2384.2800000000002"/>
        <n v="2646.54"/>
        <n v="1938.06"/>
        <n v="2375.34"/>
        <n v="3574.2"/>
        <n v="2336.13"/>
        <n v="2174.2399999999998"/>
        <n v="2073.96"/>
        <n v="3279.98"/>
        <n v="2124.54"/>
        <n v="2066.4"/>
        <n v="2301.66"/>
        <n v="2926.4"/>
        <n v="3131.82"/>
        <n v="3226.4"/>
        <n v="2275.1999999999998"/>
        <n v="3110.49"/>
        <n v="3175.52"/>
        <n v="2707.45"/>
        <n v="2378.3200000000002"/>
        <n v="3145.8"/>
        <n v="3162.36"/>
        <n v="1406.08"/>
        <n v="1750.28"/>
        <n v="2115.69"/>
        <n v="1534.38"/>
        <n v="1619.8"/>
        <n v="2447.13"/>
        <n v="2902.8"/>
        <n v="1739.22"/>
        <n v="1430.29"/>
        <n v="2646.6"/>
        <n v="2666.84"/>
        <n v="2122.56"/>
        <n v="3447.36"/>
        <n v="3386.88"/>
        <n v="2507.6999999999998"/>
        <n v="2115.7600000000002"/>
        <n v="3015.43"/>
        <n v="2946.68"/>
        <n v="3366"/>
        <n v="1462.22"/>
        <n v="2202.1"/>
        <n v="1904.5"/>
        <n v="2275.56"/>
        <n v="3145.45"/>
        <n v="3220.8"/>
        <n v="2580.96"/>
        <n v="2587.25"/>
        <n v="3506.6"/>
        <n v="2903.04"/>
        <n v="1667.96"/>
        <n v="2390.0300000000002"/>
        <n v="1972.98"/>
        <n v="3758.58"/>
        <n v="3056.94"/>
        <n v="2547.27"/>
        <n v="2094.12"/>
        <n v="1909.62"/>
        <n v="2109.8000000000002"/>
        <n v="1586"/>
        <n v="1625.82"/>
        <n v="2056.83"/>
        <n v="1853.5"/>
        <n v="1540.14"/>
        <n v="1355.61"/>
        <n v="1899.11"/>
        <n v="1954.6"/>
        <n v="1744.1"/>
        <n v="1270.8800000000001"/>
        <n v="3127.84"/>
        <n v="3267.84"/>
        <n v="1883.95"/>
        <n v="2300.7600000000002"/>
        <n v="1798.16"/>
        <n v="2210.88"/>
        <n v="1478.7"/>
        <n v="1367.6"/>
        <n v="2047.5"/>
        <n v="2034.9"/>
        <n v="2931.61"/>
        <n v="3027.31"/>
        <n v="2324.64"/>
        <n v="1492.53"/>
        <n v="3652.5"/>
        <n v="1416.45"/>
        <n v="1833.92"/>
        <n v="2120.52"/>
        <n v="1986.45"/>
        <n v="2443.7199999999998"/>
        <n v="3001.68"/>
        <n v="2630.97"/>
        <n v="2050"/>
        <n v="1838.16"/>
        <n v="1672.56"/>
        <n v="2365.9"/>
        <n v="1372"/>
        <n v="1792.19"/>
        <n v="1904.22"/>
        <n v="1420.51"/>
        <n v="2348.0700000000002"/>
        <n v="2323.1999999999998"/>
        <n v="2961.02"/>
        <n v="2043"/>
        <n v="2555.7600000000002"/>
        <n v="2651.31"/>
        <n v="3116.88"/>
        <n v="2731.32"/>
        <n v="1670.76"/>
        <n v="1416.8"/>
        <n v="3064.56"/>
        <n v="2665.05"/>
        <n v="1922.7"/>
        <n v="2050.14"/>
        <n v="1444.48"/>
        <n v="1989.49"/>
        <n v="1457.82"/>
        <n v="3888.64"/>
        <n v="2018.75"/>
        <n v="2796.77"/>
        <n v="2715.6"/>
        <n v="2040"/>
        <n v="1724.22"/>
        <n v="1997.16"/>
        <n v="1708.15"/>
        <n v="1062"/>
        <n v="1833.93"/>
        <n v="2214.88"/>
        <n v="1419.6"/>
        <n v="2211.25"/>
        <n v="2225"/>
        <n v="2185.92"/>
        <n v="3253.12"/>
        <n v="2124.8000000000002"/>
        <n v="1914.36"/>
        <n v="2177.6799999999998"/>
        <n v="1982.88"/>
        <n v="3557.12"/>
        <n v="2312.87"/>
        <n v="1617.56"/>
        <n v="1843.92"/>
        <n v="1145.7"/>
        <n v="2713.6"/>
        <n v="1528.12"/>
        <n v="2876.25"/>
        <n v="1856.25"/>
        <n v="1796.3"/>
        <n v="1551.5"/>
        <n v="2399.4"/>
        <n v="1505.49"/>
        <n v="3129.84"/>
        <n v="1985.16"/>
        <n v="2716.77"/>
        <n v="2387.98"/>
        <n v="2397.7199999999998"/>
        <n v="1846.76"/>
        <n v="1166.1600000000001"/>
        <n v="1827.27"/>
        <n v="2643.68"/>
        <n v="2405.7600000000002"/>
        <n v="2786.4"/>
        <n v="1536"/>
        <n v="1749.66"/>
        <n v="1898"/>
        <n v="2390.41"/>
        <n v="2260.5"/>
        <n v="3567.2"/>
        <n v="2380"/>
        <n v="2085.04"/>
        <n v="1953"/>
        <n v="1847.04"/>
        <n v="1833.45"/>
        <n v="1716"/>
        <n v="1852.25"/>
        <n v="1695.54"/>
        <n v="1867.45"/>
        <n v="1639.68"/>
        <n v="1770.34"/>
        <n v="1763.82"/>
        <n v="1985.36"/>
        <n v="1867.15"/>
        <n v="2166.7399999999998"/>
        <n v="2531.16"/>
        <n v="2656.08"/>
        <n v="1696.52"/>
        <n v="1875.92"/>
        <n v="2931.96"/>
        <n v="3463.68"/>
        <n v="2129.92"/>
        <n v="2478.2800000000002"/>
        <n v="1407.6"/>
        <n v="2408.4"/>
        <n v="2455.86"/>
        <n v="1835.4"/>
        <n v="2961"/>
        <n v="3079.44"/>
        <n v="3253.14"/>
        <n v="2125.6999999999998"/>
        <n v="1648"/>
        <n v="1708.8"/>
        <n v="1620"/>
        <n v="2619.6"/>
        <n v="1590.68"/>
        <n v="1856.48"/>
        <n v="2205.06"/>
        <n v="1964.16"/>
        <n v="3694.08"/>
        <n v="3224.08"/>
        <n v="1287.68"/>
        <n v="2343.6"/>
        <n v="1628.55"/>
        <n v="1855.88"/>
        <n v="2803.08"/>
        <n v="2209.27"/>
        <n v="2737.02"/>
        <n v="1182.1500000000001"/>
        <n v="1476.96"/>
        <n v="2344.98"/>
        <n v="1992.94"/>
        <n v="1237.68"/>
        <n v="1431.12"/>
        <n v="2497.9499999999998"/>
        <n v="1985.2"/>
        <n v="2058.89"/>
        <n v="2989.15"/>
        <n v="2116.65"/>
        <n v="2600.64"/>
        <n v="2438.1"/>
        <n v="2495.56"/>
        <n v="2214"/>
        <n v="2023.5"/>
        <n v="2434.9499999999998"/>
        <n v="1801.2"/>
        <n v="1490.94"/>
        <n v="2479"/>
        <n v="2812.95"/>
        <n v="2837.46"/>
        <n v="2879.28"/>
        <n v="2156.2600000000002"/>
        <n v="2469"/>
        <n v="1846.4"/>
        <n v="2516.56"/>
        <n v="2717.19"/>
        <n v="2410.56"/>
        <n v="2217.1999999999998"/>
        <n v="3473.04"/>
        <n v="2624.4"/>
        <n v="1730.54"/>
        <n v="1505.52"/>
        <n v="3619.5"/>
        <n v="3041.92"/>
        <n v="1774.08"/>
        <n v="2386.5500000000002"/>
        <n v="2849.72"/>
        <n v="2272.3200000000002"/>
        <n v="1835.35"/>
        <n v="3442.65"/>
        <n v="2358.2399999999998"/>
        <n v="2524.8000000000002"/>
        <n v="2019.16"/>
        <n v="2062.83"/>
        <n v="2179.3200000000002"/>
        <n v="3041.72"/>
        <n v="3380.52"/>
        <n v="2137.0700000000002"/>
        <n v="3536.64"/>
        <n v="3035.24"/>
        <n v="1640.88"/>
        <n v="2064.92"/>
        <n v="2437.86"/>
        <n v="1787.52"/>
        <n v="2569.6"/>
        <n v="1258.4000000000001"/>
        <n v="1433.59"/>
        <n v="2353.1999999999998"/>
        <n v="1644.96"/>
        <n v="1531.8"/>
        <n v="1943.24"/>
        <n v="2406.88"/>
        <n v="2123.5"/>
        <n v="1943.7"/>
        <n v="2329.9499999999998"/>
        <n v="2037.76"/>
        <n v="1824.84"/>
        <n v="1996.91"/>
        <n v="1899.37"/>
        <n v="2267.8000000000002"/>
        <n v="3692.1"/>
        <n v="1800"/>
        <n v="2593.6999999999998"/>
        <n v="3281.9"/>
        <n v="2714"/>
        <n v="1388.6"/>
        <n v="2634"/>
        <n v="3071.64"/>
        <n v="2421.7199999999998"/>
        <n v="3689.88"/>
        <n v="1998"/>
        <n v="2147.6"/>
        <n v="1665.51"/>
        <n v="1880.88"/>
        <n v="2568.1"/>
        <n v="1643.48"/>
        <n v="2264.6"/>
        <n v="2428.37"/>
        <n v="2072.84"/>
        <n v="1884.8"/>
        <n v="3277.5"/>
        <n v="2984.04"/>
        <n v="3556.8"/>
        <n v="1984"/>
        <n v="3109.59"/>
        <n v="3796.1"/>
        <n v="2663.44"/>
        <n v="2030"/>
        <n v="2744.15"/>
        <n v="1276.99"/>
        <n v="1833.6"/>
        <n v="1756.94"/>
        <n v="2656.2"/>
        <n v="1936.48"/>
        <n v="2859.56"/>
        <n v="2285.2800000000002"/>
        <n v="3141.47"/>
        <n v="1508.22"/>
        <n v="1874.73"/>
        <n v="2676.96"/>
        <n v="2007"/>
        <n v="2515.5"/>
        <n v="1950"/>
        <n v="2982.52"/>
        <n v="3160.3"/>
        <n v="1717"/>
        <n v="1708"/>
        <n v="2648.1"/>
        <n v="3470.04"/>
        <n v="2362.81"/>
        <n v="2946.24"/>
        <n v="3161.92"/>
        <n v="2113.44"/>
        <n v="2363.84"/>
        <n v="3184"/>
        <n v="2216.6799999999998"/>
        <n v="1790.7"/>
        <n v="1256.7"/>
        <n v="2130.58"/>
        <n v="3498.75"/>
        <n v="3370.88"/>
        <n v="1891.89"/>
        <n v="2832.2"/>
        <n v="2400.36"/>
        <n v="2792.65"/>
        <n v="1566.51"/>
        <n v="1532.65"/>
        <n v="3316.16"/>
        <n v="1813.84"/>
        <n v="1738.92"/>
        <n v="3104.01"/>
        <n v="1483.52"/>
        <n v="2282.84"/>
        <n v="1666.33"/>
        <n v="2351.7600000000002"/>
        <n v="1709.76"/>
        <n v="1832.16"/>
        <n v="1976.52"/>
        <n v="1821.6"/>
        <n v="1870.96"/>
        <n v="1176.48"/>
        <n v="2838.4"/>
        <n v="2782.53"/>
        <n v="2465.42"/>
        <n v="2474.04"/>
        <n v="1436.82"/>
        <n v="1445.4"/>
        <n v="1763.28"/>
        <n v="1522.5"/>
        <n v="1524.6"/>
        <n v="1293.71"/>
        <n v="1509.3"/>
        <n v="1198.8800000000001"/>
        <n v="2010.2"/>
        <n v="3440.45"/>
        <n v="2786.04"/>
        <n v="1495.52"/>
        <n v="1858.5"/>
        <n v="1594.3"/>
        <n v="2524.34"/>
        <n v="1876.95"/>
        <n v="1485.18"/>
        <n v="2860.62"/>
        <n v="2472.5"/>
        <n v="2373.7199999999998"/>
        <n v="2185.41"/>
        <n v="2264.4"/>
        <n v="1880.74"/>
        <n v="1478.4"/>
        <n v="2762.1"/>
        <n v="2057.16"/>
        <n v="3064.27"/>
        <n v="2843.1"/>
        <n v="2414.86"/>
        <n v="2638.23"/>
        <n v="3215.84"/>
        <n v="2748.8"/>
        <n v="2891.88"/>
        <n v="2346.0700000000002"/>
        <n v="2588.5"/>
        <n v="1521.54"/>
        <n v="2044.7"/>
        <n v="1073.99"/>
        <n v="1994.45"/>
        <n v="1893.6"/>
        <n v="1799.28"/>
        <n v="3170.7"/>
        <n v="2503.1999999999998"/>
        <n v="1969.92"/>
        <n v="3253.67"/>
        <n v="2767.44"/>
        <n v="3104.96"/>
        <n v="3684.46"/>
        <n v="2137.1"/>
        <n v="1189.44"/>
        <n v="3269.7"/>
        <n v="2796.64"/>
        <n v="1645"/>
        <n v="2624.48"/>
        <n v="2059.1999999999998"/>
        <n v="3590.8"/>
        <n v="1621.67"/>
        <n v="2432"/>
        <n v="2302.56"/>
        <n v="2309.1"/>
        <n v="1164.1199999999999"/>
        <n v="2314.6"/>
        <n v="2555"/>
        <n v="1756.16"/>
        <n v="2235"/>
        <n v="1618.8"/>
        <n v="1840.32"/>
        <n v="3629.76"/>
        <n v="1252"/>
        <n v="1109.76"/>
        <n v="1387.2"/>
        <n v="1543.46"/>
        <n v="2670.2"/>
        <n v="2667.72"/>
        <n v="2007.25"/>
        <n v="1946.48"/>
        <n v="3230.85"/>
        <n v="3067.26"/>
        <n v="1836.12"/>
        <n v="2812"/>
        <n v="2177.52"/>
        <n v="1545.8"/>
        <n v="1725.28"/>
        <n v="2015.76"/>
        <n v="2118.4"/>
        <n v="2404.08"/>
        <n v="1723.68"/>
        <n v="1458.6"/>
        <n v="2418.2399999999998"/>
        <n v="2987.75"/>
        <n v="2609.52"/>
        <n v="2865.28"/>
        <n v="3109.6"/>
        <n v="2135.56"/>
        <n v="3167.67"/>
        <n v="2412.9899999999998"/>
        <n v="2874.63"/>
        <n v="3632.64"/>
        <n v="2557.06"/>
        <n v="3553.15"/>
        <n v="2364.8200000000002"/>
        <n v="2175.8000000000002"/>
        <n v="2450.61"/>
        <n v="2008.1"/>
        <n v="1622.81"/>
        <n v="2105.88"/>
        <n v="2540.7600000000002"/>
        <n v="1718.64"/>
        <n v="1547.7"/>
        <n v="1037.1600000000001"/>
        <n v="2802.56"/>
        <n v="1706.94"/>
        <n v="1420.02"/>
        <n v="1986.48"/>
        <n v="2827.5"/>
        <n v="2333.7600000000002"/>
        <n v="2355.4499999999998"/>
        <n v="2141.7600000000002"/>
        <n v="2437.5"/>
        <n v="2086.56"/>
        <n v="1717.38"/>
        <n v="2444.6"/>
        <n v="2401"/>
        <n v="1910.81"/>
        <n v="1571.8"/>
        <n v="1309.44"/>
        <n v="2631.39"/>
        <n v="1908.16"/>
        <n v="1507.5"/>
        <n v="2243.2800000000002"/>
        <n v="2772.48"/>
        <n v="1549.26"/>
        <n v="1791.54"/>
        <n v="1582.49"/>
        <n v="2096.64"/>
        <n v="2112.16"/>
        <n v="3302.2"/>
        <n v="2750.7"/>
        <n v="2075.7600000000002"/>
        <n v="3443.7"/>
        <n v="1647.2"/>
        <n v="1978.7"/>
        <n v="2049.06"/>
        <n v="1066.05"/>
        <n v="3533.12"/>
        <n v="1324.92"/>
        <n v="3521.76"/>
        <n v="2183.15"/>
        <n v="2987.52"/>
        <n v="1918.74"/>
        <n v="1587.12"/>
        <n v="2379.25"/>
        <n v="2264.8000000000002"/>
        <n v="3068.28"/>
        <n v="1939.68"/>
        <n v="2919.16"/>
        <n v="2505.75"/>
        <n v="2428.75"/>
        <n v="2134.65"/>
        <n v="2451.4499999999998"/>
        <n v="1490.08"/>
        <n v="1738.64"/>
        <n v="1790.95"/>
        <n v="1359.8"/>
        <n v="3056.9"/>
        <n v="2374.7199999999998"/>
        <n v="1867.6"/>
        <n v="1790.88"/>
        <n v="2855.32"/>
        <n v="1482.92"/>
        <n v="1827.58"/>
        <n v="1960.8"/>
        <n v="3061.14"/>
        <n v="1365.12"/>
        <n v="2033.29"/>
        <n v="2379.7600000000002"/>
        <n v="2513.2800000000002"/>
        <n v="3609.9"/>
        <n v="1999.46"/>
        <n v="1735.45"/>
        <n v="1724.8"/>
        <n v="2230.4"/>
        <n v="3224.32"/>
        <n v="2717.37"/>
        <n v="1488.66"/>
        <n v="1465.33"/>
        <n v="2422.23"/>
        <n v="2622.11"/>
        <n v="2911.26"/>
        <n v="1991.36"/>
        <n v="2846.48"/>
        <n v="2841.63"/>
        <n v="3615.48"/>
        <n v="1640.32"/>
        <n v="3046.68"/>
        <n v="2328.04"/>
        <n v="1764"/>
        <n v="2420.88"/>
        <n v="2148.39"/>
        <n v="1343.43"/>
        <n v="2283.84"/>
        <n v="1925.08"/>
        <n v="2038.33"/>
        <n v="1355.64"/>
        <n v="1308.24"/>
        <n v="2922.73"/>
        <n v="1177.44"/>
        <n v="2148.94"/>
        <n v="2979.2"/>
        <n v="1830.12"/>
        <n v="1718.2"/>
        <n v="1877.04"/>
        <n v="1821.18"/>
        <n v="2035.8"/>
        <n v="2587.5"/>
        <n v="2413.36"/>
        <n v="3705.91"/>
        <n v="1757.98"/>
        <n v="2390.71"/>
        <n v="1958.1"/>
        <n v="2856.81"/>
        <n v="2841.86"/>
        <n v="2222.8200000000002"/>
        <n v="3234.39"/>
        <n v="2985.44"/>
        <n v="1277.3800000000001"/>
        <n v="3430.35"/>
        <n v="1878"/>
        <n v="2248.2600000000002"/>
        <n v="2827.22"/>
        <n v="2859.8"/>
        <n v="1850.42"/>
        <n v="3368.64"/>
        <n v="1922.04"/>
        <n v="1465.9"/>
        <n v="1556.22"/>
        <n v="1758.2"/>
        <n v="2029.35"/>
        <n v="2101.3200000000002"/>
        <n v="1428.3"/>
        <n v="3053.22"/>
        <n v="2875.46"/>
        <n v="2958.12"/>
        <n v="1182.05"/>
        <n v="2316.86"/>
        <n v="2763.32"/>
        <n v="2908.26"/>
        <n v="1732.15"/>
        <n v="1727.74"/>
        <n v="3189.78"/>
        <n v="3087"/>
        <n v="1995"/>
        <n v="1179.1199999999999"/>
        <n v="3121.16"/>
        <n v="1739.9"/>
        <n v="1591.2"/>
        <n v="2079.9299999999998"/>
        <n v="3569.83"/>
        <n v="1701.56"/>
        <n v="2026.08"/>
        <n v="3630.84"/>
        <n v="2288.0300000000002"/>
        <n v="1874.4"/>
        <n v="1199.0999999999999"/>
        <n v="1650"/>
        <n v="2231.46"/>
        <n v="2310.7199999999998"/>
        <n v="3227.1"/>
        <n v="1728.7"/>
        <n v="2146.7399999999998"/>
        <n v="1202.18"/>
        <n v="3932"/>
        <n v="2925.52"/>
        <n v="1455.15"/>
        <n v="1479.36"/>
        <n v="2850.32"/>
        <n v="1085.7"/>
        <n v="1423.1"/>
        <n v="1769.55"/>
        <n v="3236.09"/>
        <n v="2653.2"/>
        <n v="2347.5"/>
        <n v="3136.26"/>
        <n v="1927.5"/>
        <n v="2708.64"/>
        <n v="1679.58"/>
        <n v="2219.1"/>
        <n v="1173.6300000000001"/>
        <n v="2545.35"/>
        <n v="2903.94"/>
        <n v="3900.4"/>
        <n v="2897.45"/>
        <n v="1964.19"/>
        <n v="1748.48"/>
        <n v="2342.34"/>
        <n v="1990.76"/>
        <n v="2619.2600000000002"/>
        <n v="2067.36"/>
        <n v="2898.72"/>
        <n v="2757.9"/>
        <n v="2213.31"/>
        <n v="2483.6799999999998"/>
        <n v="1834.25"/>
        <n v="3630.9"/>
        <n v="2525.8000000000002"/>
        <n v="2055.88"/>
        <n v="2036.12"/>
        <n v="1619.2"/>
        <n v="1663.62"/>
        <n v="2522.35"/>
        <n v="1607.46"/>
        <n v="1398.02"/>
        <n v="2509.1999999999998"/>
        <n v="1362.2"/>
        <n v="1746.6"/>
        <n v="1957.76"/>
        <n v="1293.32"/>
        <n v="2151.37"/>
        <n v="2107.9499999999998"/>
        <n v="3632.26"/>
        <n v="2593.7800000000002"/>
        <n v="2034.51"/>
        <n v="2134.66"/>
        <n v="2830.61"/>
        <n v="2235.5"/>
        <n v="2399.04"/>
        <n v="1751.68"/>
        <n v="2099.75"/>
        <n v="2952"/>
        <n v="2028.42"/>
        <n v="2687.04"/>
        <n v="2166.19"/>
        <n v="1717.58"/>
        <n v="3320.24"/>
        <n v="1760.15"/>
        <n v="1876.9"/>
        <n v="2310"/>
        <n v="2020.2"/>
        <n v="2650.6"/>
        <n v="1342.46"/>
        <n v="2296.36"/>
        <n v="3168.75"/>
        <n v="3503.9"/>
        <n v="1228.76"/>
        <n v="1534.06"/>
        <n v="2365.04"/>
        <n v="1309.5"/>
        <n v="1759.51"/>
        <n v="1837.32"/>
        <n v="3066.8"/>
        <n v="3091.34"/>
        <n v="1723.12"/>
        <n v="2449.15"/>
        <n v="2918.3"/>
        <n v="1669.36"/>
        <n v="1413.6"/>
        <n v="2249.1"/>
        <n v="2312.1"/>
        <n v="2497.04"/>
        <n v="2566.1"/>
        <n v="2534.4"/>
        <n v="2976.27"/>
        <n v="1753.88"/>
        <n v="1903.25"/>
        <n v="1327.79"/>
        <n v="2526.48"/>
        <n v="1952.28"/>
        <n v="2099.34"/>
        <n v="2493.1799999999998"/>
        <n v="1868.72"/>
        <n v="1814.42"/>
        <n v="3301.9"/>
        <n v="1595.3"/>
      </sharedItems>
    </cacheField>
    <cacheField name="Per Unit Price" numFmtId="0" formula="Revenue/Unit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Ken Wood" refreshedDate="43139.839724074074" createdVersion="6" refreshedVersion="6" minRefreshableVersion="3" recordCount="12">
  <cacheSource type="worksheet">
    <worksheetSource ref="A1:B13" sheet="Food Data"/>
  </cacheSource>
  <cacheFields count="2">
    <cacheField name="Product" numFmtId="0">
      <sharedItems count="6">
        <s v="PUDDINGS"/>
        <s v="CAKES"/>
        <s v="APPLES"/>
        <s v="GRAPES"/>
        <s v="Desserts" f="1"/>
        <s v="Fruits" f="1"/>
      </sharedItems>
    </cacheField>
    <cacheField name="Sales" numFmtId="0">
      <sharedItems containsSemiMixedTypes="0" containsString="0" containsNumber="1" containsInteger="1" minValue="22" maxValue="132" count="12">
        <n v="22"/>
        <n v="32"/>
        <n v="42"/>
        <n v="52"/>
        <n v="62"/>
        <n v="72"/>
        <n v="82"/>
        <n v="92"/>
        <n v="102"/>
        <n v="112"/>
        <n v="122"/>
        <n v="132"/>
      </sharedItems>
    </cacheField>
  </cacheFields>
  <calculatedItems count="2">
    <calculatedItem formula="Product[CAKES]+Product[PUDDINGS]">
      <pivotArea cacheIndex="1" outline="0" fieldPosition="0">
        <references count="1">
          <reference field="0" count="1">
            <x v="4"/>
          </reference>
        </references>
      </pivotArea>
    </calculatedItem>
    <calculatedItem formula="Product[APPLES]+Product[GRAPES]">
      <pivotArea cacheIndex="1" outline="0" fieldPosition="0">
        <references count="1">
          <reference field="0" count="1">
            <x v="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Ken Wood" refreshedDate="43140.720868634256" createdVersion="6" refreshedVersion="6" minRefreshableVersion="3" recordCount="585">
  <cacheSource type="worksheet">
    <worksheetSource ref="A1:C586" sheet="Cigarette Data"/>
  </cacheSource>
  <cacheFields count="3">
    <cacheField name="Smokes?" numFmtId="0">
      <sharedItems count="3">
        <s v="cigar"/>
        <s v="cigarette"/>
        <s v="none"/>
      </sharedItems>
    </cacheField>
    <cacheField name="Age" numFmtId="0">
      <sharedItems containsSemiMixedTypes="0" containsString="0" containsNumber="1" containsInteger="1" minValue="20" maxValue="80" count="52">
        <n v="70"/>
        <n v="64"/>
        <n v="56"/>
        <n v="51"/>
        <n v="72"/>
        <n v="60"/>
        <n v="75"/>
        <n v="63"/>
        <n v="76"/>
        <n v="67"/>
        <n v="66"/>
        <n v="77"/>
        <n v="59"/>
        <n v="52"/>
        <n v="55"/>
        <n v="69"/>
        <n v="79"/>
        <n v="68"/>
        <n v="80"/>
        <n v="61"/>
        <n v="54"/>
        <n v="62"/>
        <n v="78"/>
        <n v="73"/>
        <n v="65"/>
        <n v="58"/>
        <n v="71"/>
        <n v="50"/>
        <n v="57"/>
        <n v="30"/>
        <n v="21"/>
        <n v="29"/>
        <n v="28"/>
        <n v="27"/>
        <n v="25"/>
        <n v="23"/>
        <n v="24"/>
        <n v="26"/>
        <n v="20"/>
        <n v="22"/>
        <n v="48"/>
        <n v="45"/>
        <n v="53"/>
        <n v="43"/>
        <n v="40"/>
        <n v="49"/>
        <n v="47"/>
        <n v="74"/>
        <n v="44"/>
        <n v="42"/>
        <n v="46"/>
        <n v="41"/>
      </sharedItems>
      <fieldGroup base="1">
        <rangePr startNum="20" endNum="80" groupInterval="10"/>
        <groupItems count="8">
          <s v="&lt;20"/>
          <s v="20-29"/>
          <s v="30-39"/>
          <s v="40-49"/>
          <s v="50-59"/>
          <s v="60-69"/>
          <s v="70-80"/>
          <s v="&gt;80"/>
        </groupItems>
      </fieldGroup>
    </cacheField>
    <cacheField name="Live?" numFmtId="0">
      <sharedItems count="2">
        <s v="live"/>
        <s v="di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Ken Wood" refreshedDate="43141.651297916665" createdVersion="6" refreshedVersion="6" minRefreshableVersion="3" recordCount="1949">
  <cacheSource type="worksheet">
    <worksheetSource name="Table1"/>
  </cacheSource>
  <cacheFields count="3">
    <cacheField name="Major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Gender" numFmtId="0">
      <sharedItems count="2">
        <s v="M"/>
        <s v="F"/>
      </sharedItems>
    </cacheField>
    <cacheField name="Decision" numFmtId="0">
      <sharedItems count="2">
        <s v="A"/>
        <s v="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Ken Wood" refreshedDate="43141.76605648148" createdVersion="6" refreshedVersion="6" minRefreshableVersion="3" recordCount="423">
  <cacheSource type="worksheet">
    <worksheetSource ref="B7:D430" sheet="Instructor Survey"/>
  </cacheSource>
  <cacheFields count="3">
    <cacheField name="Student ID" numFmtId="0">
      <sharedItems containsSemiMixedTypes="0" containsString="0" containsNumber="1" containsInteger="1" minValue="1" maxValue="40" count="40">
        <n v="28"/>
        <n v="15"/>
        <n v="31"/>
        <n v="30"/>
        <n v="23"/>
        <n v="12"/>
        <n v="4"/>
        <n v="19"/>
        <n v="16"/>
        <n v="8"/>
        <n v="37"/>
        <n v="32"/>
        <n v="14"/>
        <n v="5"/>
        <n v="40"/>
        <n v="38"/>
        <n v="11"/>
        <n v="7"/>
        <n v="24"/>
        <n v="35"/>
        <n v="9"/>
        <n v="34"/>
        <n v="10"/>
        <n v="18"/>
        <n v="2"/>
        <n v="26"/>
        <n v="6"/>
        <n v="1"/>
        <n v="3"/>
        <n v="36"/>
        <n v="39"/>
        <n v="20"/>
        <n v="33"/>
        <n v="21"/>
        <n v="22"/>
        <n v="29"/>
        <n v="17"/>
        <n v="27"/>
        <n v="13"/>
        <n v="25"/>
      </sharedItems>
    </cacheField>
    <cacheField name="Question" numFmtId="0">
      <sharedItems count="11">
        <s v="Outstanding teacher"/>
        <s v="Easy to follow"/>
        <s v="Prepared for class"/>
        <s v="I want to learn more in this area"/>
        <s v="I would recommend course to a friend"/>
        <s v="Exams were fair and relevant"/>
        <s v="Instructor helpful"/>
        <s v="Instructor was interested in students"/>
        <s v="Instructor was faur"/>
        <s v="Useful Course"/>
        <s v="Workload high"/>
      </sharedItems>
    </cacheField>
    <cacheField name="Response" numFmtId="0">
      <sharedItems containsSemiMixedTypes="0" containsString="0" containsNumber="1" containsInteger="1" minValue="4" maxValue="7" count="4">
        <n v="5"/>
        <n v="7"/>
        <n v="4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Ken Wood" refreshedDate="43141.782329513888" createdVersion="6" refreshedVersion="6" minRefreshableVersion="3" recordCount="91">
  <cacheSource type="worksheet">
    <worksheetSource ref="A1:C92" sheet="Monthly Sales Data"/>
  </cacheSource>
  <cacheFields count="4">
    <cacheField name="Year" numFmtId="0">
      <sharedItems containsSemiMixedTypes="0" containsString="0" containsNumber="1" containsInteger="1" minValue="2009" maxValue="2011" count="3">
        <n v="2009"/>
        <n v="2010"/>
        <n v="2011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evenue" numFmtId="164">
      <sharedItems containsSemiMixedTypes="0" containsString="0" containsNumber="1" containsInteger="1" minValue="8098" maxValue="31912" count="91">
        <n v="10453"/>
        <n v="10419"/>
        <n v="21317"/>
        <n v="12003"/>
        <n v="26072"/>
        <n v="19578"/>
        <n v="10623"/>
        <n v="21866"/>
        <n v="17740"/>
        <n v="31912"/>
        <n v="14704"/>
        <n v="30043"/>
        <n v="9750"/>
        <n v="14089"/>
        <n v="28026"/>
        <n v="19863"/>
        <n v="12410"/>
        <n v="12717"/>
        <n v="21899"/>
        <n v="12725"/>
        <n v="26815"/>
        <n v="10756"/>
        <n v="17010"/>
        <n v="22442"/>
        <n v="21049"/>
        <n v="8342"/>
        <n v="19821"/>
        <n v="23071"/>
        <n v="17653"/>
        <n v="31116"/>
        <n v="29528"/>
        <n v="14376"/>
        <n v="29379"/>
        <n v="18675"/>
        <n v="9141"/>
        <n v="18936"/>
        <n v="16398"/>
        <n v="29885"/>
        <n v="29962"/>
        <n v="8688"/>
        <n v="8098"/>
        <n v="19296"/>
        <n v="29374"/>
        <n v="29722"/>
        <n v="16180"/>
        <n v="25487"/>
        <n v="23124"/>
        <n v="28043"/>
        <n v="28477"/>
        <n v="30922"/>
        <n v="8490"/>
        <n v="16699"/>
        <n v="22180"/>
        <n v="14245"/>
        <n v="24885"/>
        <n v="20335"/>
        <n v="20273"/>
        <n v="22214"/>
        <n v="27146"/>
        <n v="22896"/>
        <n v="19337"/>
        <n v="19403"/>
        <n v="13663"/>
        <n v="27896"/>
        <n v="30985"/>
        <n v="15940"/>
        <n v="9335"/>
        <n v="24549"/>
        <n v="22148"/>
        <n v="31481"/>
        <n v="15942"/>
        <n v="30821"/>
        <n v="24566"/>
        <n v="18174"/>
        <n v="25515"/>
        <n v="29714"/>
        <n v="14755"/>
        <n v="15393"/>
        <n v="11358"/>
        <n v="8362"/>
        <n v="22822"/>
        <n v="12130"/>
        <n v="30752"/>
        <n v="29976"/>
        <n v="10096"/>
        <n v="24601"/>
        <n v="27842"/>
        <n v="31359"/>
        <n v="11947"/>
        <n v="30215"/>
        <n v="24307"/>
      </sharedItems>
    </cacheField>
    <cacheField name="Field1" numFmtId="0" formula="Revenue-Revenu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Ken Wood" refreshedDate="43141.797649652777" createdVersion="6" refreshedVersion="6" minRefreshableVersion="3" recordCount="1001">
  <cacheSource type="worksheet">
    <worksheetSource ref="A1:B1002" sheet="Dream Act"/>
  </cacheSource>
  <cacheFields count="2">
    <cacheField name="Dream Act?" numFmtId="0">
      <sharedItems count="2">
        <s v="no"/>
        <s v="yes"/>
      </sharedItems>
    </cacheField>
    <cacheField name="Political Orientation" numFmtId="0">
      <sharedItems count="3">
        <s v="Liberal"/>
        <s v="Moderate"/>
        <s v="Conservat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Ken Wood" refreshedDate="43141.809564467592" createdVersion="6" refreshedVersion="6" minRefreshableVersion="3" recordCount="872">
  <cacheSource type="worksheet">
    <worksheetSource ref="A3:C875" sheet="Garden &amp; Gun Mag"/>
  </cacheSource>
  <cacheFields count="3">
    <cacheField name="Subscribe" numFmtId="0">
      <sharedItems count="2">
        <s v="no"/>
        <s v="yes"/>
      </sharedItems>
    </cacheField>
    <cacheField name="Income" numFmtId="0">
      <sharedItems count="3">
        <s v="middle"/>
        <s v="low"/>
        <s v="upper"/>
      </sharedItems>
    </cacheField>
    <cacheField name="Location" numFmtId="0">
      <sharedItems count="3">
        <s v="urban"/>
        <s v="suburban"/>
        <s v="rur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Ken Wood" refreshedDate="43141.815255439818" createdVersion="6" refreshedVersion="6" minRefreshableVersion="3" recordCount="664">
  <cacheSource type="worksheet">
    <worksheetSource ref="A1:B665" sheet="Birth Data"/>
  </cacheSource>
  <cacheFields count="2">
    <cacheField name="Day of week" numFmtId="0">
      <sharedItems count="7">
        <s v="Tuesday"/>
        <s v="Monday"/>
        <s v="Wednesday"/>
        <s v="Sunday"/>
        <s v="Saturday"/>
        <s v="Thursday"/>
        <s v="Friday"/>
      </sharedItems>
    </cacheField>
    <cacheField name="Type of birth" numFmtId="0">
      <sharedItems count="2">
        <s v="normal"/>
        <s v="Csec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Ken Wood" refreshedDate="43141.846226967595" createdVersion="6" refreshedVersion="6" minRefreshableVersion="3" recordCount="2000">
  <cacheSource type="worksheet">
    <worksheetSource ref="A1:C2001" sheet="Voter Data"/>
  </cacheSource>
  <cacheFields count="3">
    <cacheField name="Voter" numFmtId="0">
      <sharedItems containsSemiMixedTypes="0" containsString="0" containsNumber="1" containsInteger="1" minValue="1" maxValue="2000" count="2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</sharedItems>
    </cacheField>
    <cacheField name="District" numFmtId="0">
      <sharedItems containsSemiMixedTypes="0" containsString="0" containsNumber="1" containsInteger="1" minValue="1" maxValue="9" count="9">
        <n v="4"/>
        <n v="6"/>
        <n v="2"/>
        <n v="9"/>
        <n v="8"/>
        <n v="5"/>
        <n v="7"/>
        <n v="3"/>
        <n v="1"/>
      </sharedItems>
    </cacheField>
    <cacheField name="Party" numFmtId="0">
      <sharedItems count="2">
        <s v="Rep"/>
        <s v="De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00">
  <r>
    <n v="1"/>
    <x v="0"/>
    <d v="2004-04-01T00:00:00"/>
    <n v="38078"/>
    <s v="April"/>
    <n v="1"/>
    <x v="0"/>
    <n v="2004"/>
    <x v="0"/>
    <n v="45"/>
    <n v="137.20455832336393"/>
  </r>
  <r>
    <n v="2"/>
    <x v="1"/>
    <d v="2004-03-10T00:00:00"/>
    <n v="38056"/>
    <s v="March"/>
    <n v="10"/>
    <x v="1"/>
    <n v="2004"/>
    <x v="1"/>
    <n v="50"/>
    <n v="152.00730307485438"/>
  </r>
  <r>
    <n v="3"/>
    <x v="2"/>
    <d v="2005-02-25T00:00:00"/>
    <n v="38408"/>
    <s v="February"/>
    <n v="25"/>
    <x v="2"/>
    <n v="2005"/>
    <x v="2"/>
    <n v="9"/>
    <n v="28.719483117139745"/>
  </r>
  <r>
    <n v="4"/>
    <x v="1"/>
    <d v="2006-05-22T00:00:00"/>
    <n v="38859"/>
    <s v="May"/>
    <n v="22"/>
    <x v="3"/>
    <n v="2006"/>
    <x v="0"/>
    <n v="55"/>
    <n v="167.07532251655616"/>
  </r>
  <r>
    <n v="5"/>
    <x v="3"/>
    <d v="2004-06-17T00:00:00"/>
    <n v="38155"/>
    <s v="June"/>
    <n v="17"/>
    <x v="0"/>
    <n v="2004"/>
    <x v="0"/>
    <n v="43"/>
    <n v="130.60287243901442"/>
  </r>
  <r>
    <n v="6"/>
    <x v="4"/>
    <d v="2005-11-27T00:00:00"/>
    <n v="38683"/>
    <s v="November"/>
    <n v="27"/>
    <x v="4"/>
    <n v="2005"/>
    <x v="3"/>
    <n v="58"/>
    <n v="175.99097407072162"/>
  </r>
  <r>
    <n v="7"/>
    <x v="5"/>
    <d v="2004-03-21T00:00:00"/>
    <n v="38067"/>
    <s v="March"/>
    <n v="21"/>
    <x v="4"/>
    <n v="2004"/>
    <x v="3"/>
    <n v="8"/>
    <n v="25.800692176216739"/>
  </r>
  <r>
    <n v="8"/>
    <x v="4"/>
    <d v="2006-12-17T00:00:00"/>
    <n v="39068"/>
    <s v="December"/>
    <n v="17"/>
    <x v="4"/>
    <n v="2006"/>
    <x v="0"/>
    <n v="72"/>
    <n v="217.83965386113226"/>
  </r>
  <r>
    <n v="9"/>
    <x v="2"/>
    <d v="2006-07-05T00:00:00"/>
    <n v="38903"/>
    <s v="July"/>
    <n v="5"/>
    <x v="1"/>
    <n v="2006"/>
    <x v="3"/>
    <n v="75"/>
    <n v="226.64232685518837"/>
  </r>
  <r>
    <n v="10"/>
    <x v="0"/>
    <d v="2006-08-07T00:00:00"/>
    <n v="38936"/>
    <s v="August"/>
    <n v="7"/>
    <x v="3"/>
    <n v="2006"/>
    <x v="0"/>
    <n v="24"/>
    <n v="73.502342173405509"/>
  </r>
  <r>
    <n v="11"/>
    <x v="2"/>
    <d v="2004-11-29T00:00:00"/>
    <n v="38320"/>
    <s v="November"/>
    <n v="29"/>
    <x v="3"/>
    <n v="2004"/>
    <x v="4"/>
    <n v="43"/>
    <n v="130.83536844241408"/>
  </r>
  <r>
    <n v="12"/>
    <x v="2"/>
    <d v="2004-11-18T00:00:00"/>
    <n v="38309"/>
    <s v="November"/>
    <n v="18"/>
    <x v="0"/>
    <n v="2004"/>
    <x v="0"/>
    <n v="23"/>
    <n v="71.034367691096961"/>
  </r>
  <r>
    <n v="13"/>
    <x v="6"/>
    <d v="2005-08-31T00:00:00"/>
    <n v="38595"/>
    <s v="August"/>
    <n v="31"/>
    <x v="1"/>
    <n v="2005"/>
    <x v="0"/>
    <n v="49"/>
    <n v="149.59279694174981"/>
  </r>
  <r>
    <n v="14"/>
    <x v="1"/>
    <d v="2005-01-01T00:00:00"/>
    <n v="38353"/>
    <s v="January"/>
    <n v="1"/>
    <x v="5"/>
    <n v="2005"/>
    <x v="3"/>
    <n v="18"/>
    <n v="56.471999230139573"/>
  </r>
  <r>
    <n v="15"/>
    <x v="3"/>
    <d v="2006-09-20T00:00:00"/>
    <n v="38980"/>
    <s v="September"/>
    <n v="20"/>
    <x v="1"/>
    <n v="2006"/>
    <x v="1"/>
    <n v="-8"/>
    <n v="-21.993044717303864"/>
  </r>
  <r>
    <n v="16"/>
    <x v="6"/>
    <d v="2004-04-12T00:00:00"/>
    <n v="38089"/>
    <s v="April"/>
    <n v="12"/>
    <x v="3"/>
    <n v="2004"/>
    <x v="4"/>
    <n v="45"/>
    <n v="137.39037590916232"/>
  </r>
  <r>
    <n v="17"/>
    <x v="4"/>
    <d v="2006-04-30T00:00:00"/>
    <n v="38837"/>
    <s v="April"/>
    <n v="30"/>
    <x v="4"/>
    <n v="2006"/>
    <x v="4"/>
    <n v="66"/>
    <n v="199.65433473774931"/>
  </r>
  <r>
    <n v="18"/>
    <x v="7"/>
    <d v="2005-08-31T00:00:00"/>
    <n v="38595"/>
    <s v="August"/>
    <n v="31"/>
    <x v="1"/>
    <n v="2005"/>
    <x v="0"/>
    <n v="88"/>
    <n v="265.18755145539586"/>
  </r>
  <r>
    <n v="19"/>
    <x v="7"/>
    <d v="2004-10-27T00:00:00"/>
    <n v="38287"/>
    <s v="October"/>
    <n v="27"/>
    <x v="1"/>
    <n v="2004"/>
    <x v="3"/>
    <n v="78"/>
    <n v="236.14697789113248"/>
  </r>
  <r>
    <n v="20"/>
    <x v="3"/>
    <d v="2005-11-27T00:00:00"/>
    <n v="38683"/>
    <s v="November"/>
    <n v="27"/>
    <x v="4"/>
    <n v="2005"/>
    <x v="0"/>
    <n v="57"/>
    <n v="173.11529461915569"/>
  </r>
  <r>
    <n v="21"/>
    <x v="3"/>
    <d v="2006-06-02T00:00:00"/>
    <n v="38870"/>
    <s v="June"/>
    <n v="2"/>
    <x v="2"/>
    <n v="2006"/>
    <x v="4"/>
    <n v="12"/>
    <n v="38.081435709433634"/>
  </r>
  <r>
    <n v="22"/>
    <x v="0"/>
    <d v="2004-09-24T00:00:00"/>
    <n v="38254"/>
    <s v="September"/>
    <n v="24"/>
    <x v="2"/>
    <n v="2004"/>
    <x v="3"/>
    <n v="28"/>
    <n v="86.512775700642493"/>
  </r>
  <r>
    <n v="23"/>
    <x v="4"/>
    <d v="2006-02-01T00:00:00"/>
    <n v="38749"/>
    <s v="February"/>
    <n v="1"/>
    <x v="1"/>
    <n v="2006"/>
    <x v="4"/>
    <n v="25"/>
    <n v="77.307151643363554"/>
  </r>
  <r>
    <n v="24"/>
    <x v="1"/>
    <d v="2005-05-02T00:00:00"/>
    <n v="38474"/>
    <s v="May"/>
    <n v="2"/>
    <x v="3"/>
    <n v="2005"/>
    <x v="1"/>
    <n v="29"/>
    <n v="88.222745876339161"/>
  </r>
  <r>
    <n v="25"/>
    <x v="7"/>
    <d v="2004-11-07T00:00:00"/>
    <n v="38298"/>
    <s v="November"/>
    <n v="7"/>
    <x v="4"/>
    <n v="2004"/>
    <x v="4"/>
    <n v="-4"/>
    <n v="-9.9439491268532194"/>
  </r>
  <r>
    <n v="26"/>
    <x v="6"/>
    <d v="2006-12-06T00:00:00"/>
    <n v="39057"/>
    <s v="December"/>
    <n v="6"/>
    <x v="1"/>
    <n v="2006"/>
    <x v="0"/>
    <n v="24"/>
    <n v="74.622434460070465"/>
  </r>
  <r>
    <n v="27"/>
    <x v="7"/>
    <d v="2004-04-12T00:00:00"/>
    <n v="38089"/>
    <s v="April"/>
    <n v="12"/>
    <x v="3"/>
    <n v="2004"/>
    <x v="2"/>
    <n v="38"/>
    <n v="115.98517718889856"/>
  </r>
  <r>
    <n v="28"/>
    <x v="5"/>
    <d v="2005-09-22T00:00:00"/>
    <n v="38617"/>
    <s v="September"/>
    <n v="22"/>
    <x v="0"/>
    <n v="2005"/>
    <x v="1"/>
    <n v="77"/>
    <n v="233.05438870487612"/>
  </r>
  <r>
    <n v="29"/>
    <x v="0"/>
    <d v="2006-10-23T00:00:00"/>
    <n v="39013"/>
    <s v="October"/>
    <n v="23"/>
    <x v="3"/>
    <n v="2006"/>
    <x v="1"/>
    <n v="77"/>
    <n v="233.35651970431758"/>
  </r>
  <r>
    <n v="30"/>
    <x v="1"/>
    <d v="2005-11-16T00:00:00"/>
    <n v="38672"/>
    <s v="November"/>
    <n v="16"/>
    <x v="1"/>
    <n v="2005"/>
    <x v="1"/>
    <n v="60"/>
    <n v="182.24664750326718"/>
  </r>
  <r>
    <n v="31"/>
    <x v="3"/>
    <d v="2005-09-11T00:00:00"/>
    <n v="38606"/>
    <s v="September"/>
    <n v="11"/>
    <x v="4"/>
    <n v="2005"/>
    <x v="0"/>
    <n v="6"/>
    <n v="20.481843585001322"/>
  </r>
  <r>
    <n v="32"/>
    <x v="5"/>
    <d v="2006-03-28T00:00:00"/>
    <n v="38804"/>
    <s v="March"/>
    <n v="28"/>
    <x v="6"/>
    <n v="2006"/>
    <x v="0"/>
    <n v="53"/>
    <n v="161.46395235499537"/>
  </r>
  <r>
    <n v="33"/>
    <x v="8"/>
    <d v="2004-06-17T00:00:00"/>
    <n v="38155"/>
    <s v="June"/>
    <n v="17"/>
    <x v="0"/>
    <n v="2004"/>
    <x v="4"/>
    <n v="41"/>
    <n v="125.2697558819725"/>
  </r>
  <r>
    <n v="34"/>
    <x v="3"/>
    <d v="2006-09-09T00:00:00"/>
    <n v="38969"/>
    <s v="September"/>
    <n v="9"/>
    <x v="5"/>
    <n v="2006"/>
    <x v="4"/>
    <n v="19"/>
    <n v="59.153898700773034"/>
  </r>
  <r>
    <n v="35"/>
    <x v="7"/>
    <d v="2006-12-28T00:00:00"/>
    <n v="39079"/>
    <s v="December"/>
    <n v="28"/>
    <x v="0"/>
    <n v="2006"/>
    <x v="1"/>
    <n v="39"/>
    <n v="119.30030273172213"/>
  </r>
  <r>
    <n v="36"/>
    <x v="0"/>
    <d v="2004-09-13T00:00:00"/>
    <n v="38243"/>
    <s v="September"/>
    <n v="13"/>
    <x v="3"/>
    <n v="2004"/>
    <x v="0"/>
    <n v="2"/>
    <n v="8.2604004984897017"/>
  </r>
  <r>
    <n v="37"/>
    <x v="3"/>
    <d v="2005-07-07T00:00:00"/>
    <n v="38540"/>
    <s v="July"/>
    <n v="7"/>
    <x v="0"/>
    <n v="2005"/>
    <x v="3"/>
    <n v="34"/>
    <n v="103.43841434718642"/>
  </r>
  <r>
    <n v="38"/>
    <x v="6"/>
    <d v="2005-03-08T00:00:00"/>
    <n v="38419"/>
    <s v="March"/>
    <n v="8"/>
    <x v="6"/>
    <n v="2005"/>
    <x v="1"/>
    <n v="59"/>
    <n v="179.01001770576869"/>
  </r>
  <r>
    <n v="39"/>
    <x v="8"/>
    <d v="2006-02-23T00:00:00"/>
    <n v="38771"/>
    <s v="February"/>
    <n v="23"/>
    <x v="0"/>
    <n v="2006"/>
    <x v="1"/>
    <n v="-9"/>
    <n v="-24.625751249139931"/>
  </r>
  <r>
    <n v="40"/>
    <x v="1"/>
    <d v="2006-06-24T00:00:00"/>
    <n v="38892"/>
    <s v="June"/>
    <n v="24"/>
    <x v="5"/>
    <n v="2006"/>
    <x v="1"/>
    <n v="38"/>
    <n v="115.58433775100286"/>
  </r>
  <r>
    <n v="41"/>
    <x v="6"/>
    <d v="2004-02-06T00:00:00"/>
    <n v="38023"/>
    <s v="February"/>
    <n v="6"/>
    <x v="2"/>
    <n v="2004"/>
    <x v="3"/>
    <n v="25"/>
    <n v="76.562095842195291"/>
  </r>
  <r>
    <n v="42"/>
    <x v="6"/>
    <d v="2005-04-10T00:00:00"/>
    <n v="38452"/>
    <s v="April"/>
    <n v="10"/>
    <x v="4"/>
    <n v="2005"/>
    <x v="4"/>
    <n v="19"/>
    <n v="59.382749361194016"/>
  </r>
  <r>
    <n v="43"/>
    <x v="0"/>
    <d v="2004-04-01T00:00:00"/>
    <n v="38078"/>
    <s v="April"/>
    <n v="1"/>
    <x v="0"/>
    <n v="2004"/>
    <x v="1"/>
    <n v="86"/>
    <n v="259.85996934004856"/>
  </r>
  <r>
    <n v="44"/>
    <x v="4"/>
    <d v="2004-06-06T00:00:00"/>
    <n v="38144"/>
    <s v="June"/>
    <n v="6"/>
    <x v="4"/>
    <n v="2004"/>
    <x v="0"/>
    <n v="55"/>
    <n v="167.11761356978838"/>
  </r>
  <r>
    <n v="45"/>
    <x v="6"/>
    <d v="2006-09-20T00:00:00"/>
    <n v="38980"/>
    <s v="September"/>
    <n v="20"/>
    <x v="1"/>
    <n v="2006"/>
    <x v="0"/>
    <n v="2"/>
    <n v="7.8483600384211831"/>
  </r>
  <r>
    <n v="46"/>
    <x v="2"/>
    <d v="2005-08-09T00:00:00"/>
    <n v="38573"/>
    <s v="August"/>
    <n v="9"/>
    <x v="6"/>
    <n v="2005"/>
    <x v="4"/>
    <n v="93"/>
    <n v="280.68747862762837"/>
  </r>
  <r>
    <n v="47"/>
    <x v="3"/>
    <d v="2004-09-24T00:00:00"/>
    <n v="38254"/>
    <s v="September"/>
    <n v="24"/>
    <x v="2"/>
    <n v="2004"/>
    <x v="3"/>
    <n v="14"/>
    <n v="43.931553656204748"/>
  </r>
  <r>
    <n v="48"/>
    <x v="6"/>
    <d v="2005-05-24T00:00:00"/>
    <n v="38496"/>
    <s v="May"/>
    <n v="24"/>
    <x v="6"/>
    <n v="2005"/>
    <x v="3"/>
    <n v="37"/>
    <n v="113.03491000904664"/>
  </r>
  <r>
    <n v="49"/>
    <x v="0"/>
    <d v="2004-11-18T00:00:00"/>
    <n v="38309"/>
    <s v="November"/>
    <n v="18"/>
    <x v="0"/>
    <n v="2004"/>
    <x v="1"/>
    <n v="63"/>
    <n v="190.69511057123685"/>
  </r>
  <r>
    <n v="50"/>
    <x v="3"/>
    <d v="2004-11-18T00:00:00"/>
    <n v="38309"/>
    <s v="November"/>
    <n v="18"/>
    <x v="0"/>
    <n v="2004"/>
    <x v="0"/>
    <n v="1"/>
    <n v="5.599704779498877"/>
  </r>
  <r>
    <n v="51"/>
    <x v="3"/>
    <d v="2005-06-15T00:00:00"/>
    <n v="38518"/>
    <s v="June"/>
    <n v="15"/>
    <x v="1"/>
    <n v="2005"/>
    <x v="3"/>
    <n v="24"/>
    <n v="73.599272692165783"/>
  </r>
  <r>
    <n v="52"/>
    <x v="1"/>
    <d v="2004-01-04T00:00:00"/>
    <n v="37990"/>
    <s v="January"/>
    <n v="4"/>
    <x v="4"/>
    <n v="2004"/>
    <x v="3"/>
    <n v="83"/>
    <n v="250.33273832124888"/>
  </r>
  <r>
    <n v="53"/>
    <x v="8"/>
    <d v="2005-07-07T00:00:00"/>
    <n v="38540"/>
    <s v="July"/>
    <n v="7"/>
    <x v="0"/>
    <n v="2005"/>
    <x v="3"/>
    <n v="49"/>
    <n v="148.50659729480034"/>
  </r>
  <r>
    <n v="54"/>
    <x v="5"/>
    <d v="2005-04-10T00:00:00"/>
    <n v="38452"/>
    <s v="April"/>
    <n v="10"/>
    <x v="4"/>
    <n v="2005"/>
    <x v="0"/>
    <n v="26"/>
    <n v="80.197912185633001"/>
  </r>
  <r>
    <n v="55"/>
    <x v="7"/>
    <d v="2006-05-22T00:00:00"/>
    <n v="38859"/>
    <s v="May"/>
    <n v="22"/>
    <x v="3"/>
    <n v="2006"/>
    <x v="0"/>
    <n v="35"/>
    <n v="107.99264815962536"/>
  </r>
  <r>
    <n v="56"/>
    <x v="5"/>
    <d v="2004-04-12T00:00:00"/>
    <n v="38089"/>
    <s v="April"/>
    <n v="12"/>
    <x v="3"/>
    <n v="2004"/>
    <x v="0"/>
    <n v="8"/>
    <n v="26.909399775034267"/>
  </r>
  <r>
    <n v="57"/>
    <x v="8"/>
    <d v="2004-06-28T00:00:00"/>
    <n v="38166"/>
    <s v="June"/>
    <n v="28"/>
    <x v="3"/>
    <n v="2004"/>
    <x v="4"/>
    <n v="49"/>
    <n v="148.777847479907"/>
  </r>
  <r>
    <n v="58"/>
    <x v="5"/>
    <d v="2004-04-12T00:00:00"/>
    <n v="38089"/>
    <s v="April"/>
    <n v="12"/>
    <x v="3"/>
    <n v="2004"/>
    <x v="1"/>
    <n v="34"/>
    <n v="104.09375694795658"/>
  </r>
  <r>
    <n v="59"/>
    <x v="5"/>
    <d v="2005-12-08T00:00:00"/>
    <n v="38694"/>
    <s v="December"/>
    <n v="8"/>
    <x v="0"/>
    <n v="2005"/>
    <x v="0"/>
    <n v="8"/>
    <n v="26.236564211223342"/>
  </r>
  <r>
    <n v="60"/>
    <x v="7"/>
    <d v="2004-10-27T00:00:00"/>
    <n v="38287"/>
    <s v="October"/>
    <n v="27"/>
    <x v="1"/>
    <n v="2004"/>
    <x v="4"/>
    <n v="89"/>
    <n v="269.09085017901094"/>
  </r>
  <r>
    <n v="61"/>
    <x v="4"/>
    <d v="2005-11-16T00:00:00"/>
    <n v="38672"/>
    <s v="November"/>
    <n v="16"/>
    <x v="1"/>
    <n v="2005"/>
    <x v="1"/>
    <n v="62"/>
    <n v="189.25415891346557"/>
  </r>
  <r>
    <n v="62"/>
    <x v="6"/>
    <d v="2004-08-11T00:00:00"/>
    <n v="38210"/>
    <s v="August"/>
    <n v="11"/>
    <x v="1"/>
    <n v="2004"/>
    <x v="1"/>
    <n v="23"/>
    <n v="71.313211840267556"/>
  </r>
  <r>
    <n v="63"/>
    <x v="8"/>
    <d v="2004-06-17T00:00:00"/>
    <n v="38155"/>
    <s v="June"/>
    <n v="17"/>
    <x v="0"/>
    <n v="2004"/>
    <x v="3"/>
    <n v="95"/>
    <n v="287.76081692141696"/>
  </r>
  <r>
    <n v="64"/>
    <x v="6"/>
    <d v="2006-05-11T00:00:00"/>
    <n v="38848"/>
    <s v="May"/>
    <n v="11"/>
    <x v="0"/>
    <n v="2006"/>
    <x v="3"/>
    <n v="41"/>
    <n v="125.00018840758105"/>
  </r>
  <r>
    <n v="65"/>
    <x v="2"/>
    <d v="2005-04-10T00:00:00"/>
    <n v="38452"/>
    <s v="April"/>
    <n v="10"/>
    <x v="4"/>
    <n v="2005"/>
    <x v="0"/>
    <n v="-6"/>
    <n v="-15.942861162173479"/>
  </r>
  <r>
    <n v="66"/>
    <x v="0"/>
    <d v="2005-01-01T00:00:00"/>
    <n v="38353"/>
    <s v="January"/>
    <n v="1"/>
    <x v="5"/>
    <n v="2005"/>
    <x v="4"/>
    <n v="84"/>
    <n v="253.99061782802139"/>
  </r>
  <r>
    <n v="67"/>
    <x v="1"/>
    <d v="2005-11-05T00:00:00"/>
    <n v="38661"/>
    <s v="November"/>
    <n v="5"/>
    <x v="5"/>
    <n v="2005"/>
    <x v="1"/>
    <n v="63"/>
    <n v="191.36713896782123"/>
  </r>
  <r>
    <n v="68"/>
    <x v="3"/>
    <d v="2006-07-16T00:00:00"/>
    <n v="38914"/>
    <s v="July"/>
    <n v="16"/>
    <x v="4"/>
    <n v="2006"/>
    <x v="0"/>
    <n v="0"/>
    <n v="2.3682330895483967"/>
  </r>
  <r>
    <n v="69"/>
    <x v="5"/>
    <d v="2005-01-23T00:00:00"/>
    <n v="38375"/>
    <s v="January"/>
    <n v="23"/>
    <x v="4"/>
    <n v="2005"/>
    <x v="3"/>
    <n v="73"/>
    <n v="221.4068752836437"/>
  </r>
  <r>
    <n v="70"/>
    <x v="6"/>
    <d v="2004-12-21T00:00:00"/>
    <n v="38342"/>
    <s v="December"/>
    <n v="21"/>
    <x v="6"/>
    <n v="2004"/>
    <x v="3"/>
    <n v="95"/>
    <n v="287.05320060576679"/>
  </r>
  <r>
    <n v="71"/>
    <x v="2"/>
    <d v="2005-11-16T00:00:00"/>
    <n v="38672"/>
    <s v="November"/>
    <n v="16"/>
    <x v="1"/>
    <n v="2005"/>
    <x v="2"/>
    <n v="93"/>
    <n v="280.76798505156279"/>
  </r>
  <r>
    <n v="72"/>
    <x v="3"/>
    <d v="2004-06-17T00:00:00"/>
    <n v="38155"/>
    <s v="June"/>
    <n v="17"/>
    <x v="0"/>
    <n v="2004"/>
    <x v="2"/>
    <n v="54"/>
    <n v="163.86605406277587"/>
  </r>
  <r>
    <n v="73"/>
    <x v="5"/>
    <d v="2005-06-26T00:00:00"/>
    <n v="38529"/>
    <s v="June"/>
    <n v="26"/>
    <x v="4"/>
    <n v="2005"/>
    <x v="1"/>
    <n v="33"/>
    <n v="101.36706423848841"/>
  </r>
  <r>
    <n v="74"/>
    <x v="2"/>
    <d v="2004-04-12T00:00:00"/>
    <n v="38089"/>
    <s v="April"/>
    <n v="12"/>
    <x v="3"/>
    <n v="2004"/>
    <x v="4"/>
    <n v="48"/>
    <n v="145.83607322448287"/>
  </r>
  <r>
    <n v="75"/>
    <x v="7"/>
    <d v="2005-01-23T00:00:00"/>
    <n v="38375"/>
    <s v="January"/>
    <n v="23"/>
    <x v="4"/>
    <n v="2005"/>
    <x v="3"/>
    <n v="-7"/>
    <n v="-18.531454427544542"/>
  </r>
  <r>
    <n v="76"/>
    <x v="4"/>
    <d v="2006-03-06T00:00:00"/>
    <n v="38782"/>
    <s v="March"/>
    <n v="6"/>
    <x v="3"/>
    <n v="2006"/>
    <x v="1"/>
    <n v="-2"/>
    <n v="-3.941491558920891"/>
  </r>
  <r>
    <n v="77"/>
    <x v="5"/>
    <d v="2004-01-15T00:00:00"/>
    <n v="38001"/>
    <s v="January"/>
    <n v="15"/>
    <x v="0"/>
    <n v="2004"/>
    <x v="4"/>
    <n v="27"/>
    <n v="83.29090970219859"/>
  </r>
  <r>
    <n v="78"/>
    <x v="6"/>
    <d v="2006-12-17T00:00:00"/>
    <n v="39068"/>
    <s v="December"/>
    <n v="17"/>
    <x v="4"/>
    <n v="2006"/>
    <x v="1"/>
    <n v="56"/>
    <n v="170.23780299763459"/>
  </r>
  <r>
    <n v="79"/>
    <x v="5"/>
    <d v="2005-02-14T00:00:00"/>
    <n v="38397"/>
    <s v="February"/>
    <n v="14"/>
    <x v="3"/>
    <n v="2005"/>
    <x v="4"/>
    <n v="70"/>
    <n v="212.29242314468692"/>
  </r>
  <r>
    <n v="80"/>
    <x v="7"/>
    <d v="2005-03-30T00:00:00"/>
    <n v="38441"/>
    <s v="March"/>
    <n v="30"/>
    <x v="1"/>
    <n v="2005"/>
    <x v="4"/>
    <n v="16"/>
    <n v="49.457645878335306"/>
  </r>
  <r>
    <n v="81"/>
    <x v="7"/>
    <d v="2006-01-10T00:00:00"/>
    <n v="38727"/>
    <s v="January"/>
    <n v="10"/>
    <x v="6"/>
    <n v="2006"/>
    <x v="0"/>
    <n v="69"/>
    <n v="208.68512958069783"/>
  </r>
  <r>
    <n v="82"/>
    <x v="4"/>
    <d v="2005-07-29T00:00:00"/>
    <n v="38562"/>
    <s v="July"/>
    <n v="29"/>
    <x v="2"/>
    <n v="2005"/>
    <x v="1"/>
    <n v="67"/>
    <n v="203.01428430380912"/>
  </r>
  <r>
    <n v="83"/>
    <x v="8"/>
    <d v="2004-11-07T00:00:00"/>
    <n v="38298"/>
    <s v="November"/>
    <n v="7"/>
    <x v="4"/>
    <n v="2004"/>
    <x v="1"/>
    <n v="82"/>
    <n v="248.09860782564255"/>
  </r>
  <r>
    <n v="84"/>
    <x v="2"/>
    <d v="2006-10-01T00:00:00"/>
    <n v="38991"/>
    <s v="October"/>
    <n v="1"/>
    <x v="4"/>
    <n v="2006"/>
    <x v="3"/>
    <n v="73"/>
    <n v="221.4762294351379"/>
  </r>
  <r>
    <n v="85"/>
    <x v="8"/>
    <d v="2004-02-17T00:00:00"/>
    <n v="38034"/>
    <s v="February"/>
    <n v="17"/>
    <x v="6"/>
    <n v="2004"/>
    <x v="1"/>
    <n v="80"/>
    <n v="241.26239073863908"/>
  </r>
  <r>
    <n v="86"/>
    <x v="7"/>
    <d v="2005-08-09T00:00:00"/>
    <n v="38573"/>
    <s v="August"/>
    <n v="9"/>
    <x v="6"/>
    <n v="2005"/>
    <x v="3"/>
    <n v="-2"/>
    <n v="-4.2379405606125751"/>
  </r>
  <r>
    <n v="87"/>
    <x v="6"/>
    <d v="2005-08-31T00:00:00"/>
    <n v="38595"/>
    <s v="August"/>
    <n v="31"/>
    <x v="1"/>
    <n v="2005"/>
    <x v="3"/>
    <n v="5"/>
    <n v="17.026058044096466"/>
  </r>
  <r>
    <n v="88"/>
    <x v="3"/>
    <d v="2005-12-19T00:00:00"/>
    <n v="38705"/>
    <s v="December"/>
    <n v="19"/>
    <x v="3"/>
    <n v="2005"/>
    <x v="3"/>
    <n v="26"/>
    <n v="80.296764498097943"/>
  </r>
  <r>
    <n v="89"/>
    <x v="8"/>
    <d v="2005-03-19T00:00:00"/>
    <n v="38430"/>
    <s v="March"/>
    <n v="19"/>
    <x v="5"/>
    <n v="2005"/>
    <x v="1"/>
    <n v="1"/>
    <n v="5.0101440126936883"/>
  </r>
  <r>
    <n v="90"/>
    <x v="8"/>
    <d v="2006-06-13T00:00:00"/>
    <n v="38881"/>
    <s v="June"/>
    <n v="13"/>
    <x v="6"/>
    <n v="2006"/>
    <x v="2"/>
    <n v="-3"/>
    <n v="-7.6150918857367635"/>
  </r>
  <r>
    <n v="91"/>
    <x v="0"/>
    <d v="2006-08-18T00:00:00"/>
    <n v="38947"/>
    <s v="August"/>
    <n v="18"/>
    <x v="2"/>
    <n v="2006"/>
    <x v="3"/>
    <n v="83"/>
    <n v="251.18350564763173"/>
  </r>
  <r>
    <n v="92"/>
    <x v="7"/>
    <d v="2004-05-26T00:00:00"/>
    <n v="38133"/>
    <s v="May"/>
    <n v="26"/>
    <x v="1"/>
    <n v="2004"/>
    <x v="4"/>
    <n v="33"/>
    <n v="100.32795234701418"/>
  </r>
  <r>
    <n v="93"/>
    <x v="3"/>
    <d v="2004-04-12T00:00:00"/>
    <n v="38089"/>
    <s v="April"/>
    <n v="12"/>
    <x v="3"/>
    <n v="2004"/>
    <x v="1"/>
    <n v="62"/>
    <n v="188.06461550204614"/>
  </r>
  <r>
    <n v="94"/>
    <x v="4"/>
    <d v="2006-05-11T00:00:00"/>
    <n v="38848"/>
    <s v="May"/>
    <n v="11"/>
    <x v="0"/>
    <n v="2006"/>
    <x v="3"/>
    <n v="58"/>
    <n v="176.47069512712616"/>
  </r>
  <r>
    <n v="95"/>
    <x v="6"/>
    <d v="2005-08-20T00:00:00"/>
    <n v="38584"/>
    <s v="August"/>
    <n v="20"/>
    <x v="5"/>
    <n v="2005"/>
    <x v="1"/>
    <n v="28"/>
    <n v="85.544260264222203"/>
  </r>
  <r>
    <n v="96"/>
    <x v="7"/>
    <d v="2006-12-17T00:00:00"/>
    <n v="39068"/>
    <s v="December"/>
    <n v="17"/>
    <x v="4"/>
    <n v="2006"/>
    <x v="0"/>
    <n v="33"/>
    <n v="100.68612237181482"/>
  </r>
  <r>
    <n v="97"/>
    <x v="5"/>
    <d v="2006-11-25T00:00:00"/>
    <n v="39046"/>
    <s v="November"/>
    <n v="25"/>
    <x v="5"/>
    <n v="2006"/>
    <x v="1"/>
    <n v="92"/>
    <n v="278.15933854048899"/>
  </r>
  <r>
    <n v="98"/>
    <x v="7"/>
    <d v="2004-04-12T00:00:00"/>
    <n v="38089"/>
    <s v="April"/>
    <n v="12"/>
    <x v="3"/>
    <n v="2004"/>
    <x v="0"/>
    <n v="92"/>
    <n v="277.53974563422275"/>
  </r>
  <r>
    <n v="99"/>
    <x v="4"/>
    <d v="2006-01-21T00:00:00"/>
    <n v="38738"/>
    <s v="January"/>
    <n v="21"/>
    <x v="5"/>
    <n v="2006"/>
    <x v="0"/>
    <n v="75"/>
    <n v="226.73977333901354"/>
  </r>
  <r>
    <n v="100"/>
    <x v="0"/>
    <d v="2005-10-03T00:00:00"/>
    <n v="38628"/>
    <s v="October"/>
    <n v="3"/>
    <x v="3"/>
    <n v="2005"/>
    <x v="3"/>
    <n v="74"/>
    <n v="224.23346975523705"/>
  </r>
  <r>
    <n v="101"/>
    <x v="3"/>
    <d v="2004-01-15T00:00:00"/>
    <n v="38001"/>
    <s v="January"/>
    <n v="15"/>
    <x v="0"/>
    <n v="2004"/>
    <x v="1"/>
    <n v="67"/>
    <n v="202.45009266432331"/>
  </r>
  <r>
    <n v="102"/>
    <x v="5"/>
    <d v="2004-08-11T00:00:00"/>
    <n v="38210"/>
    <s v="August"/>
    <n v="11"/>
    <x v="1"/>
    <n v="2004"/>
    <x v="1"/>
    <n v="16"/>
    <n v="49.450018506623742"/>
  </r>
  <r>
    <n v="103"/>
    <x v="1"/>
    <d v="2005-05-13T00:00:00"/>
    <n v="38485"/>
    <s v="May"/>
    <n v="13"/>
    <x v="2"/>
    <n v="2005"/>
    <x v="1"/>
    <n v="90"/>
    <n v="272.33991590998778"/>
  </r>
  <r>
    <n v="104"/>
    <x v="7"/>
    <d v="2006-03-17T00:00:00"/>
    <n v="38793"/>
    <s v="March"/>
    <n v="17"/>
    <x v="2"/>
    <n v="2006"/>
    <x v="2"/>
    <n v="-8"/>
    <n v="-22.10755433572842"/>
  </r>
  <r>
    <n v="105"/>
    <x v="5"/>
    <d v="2004-09-13T00:00:00"/>
    <n v="38243"/>
    <s v="September"/>
    <n v="13"/>
    <x v="3"/>
    <n v="2004"/>
    <x v="2"/>
    <n v="51"/>
    <n v="155.29818889700317"/>
  </r>
  <r>
    <n v="106"/>
    <x v="7"/>
    <d v="2005-03-30T00:00:00"/>
    <n v="38441"/>
    <s v="March"/>
    <n v="30"/>
    <x v="1"/>
    <n v="2005"/>
    <x v="1"/>
    <n v="-7"/>
    <n v="-19.532896832828285"/>
  </r>
  <r>
    <n v="107"/>
    <x v="6"/>
    <d v="2004-03-21T00:00:00"/>
    <n v="38067"/>
    <s v="March"/>
    <n v="21"/>
    <x v="4"/>
    <n v="2004"/>
    <x v="0"/>
    <n v="9"/>
    <n v="29.277821643264524"/>
  </r>
  <r>
    <n v="108"/>
    <x v="8"/>
    <d v="2005-08-31T00:00:00"/>
    <n v="38595"/>
    <s v="August"/>
    <n v="31"/>
    <x v="1"/>
    <n v="2005"/>
    <x v="0"/>
    <n v="-10"/>
    <n v="-28.406748282006184"/>
  </r>
  <r>
    <n v="109"/>
    <x v="2"/>
    <d v="2006-07-16T00:00:00"/>
    <n v="38914"/>
    <s v="July"/>
    <n v="16"/>
    <x v="4"/>
    <n v="2006"/>
    <x v="1"/>
    <n v="10"/>
    <n v="32.113204788074981"/>
  </r>
  <r>
    <n v="110"/>
    <x v="2"/>
    <d v="2005-03-08T00:00:00"/>
    <n v="38419"/>
    <s v="March"/>
    <n v="8"/>
    <x v="6"/>
    <n v="2005"/>
    <x v="4"/>
    <n v="35"/>
    <n v="107.58710427119863"/>
  </r>
  <r>
    <n v="111"/>
    <x v="8"/>
    <d v="2004-10-05T00:00:00"/>
    <n v="38265"/>
    <s v="October"/>
    <n v="5"/>
    <x v="6"/>
    <n v="2004"/>
    <x v="4"/>
    <n v="81"/>
    <n v="244.46099351680689"/>
  </r>
  <r>
    <n v="112"/>
    <x v="8"/>
    <d v="2004-11-18T00:00:00"/>
    <n v="38309"/>
    <s v="November"/>
    <n v="18"/>
    <x v="0"/>
    <n v="2004"/>
    <x v="4"/>
    <n v="38"/>
    <n v="115.86487308982943"/>
  </r>
  <r>
    <n v="113"/>
    <x v="6"/>
    <d v="2006-12-06T00:00:00"/>
    <n v="39057"/>
    <s v="December"/>
    <n v="6"/>
    <x v="1"/>
    <n v="2006"/>
    <x v="4"/>
    <n v="26"/>
    <n v="80.488645084091601"/>
  </r>
  <r>
    <n v="114"/>
    <x v="0"/>
    <d v="2005-09-22T00:00:00"/>
    <n v="38617"/>
    <s v="September"/>
    <n v="22"/>
    <x v="0"/>
    <n v="2005"/>
    <x v="2"/>
    <n v="77"/>
    <n v="233.33103169462888"/>
  </r>
  <r>
    <n v="115"/>
    <x v="6"/>
    <d v="2006-01-21T00:00:00"/>
    <n v="38738"/>
    <s v="January"/>
    <n v="21"/>
    <x v="5"/>
    <n v="2006"/>
    <x v="1"/>
    <n v="39"/>
    <n v="118.62706142640471"/>
  </r>
  <r>
    <n v="116"/>
    <x v="3"/>
    <d v="2006-06-24T00:00:00"/>
    <n v="38892"/>
    <s v="June"/>
    <n v="24"/>
    <x v="5"/>
    <n v="2006"/>
    <x v="3"/>
    <n v="22"/>
    <n v="68.07066358826728"/>
  </r>
  <r>
    <n v="117"/>
    <x v="3"/>
    <d v="2006-06-02T00:00:00"/>
    <n v="38870"/>
    <s v="June"/>
    <n v="2"/>
    <x v="2"/>
    <n v="2006"/>
    <x v="1"/>
    <n v="68"/>
    <n v="205.76676002797973"/>
  </r>
  <r>
    <n v="118"/>
    <x v="8"/>
    <d v="2005-05-24T00:00:00"/>
    <n v="38496"/>
    <s v="May"/>
    <n v="24"/>
    <x v="6"/>
    <n v="2005"/>
    <x v="1"/>
    <n v="59"/>
    <n v="178.71308198822226"/>
  </r>
  <r>
    <n v="119"/>
    <x v="4"/>
    <d v="2006-05-22T00:00:00"/>
    <n v="38859"/>
    <s v="May"/>
    <n v="22"/>
    <x v="3"/>
    <n v="2006"/>
    <x v="3"/>
    <n v="20"/>
    <n v="62.366566165716954"/>
  </r>
  <r>
    <n v="120"/>
    <x v="1"/>
    <d v="2005-10-25T00:00:00"/>
    <n v="38650"/>
    <s v="October"/>
    <n v="25"/>
    <x v="6"/>
    <n v="2005"/>
    <x v="4"/>
    <n v="61"/>
    <n v="184.56247310465258"/>
  </r>
  <r>
    <n v="121"/>
    <x v="3"/>
    <d v="2006-03-06T00:00:00"/>
    <n v="38782"/>
    <s v="March"/>
    <n v="6"/>
    <x v="3"/>
    <n v="2006"/>
    <x v="1"/>
    <n v="30"/>
    <n v="92.434422469644105"/>
  </r>
  <r>
    <n v="122"/>
    <x v="7"/>
    <d v="2006-07-27T00:00:00"/>
    <n v="38925"/>
    <s v="July"/>
    <n v="27"/>
    <x v="0"/>
    <n v="2006"/>
    <x v="4"/>
    <n v="10"/>
    <n v="32.298727574185413"/>
  </r>
  <r>
    <n v="123"/>
    <x v="3"/>
    <d v="2006-04-30T00:00:00"/>
    <n v="38837"/>
    <s v="April"/>
    <n v="30"/>
    <x v="4"/>
    <n v="2006"/>
    <x v="3"/>
    <n v="72"/>
    <n v="217.45289850686984"/>
  </r>
  <r>
    <n v="124"/>
    <x v="2"/>
    <d v="2006-01-10T00:00:00"/>
    <n v="38727"/>
    <s v="January"/>
    <n v="10"/>
    <x v="6"/>
    <n v="2006"/>
    <x v="3"/>
    <n v="57"/>
    <n v="173.36376703616165"/>
  </r>
  <r>
    <n v="125"/>
    <x v="1"/>
    <d v="2005-11-16T00:00:00"/>
    <n v="38672"/>
    <s v="November"/>
    <n v="16"/>
    <x v="1"/>
    <n v="2005"/>
    <x v="0"/>
    <n v="41"/>
    <n v="124.3880808412182"/>
  </r>
  <r>
    <n v="126"/>
    <x v="3"/>
    <d v="2004-04-23T00:00:00"/>
    <n v="38100"/>
    <s v="April"/>
    <n v="23"/>
    <x v="2"/>
    <n v="2004"/>
    <x v="3"/>
    <n v="54"/>
    <n v="163.7455521062605"/>
  </r>
  <r>
    <n v="127"/>
    <x v="6"/>
    <d v="2005-07-07T00:00:00"/>
    <n v="38540"/>
    <s v="July"/>
    <n v="7"/>
    <x v="0"/>
    <n v="2005"/>
    <x v="2"/>
    <n v="9"/>
    <n v="29.259949674062039"/>
  </r>
  <r>
    <n v="128"/>
    <x v="8"/>
    <d v="2005-05-13T00:00:00"/>
    <n v="38485"/>
    <s v="May"/>
    <n v="13"/>
    <x v="2"/>
    <n v="2005"/>
    <x v="0"/>
    <n v="1"/>
    <n v="5.0062586848309145"/>
  </r>
  <r>
    <n v="129"/>
    <x v="3"/>
    <d v="2006-02-12T00:00:00"/>
    <n v="38760"/>
    <s v="February"/>
    <n v="12"/>
    <x v="4"/>
    <n v="2006"/>
    <x v="4"/>
    <n v="-10"/>
    <n v="-28.888600496770302"/>
  </r>
  <r>
    <n v="130"/>
    <x v="2"/>
    <d v="2006-11-14T00:00:00"/>
    <n v="39035"/>
    <s v="November"/>
    <n v="14"/>
    <x v="6"/>
    <n v="2006"/>
    <x v="1"/>
    <n v="-9"/>
    <n v="-25.059711277411697"/>
  </r>
  <r>
    <n v="131"/>
    <x v="7"/>
    <d v="2004-11-29T00:00:00"/>
    <n v="38320"/>
    <s v="November"/>
    <n v="29"/>
    <x v="3"/>
    <n v="2004"/>
    <x v="4"/>
    <n v="56"/>
    <n v="168.8685012955201"/>
  </r>
  <r>
    <n v="132"/>
    <x v="8"/>
    <d v="2004-03-21T00:00:00"/>
    <n v="38067"/>
    <s v="March"/>
    <n v="21"/>
    <x v="4"/>
    <n v="2004"/>
    <x v="2"/>
    <n v="28"/>
    <n v="85.600623651403808"/>
  </r>
  <r>
    <n v="133"/>
    <x v="0"/>
    <d v="2004-07-09T00:00:00"/>
    <n v="38177"/>
    <s v="July"/>
    <n v="9"/>
    <x v="2"/>
    <n v="2004"/>
    <x v="4"/>
    <n v="11"/>
    <n v="34.417378586902672"/>
  </r>
  <r>
    <n v="134"/>
    <x v="5"/>
    <d v="2006-12-17T00:00:00"/>
    <n v="39068"/>
    <s v="December"/>
    <n v="17"/>
    <x v="4"/>
    <n v="2006"/>
    <x v="0"/>
    <n v="11"/>
    <n v="34.910086692815099"/>
  </r>
  <r>
    <n v="135"/>
    <x v="5"/>
    <d v="2005-02-14T00:00:00"/>
    <n v="38397"/>
    <s v="February"/>
    <n v="14"/>
    <x v="3"/>
    <n v="2005"/>
    <x v="3"/>
    <n v="67"/>
    <n v="202.86608183653496"/>
  </r>
  <r>
    <n v="136"/>
    <x v="4"/>
    <d v="2005-03-30T00:00:00"/>
    <n v="38441"/>
    <s v="March"/>
    <n v="30"/>
    <x v="1"/>
    <n v="2005"/>
    <x v="0"/>
    <n v="10"/>
    <n v="31.43203475838104"/>
  </r>
  <r>
    <n v="137"/>
    <x v="6"/>
    <d v="2004-10-27T00:00:00"/>
    <n v="38287"/>
    <s v="October"/>
    <n v="27"/>
    <x v="1"/>
    <n v="2004"/>
    <x v="1"/>
    <n v="40"/>
    <n v="121.94725640981379"/>
  </r>
  <r>
    <n v="138"/>
    <x v="4"/>
    <d v="2005-07-07T00:00:00"/>
    <n v="38540"/>
    <s v="July"/>
    <n v="7"/>
    <x v="0"/>
    <n v="2005"/>
    <x v="4"/>
    <n v="77"/>
    <n v="233.07983567827679"/>
  </r>
  <r>
    <n v="139"/>
    <x v="0"/>
    <d v="2005-05-24T00:00:00"/>
    <n v="38496"/>
    <s v="May"/>
    <n v="24"/>
    <x v="6"/>
    <n v="2005"/>
    <x v="2"/>
    <n v="50"/>
    <n v="152.04318524136269"/>
  </r>
  <r>
    <n v="140"/>
    <x v="7"/>
    <d v="2004-06-28T00:00:00"/>
    <n v="38166"/>
    <s v="June"/>
    <n v="28"/>
    <x v="3"/>
    <n v="2004"/>
    <x v="3"/>
    <n v="80"/>
    <n v="242.49550041476004"/>
  </r>
  <r>
    <n v="141"/>
    <x v="7"/>
    <d v="2006-12-28T00:00:00"/>
    <n v="39079"/>
    <s v="December"/>
    <n v="28"/>
    <x v="0"/>
    <n v="2006"/>
    <x v="3"/>
    <n v="83"/>
    <n v="250.79460647762514"/>
  </r>
  <r>
    <n v="142"/>
    <x v="0"/>
    <d v="2006-02-01T00:00:00"/>
    <n v="38749"/>
    <s v="February"/>
    <n v="1"/>
    <x v="1"/>
    <n v="2006"/>
    <x v="0"/>
    <n v="-4"/>
    <n v="-9.4996327629453567"/>
  </r>
  <r>
    <n v="143"/>
    <x v="4"/>
    <d v="2005-02-03T00:00:00"/>
    <n v="38386"/>
    <s v="February"/>
    <n v="3"/>
    <x v="0"/>
    <n v="2005"/>
    <x v="1"/>
    <n v="46"/>
    <n v="139.75509706516939"/>
  </r>
  <r>
    <n v="144"/>
    <x v="2"/>
    <d v="2006-10-23T00:00:00"/>
    <n v="39013"/>
    <s v="October"/>
    <n v="23"/>
    <x v="3"/>
    <n v="2006"/>
    <x v="4"/>
    <n v="55"/>
    <n v="167.19317791229159"/>
  </r>
  <r>
    <n v="145"/>
    <x v="8"/>
    <d v="2004-09-24T00:00:00"/>
    <n v="38254"/>
    <s v="September"/>
    <n v="24"/>
    <x v="2"/>
    <n v="2004"/>
    <x v="4"/>
    <n v="89"/>
    <n v="269.40466549843933"/>
  </r>
  <r>
    <n v="146"/>
    <x v="6"/>
    <d v="2005-07-07T00:00:00"/>
    <n v="38540"/>
    <s v="July"/>
    <n v="7"/>
    <x v="0"/>
    <n v="2005"/>
    <x v="3"/>
    <n v="59"/>
    <n v="179.11590007622482"/>
  </r>
  <r>
    <n v="147"/>
    <x v="6"/>
    <d v="2005-03-08T00:00:00"/>
    <n v="38419"/>
    <s v="March"/>
    <n v="8"/>
    <x v="6"/>
    <n v="2005"/>
    <x v="2"/>
    <n v="90"/>
    <n v="271.75315679180818"/>
  </r>
  <r>
    <n v="148"/>
    <x v="2"/>
    <d v="2006-11-03T00:00:00"/>
    <n v="39024"/>
    <s v="November"/>
    <n v="3"/>
    <x v="2"/>
    <n v="2006"/>
    <x v="2"/>
    <n v="17"/>
    <n v="53.665884026524566"/>
  </r>
  <r>
    <n v="149"/>
    <x v="8"/>
    <d v="2005-03-08T00:00:00"/>
    <n v="38419"/>
    <s v="March"/>
    <n v="8"/>
    <x v="6"/>
    <n v="2005"/>
    <x v="2"/>
    <n v="37"/>
    <n v="113.6496958349757"/>
  </r>
  <r>
    <n v="150"/>
    <x v="5"/>
    <d v="2006-03-17T00:00:00"/>
    <n v="38793"/>
    <s v="March"/>
    <n v="17"/>
    <x v="2"/>
    <n v="2006"/>
    <x v="1"/>
    <n v="-4"/>
    <n v="-9.4240327280666669"/>
  </r>
  <r>
    <n v="151"/>
    <x v="6"/>
    <d v="2005-07-07T00:00:00"/>
    <n v="38540"/>
    <s v="July"/>
    <n v="7"/>
    <x v="0"/>
    <n v="2005"/>
    <x v="0"/>
    <n v="-8"/>
    <n v="-22.376386657781136"/>
  </r>
  <r>
    <n v="152"/>
    <x v="3"/>
    <d v="2004-09-02T00:00:00"/>
    <n v="38232"/>
    <s v="September"/>
    <n v="2"/>
    <x v="0"/>
    <n v="2004"/>
    <x v="2"/>
    <n v="6"/>
    <n v="20.32160187847996"/>
  </r>
  <r>
    <n v="153"/>
    <x v="8"/>
    <d v="2004-10-16T00:00:00"/>
    <n v="38276"/>
    <s v="October"/>
    <n v="16"/>
    <x v="5"/>
    <n v="2004"/>
    <x v="2"/>
    <n v="63"/>
    <n v="191.67996095772898"/>
  </r>
  <r>
    <n v="154"/>
    <x v="7"/>
    <d v="2004-08-11T00:00:00"/>
    <n v="38210"/>
    <s v="August"/>
    <n v="11"/>
    <x v="1"/>
    <n v="2004"/>
    <x v="2"/>
    <n v="16"/>
    <n v="49.943726296074821"/>
  </r>
  <r>
    <n v="155"/>
    <x v="0"/>
    <d v="2005-02-03T00:00:00"/>
    <n v="38386"/>
    <s v="February"/>
    <n v="3"/>
    <x v="0"/>
    <n v="2005"/>
    <x v="4"/>
    <n v="22"/>
    <n v="67.814347194557499"/>
  </r>
  <r>
    <n v="156"/>
    <x v="6"/>
    <d v="2005-12-30T00:00:00"/>
    <n v="38716"/>
    <s v="December"/>
    <n v="30"/>
    <x v="2"/>
    <n v="2005"/>
    <x v="1"/>
    <n v="81"/>
    <n v="244.96866878935498"/>
  </r>
  <r>
    <n v="157"/>
    <x v="6"/>
    <d v="2005-09-11T00:00:00"/>
    <n v="38606"/>
    <s v="September"/>
    <n v="11"/>
    <x v="4"/>
    <n v="2005"/>
    <x v="0"/>
    <n v="85"/>
    <n v="256.55696414737832"/>
  </r>
  <r>
    <n v="158"/>
    <x v="7"/>
    <d v="2004-05-15T00:00:00"/>
    <n v="38122"/>
    <s v="May"/>
    <n v="15"/>
    <x v="5"/>
    <n v="2004"/>
    <x v="1"/>
    <n v="-3"/>
    <n v="-7.083148189481113"/>
  </r>
  <r>
    <n v="159"/>
    <x v="6"/>
    <d v="2005-01-23T00:00:00"/>
    <n v="38375"/>
    <s v="January"/>
    <n v="23"/>
    <x v="4"/>
    <n v="2005"/>
    <x v="0"/>
    <n v="51"/>
    <n v="154.48755641985605"/>
  </r>
  <r>
    <n v="160"/>
    <x v="8"/>
    <d v="2005-01-01T00:00:00"/>
    <n v="38353"/>
    <s v="January"/>
    <n v="1"/>
    <x v="5"/>
    <n v="2005"/>
    <x v="0"/>
    <n v="72"/>
    <n v="217.42437258205749"/>
  </r>
  <r>
    <n v="161"/>
    <x v="5"/>
    <d v="2004-02-17T00:00:00"/>
    <n v="38034"/>
    <s v="February"/>
    <n v="17"/>
    <x v="6"/>
    <n v="2004"/>
    <x v="0"/>
    <n v="46"/>
    <n v="139.92999594688814"/>
  </r>
  <r>
    <n v="162"/>
    <x v="1"/>
    <d v="2005-02-25T00:00:00"/>
    <n v="38408"/>
    <s v="February"/>
    <n v="25"/>
    <x v="2"/>
    <n v="2005"/>
    <x v="4"/>
    <n v="-10"/>
    <n v="-27.996195351956981"/>
  </r>
  <r>
    <n v="163"/>
    <x v="8"/>
    <d v="2005-08-09T00:00:00"/>
    <n v="38573"/>
    <s v="August"/>
    <n v="9"/>
    <x v="6"/>
    <n v="2005"/>
    <x v="1"/>
    <n v="-5"/>
    <n v="-12.197238533968166"/>
  </r>
  <r>
    <n v="164"/>
    <x v="1"/>
    <d v="2006-10-12T00:00:00"/>
    <n v="39002"/>
    <s v="October"/>
    <n v="12"/>
    <x v="0"/>
    <n v="2006"/>
    <x v="3"/>
    <n v="16"/>
    <n v="49.917622272183785"/>
  </r>
  <r>
    <n v="165"/>
    <x v="1"/>
    <d v="2005-12-19T00:00:00"/>
    <n v="38705"/>
    <s v="December"/>
    <n v="19"/>
    <x v="3"/>
    <n v="2005"/>
    <x v="1"/>
    <n v="25"/>
    <n v="76.986898914774684"/>
  </r>
  <r>
    <n v="166"/>
    <x v="6"/>
    <d v="2005-03-30T00:00:00"/>
    <n v="38441"/>
    <s v="March"/>
    <n v="30"/>
    <x v="1"/>
    <n v="2005"/>
    <x v="3"/>
    <n v="49"/>
    <n v="148.90711866414762"/>
  </r>
  <r>
    <n v="167"/>
    <x v="0"/>
    <d v="2004-03-21T00:00:00"/>
    <n v="38067"/>
    <s v="March"/>
    <n v="21"/>
    <x v="4"/>
    <n v="2004"/>
    <x v="0"/>
    <n v="21"/>
    <n v="64.326659101878747"/>
  </r>
  <r>
    <n v="168"/>
    <x v="5"/>
    <d v="2006-05-22T00:00:00"/>
    <n v="38859"/>
    <s v="May"/>
    <n v="22"/>
    <x v="3"/>
    <n v="2006"/>
    <x v="0"/>
    <n v="29"/>
    <n v="88.984161458299795"/>
  </r>
  <r>
    <n v="169"/>
    <x v="2"/>
    <d v="2004-02-17T00:00:00"/>
    <n v="38034"/>
    <s v="February"/>
    <n v="17"/>
    <x v="6"/>
    <n v="2004"/>
    <x v="0"/>
    <n v="63"/>
    <n v="191.11407977738014"/>
  </r>
  <r>
    <n v="170"/>
    <x v="7"/>
    <d v="2006-06-13T00:00:00"/>
    <n v="38881"/>
    <s v="June"/>
    <n v="13"/>
    <x v="6"/>
    <n v="2006"/>
    <x v="0"/>
    <n v="21"/>
    <n v="64.602960723055489"/>
  </r>
  <r>
    <n v="171"/>
    <x v="0"/>
    <d v="2005-10-14T00:00:00"/>
    <n v="38639"/>
    <s v="October"/>
    <n v="14"/>
    <x v="2"/>
    <n v="2005"/>
    <x v="1"/>
    <n v="93"/>
    <n v="280.17276926587908"/>
  </r>
  <r>
    <n v="172"/>
    <x v="4"/>
    <d v="2004-02-28T00:00:00"/>
    <n v="38045"/>
    <s v="February"/>
    <n v="28"/>
    <x v="5"/>
    <n v="2004"/>
    <x v="1"/>
    <n v="55"/>
    <n v="167.55415680156585"/>
  </r>
  <r>
    <n v="173"/>
    <x v="6"/>
    <d v="2006-07-16T00:00:00"/>
    <n v="38914"/>
    <s v="July"/>
    <n v="16"/>
    <x v="4"/>
    <n v="2006"/>
    <x v="1"/>
    <n v="14"/>
    <n v="43.897196992459193"/>
  </r>
  <r>
    <n v="174"/>
    <x v="7"/>
    <d v="2004-03-10T00:00:00"/>
    <n v="38056"/>
    <s v="March"/>
    <n v="10"/>
    <x v="1"/>
    <n v="2004"/>
    <x v="2"/>
    <n v="91"/>
    <n v="275.24479602731037"/>
  </r>
  <r>
    <n v="175"/>
    <x v="6"/>
    <d v="2004-04-23T00:00:00"/>
    <n v="38100"/>
    <s v="April"/>
    <n v="23"/>
    <x v="2"/>
    <n v="2004"/>
    <x v="3"/>
    <n v="80"/>
    <n v="242.44859600981886"/>
  </r>
  <r>
    <n v="176"/>
    <x v="0"/>
    <d v="2005-11-27T00:00:00"/>
    <n v="38683"/>
    <s v="November"/>
    <n v="27"/>
    <x v="4"/>
    <n v="2005"/>
    <x v="3"/>
    <n v="70"/>
    <n v="211.755231476809"/>
  </r>
  <r>
    <n v="177"/>
    <x v="8"/>
    <d v="2004-07-20T00:00:00"/>
    <n v="38188"/>
    <s v="July"/>
    <n v="20"/>
    <x v="6"/>
    <n v="2004"/>
    <x v="4"/>
    <n v="54"/>
    <n v="164.30496670412208"/>
  </r>
  <r>
    <n v="178"/>
    <x v="2"/>
    <d v="2005-12-19T00:00:00"/>
    <n v="38705"/>
    <s v="December"/>
    <n v="19"/>
    <x v="3"/>
    <n v="2005"/>
    <x v="4"/>
    <n v="19"/>
    <n v="58.362898336492826"/>
  </r>
  <r>
    <n v="179"/>
    <x v="1"/>
    <d v="2005-09-22T00:00:00"/>
    <n v="38617"/>
    <s v="September"/>
    <n v="22"/>
    <x v="0"/>
    <n v="2005"/>
    <x v="1"/>
    <n v="38"/>
    <n v="115.82878872794043"/>
  </r>
  <r>
    <n v="180"/>
    <x v="4"/>
    <d v="2004-05-26T00:00:00"/>
    <n v="38133"/>
    <s v="May"/>
    <n v="26"/>
    <x v="1"/>
    <n v="2004"/>
    <x v="2"/>
    <n v="60"/>
    <n v="182.02229380076153"/>
  </r>
  <r>
    <n v="181"/>
    <x v="1"/>
    <d v="2005-10-14T00:00:00"/>
    <n v="38639"/>
    <s v="October"/>
    <n v="14"/>
    <x v="2"/>
    <n v="2005"/>
    <x v="2"/>
    <n v="51"/>
    <n v="155.73788458275871"/>
  </r>
  <r>
    <n v="182"/>
    <x v="2"/>
    <d v="2004-05-04T00:00:00"/>
    <n v="38111"/>
    <s v="May"/>
    <n v="4"/>
    <x v="6"/>
    <n v="2004"/>
    <x v="0"/>
    <n v="78"/>
    <n v="236.14223463826744"/>
  </r>
  <r>
    <n v="183"/>
    <x v="1"/>
    <d v="2004-11-29T00:00:00"/>
    <n v="38320"/>
    <s v="November"/>
    <n v="29"/>
    <x v="3"/>
    <n v="2004"/>
    <x v="1"/>
    <n v="17"/>
    <n v="52.469218210599529"/>
  </r>
  <r>
    <n v="184"/>
    <x v="7"/>
    <d v="2004-08-22T00:00:00"/>
    <n v="38221"/>
    <s v="August"/>
    <n v="22"/>
    <x v="4"/>
    <n v="2004"/>
    <x v="3"/>
    <n v="13"/>
    <n v="40.808192712139302"/>
  </r>
  <r>
    <n v="185"/>
    <x v="6"/>
    <d v="2005-07-07T00:00:00"/>
    <n v="38540"/>
    <s v="July"/>
    <n v="7"/>
    <x v="0"/>
    <n v="2005"/>
    <x v="4"/>
    <n v="2"/>
    <n v="8.0360535540736908"/>
  </r>
  <r>
    <n v="186"/>
    <x v="0"/>
    <d v="2006-11-25T00:00:00"/>
    <n v="39046"/>
    <s v="November"/>
    <n v="25"/>
    <x v="5"/>
    <n v="2006"/>
    <x v="4"/>
    <n v="74"/>
    <n v="223.87783259743091"/>
  </r>
  <r>
    <n v="187"/>
    <x v="4"/>
    <d v="2006-03-17T00:00:00"/>
    <n v="38793"/>
    <s v="March"/>
    <n v="17"/>
    <x v="2"/>
    <n v="2006"/>
    <x v="1"/>
    <n v="57"/>
    <n v="172.92421427081234"/>
  </r>
  <r>
    <n v="188"/>
    <x v="7"/>
    <d v="2004-05-04T00:00:00"/>
    <n v="38111"/>
    <s v="May"/>
    <n v="4"/>
    <x v="6"/>
    <n v="2004"/>
    <x v="4"/>
    <n v="79"/>
    <n v="239.34428625432886"/>
  </r>
  <r>
    <n v="189"/>
    <x v="4"/>
    <d v="2005-06-15T00:00:00"/>
    <n v="38518"/>
    <s v="June"/>
    <n v="15"/>
    <x v="1"/>
    <n v="2005"/>
    <x v="1"/>
    <n v="82"/>
    <n v="247.46177448016923"/>
  </r>
  <r>
    <n v="190"/>
    <x v="8"/>
    <d v="2006-10-01T00:00:00"/>
    <n v="38991"/>
    <s v="October"/>
    <n v="1"/>
    <x v="4"/>
    <n v="2006"/>
    <x v="0"/>
    <n v="28"/>
    <n v="85.957225474601458"/>
  </r>
  <r>
    <n v="191"/>
    <x v="7"/>
    <d v="2004-02-06T00:00:00"/>
    <n v="38023"/>
    <s v="February"/>
    <n v="6"/>
    <x v="2"/>
    <n v="2004"/>
    <x v="4"/>
    <n v="63"/>
    <n v="191.0302935038041"/>
  </r>
  <r>
    <n v="192"/>
    <x v="5"/>
    <d v="2005-10-03T00:00:00"/>
    <n v="38628"/>
    <s v="October"/>
    <n v="3"/>
    <x v="3"/>
    <n v="2005"/>
    <x v="1"/>
    <n v="72"/>
    <n v="217.59287860664901"/>
  </r>
  <r>
    <n v="193"/>
    <x v="5"/>
    <d v="2006-01-10T00:00:00"/>
    <n v="38727"/>
    <s v="January"/>
    <n v="10"/>
    <x v="6"/>
    <n v="2006"/>
    <x v="2"/>
    <n v="68"/>
    <n v="205.93270340856287"/>
  </r>
  <r>
    <n v="194"/>
    <x v="6"/>
    <d v="2006-01-21T00:00:00"/>
    <n v="38738"/>
    <s v="January"/>
    <n v="21"/>
    <x v="5"/>
    <n v="2006"/>
    <x v="3"/>
    <n v="8"/>
    <n v="26.138739127477177"/>
  </r>
  <r>
    <n v="195"/>
    <x v="1"/>
    <d v="2004-12-10T00:00:00"/>
    <n v="38331"/>
    <s v="December"/>
    <n v="10"/>
    <x v="2"/>
    <n v="2004"/>
    <x v="2"/>
    <n v="62"/>
    <n v="188.51634230729906"/>
  </r>
  <r>
    <n v="196"/>
    <x v="7"/>
    <d v="2005-03-19T00:00:00"/>
    <n v="38430"/>
    <s v="March"/>
    <n v="19"/>
    <x v="5"/>
    <n v="2005"/>
    <x v="3"/>
    <n v="5"/>
    <n v="16.348427234046856"/>
  </r>
  <r>
    <n v="197"/>
    <x v="4"/>
    <d v="2004-02-06T00:00:00"/>
    <n v="38023"/>
    <s v="February"/>
    <n v="6"/>
    <x v="2"/>
    <n v="2004"/>
    <x v="4"/>
    <n v="-5"/>
    <n v="-12.898061088841523"/>
  </r>
  <r>
    <n v="198"/>
    <x v="4"/>
    <d v="2006-05-22T00:00:00"/>
    <n v="38859"/>
    <s v="May"/>
    <n v="22"/>
    <x v="3"/>
    <n v="2006"/>
    <x v="4"/>
    <n v="-4"/>
    <n v="-9.998213253386103"/>
  </r>
  <r>
    <n v="199"/>
    <x v="5"/>
    <d v="2006-11-25T00:00:00"/>
    <n v="39046"/>
    <s v="November"/>
    <n v="25"/>
    <x v="5"/>
    <n v="2006"/>
    <x v="4"/>
    <n v="81"/>
    <n v="244.68104192003952"/>
  </r>
  <r>
    <n v="200"/>
    <x v="5"/>
    <d v="2006-03-17T00:00:00"/>
    <n v="38793"/>
    <s v="March"/>
    <n v="17"/>
    <x v="2"/>
    <n v="2006"/>
    <x v="3"/>
    <n v="21"/>
    <n v="64.744003374094902"/>
  </r>
  <r>
    <n v="201"/>
    <x v="8"/>
    <d v="2005-06-26T00:00:00"/>
    <n v="38529"/>
    <s v="June"/>
    <n v="26"/>
    <x v="4"/>
    <n v="2005"/>
    <x v="3"/>
    <n v="21"/>
    <n v="64.863192319117914"/>
  </r>
  <r>
    <n v="202"/>
    <x v="1"/>
    <d v="2005-12-30T00:00:00"/>
    <n v="38716"/>
    <s v="December"/>
    <n v="30"/>
    <x v="2"/>
    <n v="2005"/>
    <x v="1"/>
    <n v="-3"/>
    <n v="-7.154085897104931"/>
  </r>
  <r>
    <n v="203"/>
    <x v="8"/>
    <d v="2006-12-28T00:00:00"/>
    <n v="39079"/>
    <s v="December"/>
    <n v="28"/>
    <x v="0"/>
    <n v="2006"/>
    <x v="0"/>
    <n v="57"/>
    <n v="173.64445114790863"/>
  </r>
  <r>
    <n v="204"/>
    <x v="8"/>
    <d v="2006-08-18T00:00:00"/>
    <n v="38947"/>
    <s v="August"/>
    <n v="18"/>
    <x v="2"/>
    <n v="2006"/>
    <x v="0"/>
    <n v="86"/>
    <n v="259.30970727563493"/>
  </r>
  <r>
    <n v="205"/>
    <x v="7"/>
    <d v="2006-04-19T00:00:00"/>
    <n v="38826"/>
    <s v="April"/>
    <n v="19"/>
    <x v="1"/>
    <n v="2006"/>
    <x v="1"/>
    <n v="14"/>
    <n v="44.139016120906668"/>
  </r>
  <r>
    <n v="206"/>
    <x v="1"/>
    <d v="2006-12-06T00:00:00"/>
    <n v="39057"/>
    <s v="December"/>
    <n v="6"/>
    <x v="1"/>
    <n v="2006"/>
    <x v="2"/>
    <n v="20"/>
    <n v="61.955881135465603"/>
  </r>
  <r>
    <n v="207"/>
    <x v="4"/>
    <d v="2004-02-06T00:00:00"/>
    <n v="38023"/>
    <s v="February"/>
    <n v="6"/>
    <x v="2"/>
    <n v="2004"/>
    <x v="4"/>
    <n v="60"/>
    <n v="181.93942640636905"/>
  </r>
  <r>
    <n v="208"/>
    <x v="7"/>
    <d v="2006-07-05T00:00:00"/>
    <n v="38903"/>
    <s v="July"/>
    <n v="5"/>
    <x v="1"/>
    <n v="2006"/>
    <x v="3"/>
    <n v="45"/>
    <n v="137.15507832075065"/>
  </r>
  <r>
    <n v="209"/>
    <x v="7"/>
    <d v="2004-04-01T00:00:00"/>
    <n v="38078"/>
    <s v="April"/>
    <n v="1"/>
    <x v="0"/>
    <n v="2004"/>
    <x v="3"/>
    <n v="7"/>
    <n v="22.99759982335349"/>
  </r>
  <r>
    <n v="210"/>
    <x v="0"/>
    <d v="2006-03-06T00:00:00"/>
    <n v="38782"/>
    <s v="March"/>
    <n v="6"/>
    <x v="3"/>
    <n v="2006"/>
    <x v="0"/>
    <n v="-6"/>
    <n v="-16.334472666280842"/>
  </r>
  <r>
    <n v="211"/>
    <x v="7"/>
    <d v="2006-04-30T00:00:00"/>
    <n v="38837"/>
    <s v="April"/>
    <n v="30"/>
    <x v="4"/>
    <n v="2006"/>
    <x v="0"/>
    <n v="35"/>
    <n v="106.89982221762149"/>
  </r>
  <r>
    <n v="212"/>
    <x v="4"/>
    <d v="2006-05-11T00:00:00"/>
    <n v="38848"/>
    <s v="May"/>
    <n v="11"/>
    <x v="0"/>
    <n v="2006"/>
    <x v="1"/>
    <n v="31"/>
    <n v="95.13200096066403"/>
  </r>
  <r>
    <n v="213"/>
    <x v="7"/>
    <d v="2005-11-16T00:00:00"/>
    <n v="38672"/>
    <s v="November"/>
    <n v="16"/>
    <x v="1"/>
    <n v="2005"/>
    <x v="0"/>
    <n v="19"/>
    <n v="59.075740928551383"/>
  </r>
  <r>
    <n v="214"/>
    <x v="3"/>
    <d v="2006-02-12T00:00:00"/>
    <n v="38760"/>
    <s v="February"/>
    <n v="12"/>
    <x v="4"/>
    <n v="2006"/>
    <x v="3"/>
    <n v="35"/>
    <n v="106.64339916643026"/>
  </r>
  <r>
    <n v="215"/>
    <x v="0"/>
    <d v="2005-01-01T00:00:00"/>
    <n v="38353"/>
    <s v="January"/>
    <n v="1"/>
    <x v="5"/>
    <n v="2005"/>
    <x v="2"/>
    <n v="51"/>
    <n v="154.59771582934854"/>
  </r>
  <r>
    <n v="216"/>
    <x v="1"/>
    <d v="2006-02-23T00:00:00"/>
    <n v="38771"/>
    <s v="February"/>
    <n v="23"/>
    <x v="0"/>
    <n v="2006"/>
    <x v="4"/>
    <n v="1"/>
    <n v="5.3867139626812968"/>
  </r>
  <r>
    <n v="217"/>
    <x v="8"/>
    <d v="2004-09-24T00:00:00"/>
    <n v="38254"/>
    <s v="September"/>
    <n v="24"/>
    <x v="2"/>
    <n v="2004"/>
    <x v="1"/>
    <n v="67"/>
    <n v="203.35912709646638"/>
  </r>
  <r>
    <n v="218"/>
    <x v="8"/>
    <d v="2005-03-30T00:00:00"/>
    <n v="38441"/>
    <s v="March"/>
    <n v="30"/>
    <x v="1"/>
    <n v="2005"/>
    <x v="4"/>
    <n v="23"/>
    <n v="71.412597536524615"/>
  </r>
  <r>
    <n v="219"/>
    <x v="4"/>
    <d v="2005-02-03T00:00:00"/>
    <n v="38386"/>
    <s v="February"/>
    <n v="3"/>
    <x v="0"/>
    <n v="2005"/>
    <x v="1"/>
    <n v="41"/>
    <n v="125.23475441561757"/>
  </r>
  <r>
    <n v="220"/>
    <x v="2"/>
    <d v="2004-01-15T00:00:00"/>
    <n v="38001"/>
    <s v="January"/>
    <n v="15"/>
    <x v="0"/>
    <n v="2004"/>
    <x v="4"/>
    <n v="27"/>
    <n v="83.195110350521588"/>
  </r>
  <r>
    <n v="221"/>
    <x v="5"/>
    <d v="2006-09-20T00:00:00"/>
    <n v="38980"/>
    <s v="September"/>
    <n v="20"/>
    <x v="1"/>
    <n v="2006"/>
    <x v="1"/>
    <n v="56"/>
    <n v="170.17512557022724"/>
  </r>
  <r>
    <n v="222"/>
    <x v="2"/>
    <d v="2004-07-20T00:00:00"/>
    <n v="38188"/>
    <s v="July"/>
    <n v="20"/>
    <x v="6"/>
    <n v="2004"/>
    <x v="4"/>
    <n v="67"/>
    <n v="203.35311949602652"/>
  </r>
  <r>
    <n v="223"/>
    <x v="0"/>
    <d v="2004-09-13T00:00:00"/>
    <n v="38243"/>
    <s v="September"/>
    <n v="13"/>
    <x v="3"/>
    <n v="2004"/>
    <x v="1"/>
    <n v="94"/>
    <n v="283.74141758000144"/>
  </r>
  <r>
    <n v="224"/>
    <x v="5"/>
    <d v="2004-10-05T00:00:00"/>
    <n v="38265"/>
    <s v="October"/>
    <n v="5"/>
    <x v="6"/>
    <n v="2004"/>
    <x v="3"/>
    <n v="52"/>
    <n v="158.2973319694853"/>
  </r>
  <r>
    <n v="225"/>
    <x v="3"/>
    <d v="2004-02-06T00:00:00"/>
    <n v="38023"/>
    <s v="February"/>
    <n v="6"/>
    <x v="2"/>
    <n v="2004"/>
    <x v="2"/>
    <n v="24"/>
    <n v="74.243899422562194"/>
  </r>
  <r>
    <n v="226"/>
    <x v="7"/>
    <d v="2004-06-06T00:00:00"/>
    <n v="38144"/>
    <s v="June"/>
    <n v="6"/>
    <x v="4"/>
    <n v="2004"/>
    <x v="0"/>
    <n v="-1"/>
    <n v="-0.91770776800017373"/>
  </r>
  <r>
    <n v="227"/>
    <x v="1"/>
    <d v="2006-01-21T00:00:00"/>
    <n v="38738"/>
    <s v="January"/>
    <n v="21"/>
    <x v="5"/>
    <n v="2006"/>
    <x v="3"/>
    <n v="37"/>
    <n v="112.52158206006119"/>
  </r>
  <r>
    <n v="228"/>
    <x v="0"/>
    <d v="2006-02-23T00:00:00"/>
    <n v="38771"/>
    <s v="February"/>
    <n v="23"/>
    <x v="0"/>
    <n v="2006"/>
    <x v="1"/>
    <n v="63"/>
    <n v="191.4542393048981"/>
  </r>
  <r>
    <n v="229"/>
    <x v="8"/>
    <d v="2004-04-12T00:00:00"/>
    <n v="38089"/>
    <s v="April"/>
    <n v="12"/>
    <x v="3"/>
    <n v="2004"/>
    <x v="0"/>
    <n v="13"/>
    <n v="41.010346846521706"/>
  </r>
  <r>
    <n v="230"/>
    <x v="1"/>
    <d v="2006-11-25T00:00:00"/>
    <n v="39046"/>
    <s v="November"/>
    <n v="25"/>
    <x v="5"/>
    <n v="2006"/>
    <x v="0"/>
    <n v="7"/>
    <n v="22.334877359058812"/>
  </r>
  <r>
    <n v="231"/>
    <x v="3"/>
    <d v="2004-03-21T00:00:00"/>
    <n v="38067"/>
    <s v="March"/>
    <n v="21"/>
    <x v="4"/>
    <n v="2004"/>
    <x v="0"/>
    <n v="64"/>
    <n v="193.83879299726061"/>
  </r>
  <r>
    <n v="232"/>
    <x v="2"/>
    <d v="2004-06-06T00:00:00"/>
    <n v="38144"/>
    <s v="June"/>
    <n v="6"/>
    <x v="4"/>
    <n v="2004"/>
    <x v="0"/>
    <n v="63"/>
    <n v="190.90668689411601"/>
  </r>
  <r>
    <n v="233"/>
    <x v="6"/>
    <d v="2004-08-11T00:00:00"/>
    <n v="38210"/>
    <s v="August"/>
    <n v="11"/>
    <x v="1"/>
    <n v="2004"/>
    <x v="4"/>
    <n v="57"/>
    <n v="173.59022125804509"/>
  </r>
  <r>
    <n v="234"/>
    <x v="6"/>
    <d v="2004-11-07T00:00:00"/>
    <n v="38298"/>
    <s v="November"/>
    <n v="7"/>
    <x v="4"/>
    <n v="2004"/>
    <x v="4"/>
    <n v="59"/>
    <n v="178.9266502635322"/>
  </r>
  <r>
    <n v="235"/>
    <x v="7"/>
    <d v="2004-12-21T00:00:00"/>
    <n v="38342"/>
    <s v="December"/>
    <n v="21"/>
    <x v="6"/>
    <n v="2004"/>
    <x v="1"/>
    <n v="-3"/>
    <n v="-7.2637597489178187"/>
  </r>
  <r>
    <n v="236"/>
    <x v="8"/>
    <d v="2006-10-01T00:00:00"/>
    <n v="38991"/>
    <s v="October"/>
    <n v="1"/>
    <x v="4"/>
    <n v="2006"/>
    <x v="0"/>
    <n v="86"/>
    <n v="260.32907018535167"/>
  </r>
  <r>
    <n v="237"/>
    <x v="5"/>
    <d v="2004-09-24T00:00:00"/>
    <n v="38254"/>
    <s v="September"/>
    <n v="24"/>
    <x v="2"/>
    <n v="2004"/>
    <x v="3"/>
    <n v="-4"/>
    <n v="-9.9939520680829617"/>
  </r>
  <r>
    <n v="238"/>
    <x v="2"/>
    <d v="2005-01-01T00:00:00"/>
    <n v="38353"/>
    <s v="January"/>
    <n v="1"/>
    <x v="5"/>
    <n v="2005"/>
    <x v="0"/>
    <n v="7"/>
    <n v="23.654332569914828"/>
  </r>
  <r>
    <n v="239"/>
    <x v="8"/>
    <d v="2006-10-01T00:00:00"/>
    <n v="38991"/>
    <s v="October"/>
    <n v="1"/>
    <x v="4"/>
    <n v="2006"/>
    <x v="0"/>
    <n v="43"/>
    <n v="131.67769291502447"/>
  </r>
  <r>
    <n v="240"/>
    <x v="6"/>
    <d v="2005-11-05T00:00:00"/>
    <n v="38661"/>
    <s v="November"/>
    <n v="5"/>
    <x v="5"/>
    <n v="2005"/>
    <x v="0"/>
    <n v="2"/>
    <n v="7.6348447793459382"/>
  </r>
  <r>
    <n v="241"/>
    <x v="6"/>
    <d v="2005-05-02T00:00:00"/>
    <n v="38474"/>
    <s v="May"/>
    <n v="2"/>
    <x v="3"/>
    <n v="2005"/>
    <x v="4"/>
    <n v="85"/>
    <n v="256.87957020946436"/>
  </r>
  <r>
    <n v="242"/>
    <x v="6"/>
    <d v="2005-04-21T00:00:00"/>
    <n v="38463"/>
    <s v="April"/>
    <n v="21"/>
    <x v="0"/>
    <n v="2005"/>
    <x v="3"/>
    <n v="52"/>
    <n v="158.18704198984506"/>
  </r>
  <r>
    <n v="243"/>
    <x v="4"/>
    <d v="2004-07-09T00:00:00"/>
    <n v="38177"/>
    <s v="July"/>
    <n v="9"/>
    <x v="2"/>
    <n v="2004"/>
    <x v="2"/>
    <n v="-3"/>
    <n v="-7.3950210500886264"/>
  </r>
  <r>
    <n v="244"/>
    <x v="5"/>
    <d v="2005-02-25T00:00:00"/>
    <n v="38408"/>
    <s v="February"/>
    <n v="25"/>
    <x v="2"/>
    <n v="2005"/>
    <x v="3"/>
    <n v="8"/>
    <n v="25.546689047987762"/>
  </r>
  <r>
    <n v="245"/>
    <x v="8"/>
    <d v="2004-07-09T00:00:00"/>
    <n v="38177"/>
    <s v="July"/>
    <n v="9"/>
    <x v="2"/>
    <n v="2004"/>
    <x v="4"/>
    <n v="5"/>
    <n v="17.198905576452098"/>
  </r>
  <r>
    <n v="246"/>
    <x v="1"/>
    <d v="2006-08-29T00:00:00"/>
    <n v="38958"/>
    <s v="August"/>
    <n v="29"/>
    <x v="6"/>
    <n v="2006"/>
    <x v="4"/>
    <n v="90"/>
    <n v="272.09870438545738"/>
  </r>
  <r>
    <n v="247"/>
    <x v="0"/>
    <d v="2006-11-14T00:00:00"/>
    <n v="39035"/>
    <s v="November"/>
    <n v="14"/>
    <x v="6"/>
    <n v="2006"/>
    <x v="4"/>
    <n v="36"/>
    <n v="110.33744975059108"/>
  </r>
  <r>
    <n v="248"/>
    <x v="3"/>
    <d v="2005-08-20T00:00:00"/>
    <n v="38584"/>
    <s v="August"/>
    <n v="20"/>
    <x v="5"/>
    <n v="2005"/>
    <x v="4"/>
    <n v="25"/>
    <n v="77.014900645073141"/>
  </r>
  <r>
    <n v="249"/>
    <x v="0"/>
    <d v="2005-03-19T00:00:00"/>
    <n v="38430"/>
    <s v="March"/>
    <n v="19"/>
    <x v="5"/>
    <n v="2005"/>
    <x v="4"/>
    <n v="7"/>
    <n v="23.133204884254319"/>
  </r>
  <r>
    <n v="250"/>
    <x v="4"/>
    <d v="2006-11-03T00:00:00"/>
    <n v="39024"/>
    <s v="November"/>
    <n v="3"/>
    <x v="2"/>
    <n v="2006"/>
    <x v="4"/>
    <n v="64"/>
    <n v="194.25372471684716"/>
  </r>
  <r>
    <n v="251"/>
    <x v="4"/>
    <d v="2004-05-04T00:00:00"/>
    <n v="38111"/>
    <s v="May"/>
    <n v="4"/>
    <x v="6"/>
    <n v="2004"/>
    <x v="4"/>
    <n v="71"/>
    <n v="215.49309366005642"/>
  </r>
  <r>
    <n v="252"/>
    <x v="2"/>
    <d v="2005-04-10T00:00:00"/>
    <n v="38452"/>
    <s v="April"/>
    <n v="10"/>
    <x v="4"/>
    <n v="2005"/>
    <x v="3"/>
    <n v="41"/>
    <n v="124.81042324173134"/>
  </r>
  <r>
    <n v="253"/>
    <x v="2"/>
    <d v="2004-09-24T00:00:00"/>
    <n v="38254"/>
    <s v="September"/>
    <n v="24"/>
    <x v="2"/>
    <n v="2004"/>
    <x v="1"/>
    <n v="84"/>
    <n v="253.28617965312779"/>
  </r>
  <r>
    <n v="254"/>
    <x v="6"/>
    <d v="2005-03-30T00:00:00"/>
    <n v="38441"/>
    <s v="March"/>
    <n v="30"/>
    <x v="1"/>
    <n v="2005"/>
    <x v="3"/>
    <n v="3"/>
    <n v="10.703015398687583"/>
  </r>
  <r>
    <n v="255"/>
    <x v="2"/>
    <d v="2004-04-01T00:00:00"/>
    <n v="38078"/>
    <s v="April"/>
    <n v="1"/>
    <x v="0"/>
    <n v="2004"/>
    <x v="1"/>
    <n v="15"/>
    <n v="46.761676481443232"/>
  </r>
  <r>
    <n v="256"/>
    <x v="1"/>
    <d v="2004-02-06T00:00:00"/>
    <n v="38023"/>
    <s v="February"/>
    <n v="6"/>
    <x v="2"/>
    <n v="2004"/>
    <x v="3"/>
    <n v="1"/>
    <n v="4.8820462029427096"/>
  </r>
  <r>
    <n v="257"/>
    <x v="1"/>
    <d v="2005-07-07T00:00:00"/>
    <n v="38540"/>
    <s v="July"/>
    <n v="7"/>
    <x v="0"/>
    <n v="2005"/>
    <x v="4"/>
    <n v="10"/>
    <n v="32.468400196905996"/>
  </r>
  <r>
    <n v="258"/>
    <x v="6"/>
    <d v="2005-01-12T00:00:00"/>
    <n v="38364"/>
    <s v="January"/>
    <n v="12"/>
    <x v="1"/>
    <n v="2005"/>
    <x v="3"/>
    <n v="77"/>
    <n v="233.3993347830984"/>
  </r>
  <r>
    <n v="259"/>
    <x v="4"/>
    <d v="2005-02-14T00:00:00"/>
    <n v="38397"/>
    <s v="February"/>
    <n v="14"/>
    <x v="3"/>
    <n v="2005"/>
    <x v="2"/>
    <n v="65"/>
    <n v="196.49346597044766"/>
  </r>
  <r>
    <n v="260"/>
    <x v="3"/>
    <d v="2004-01-15T00:00:00"/>
    <n v="38001"/>
    <s v="January"/>
    <n v="15"/>
    <x v="0"/>
    <n v="2004"/>
    <x v="3"/>
    <n v="25"/>
    <n v="77.329572231774151"/>
  </r>
  <r>
    <n v="261"/>
    <x v="8"/>
    <d v="2006-07-16T00:00:00"/>
    <n v="38914"/>
    <s v="July"/>
    <n v="16"/>
    <x v="4"/>
    <n v="2006"/>
    <x v="4"/>
    <n v="-1"/>
    <n v="-1.930462865623249"/>
  </r>
  <r>
    <n v="262"/>
    <x v="7"/>
    <d v="2006-08-29T00:00:00"/>
    <n v="38958"/>
    <s v="August"/>
    <n v="29"/>
    <x v="6"/>
    <n v="2006"/>
    <x v="1"/>
    <n v="2"/>
    <n v="7.9709250117717731"/>
  </r>
  <r>
    <n v="263"/>
    <x v="3"/>
    <d v="2006-11-03T00:00:00"/>
    <n v="39024"/>
    <s v="November"/>
    <n v="3"/>
    <x v="2"/>
    <n v="2006"/>
    <x v="0"/>
    <n v="62"/>
    <n v="187.61965072290988"/>
  </r>
  <r>
    <n v="264"/>
    <x v="4"/>
    <d v="2005-05-13T00:00:00"/>
    <n v="38485"/>
    <s v="May"/>
    <n v="13"/>
    <x v="2"/>
    <n v="2005"/>
    <x v="1"/>
    <n v="28"/>
    <n v="86.788113277044275"/>
  </r>
  <r>
    <n v="265"/>
    <x v="1"/>
    <d v="2005-07-18T00:00:00"/>
    <n v="38551"/>
    <s v="July"/>
    <n v="18"/>
    <x v="3"/>
    <n v="2005"/>
    <x v="3"/>
    <n v="55"/>
    <n v="167.05079786120268"/>
  </r>
  <r>
    <n v="266"/>
    <x v="4"/>
    <d v="2005-06-15T00:00:00"/>
    <n v="38518"/>
    <s v="June"/>
    <n v="15"/>
    <x v="1"/>
    <n v="2005"/>
    <x v="0"/>
    <n v="28"/>
    <n v="86.636057383669893"/>
  </r>
  <r>
    <n v="267"/>
    <x v="5"/>
    <d v="2005-07-29T00:00:00"/>
    <n v="38562"/>
    <s v="July"/>
    <n v="29"/>
    <x v="2"/>
    <n v="2005"/>
    <x v="1"/>
    <n v="5"/>
    <n v="16.670839286326668"/>
  </r>
  <r>
    <n v="268"/>
    <x v="5"/>
    <d v="2004-11-07T00:00:00"/>
    <n v="38298"/>
    <s v="November"/>
    <n v="7"/>
    <x v="4"/>
    <n v="2004"/>
    <x v="3"/>
    <n v="1"/>
    <n v="4.7722172541512009"/>
  </r>
  <r>
    <n v="269"/>
    <x v="5"/>
    <d v="2005-06-15T00:00:00"/>
    <n v="38518"/>
    <s v="June"/>
    <n v="15"/>
    <x v="1"/>
    <n v="2005"/>
    <x v="1"/>
    <n v="26"/>
    <n v="80.012011803068276"/>
  </r>
  <r>
    <n v="270"/>
    <x v="3"/>
    <d v="2004-06-06T00:00:00"/>
    <n v="38144"/>
    <s v="June"/>
    <n v="6"/>
    <x v="4"/>
    <n v="2004"/>
    <x v="1"/>
    <n v="47"/>
    <n v="142.84602668228962"/>
  </r>
  <r>
    <n v="271"/>
    <x v="1"/>
    <d v="2005-05-02T00:00:00"/>
    <n v="38474"/>
    <s v="May"/>
    <n v="2"/>
    <x v="3"/>
    <n v="2005"/>
    <x v="3"/>
    <n v="74"/>
    <n v="224.75435048565893"/>
  </r>
  <r>
    <n v="272"/>
    <x v="8"/>
    <d v="2006-05-11T00:00:00"/>
    <n v="38848"/>
    <s v="May"/>
    <n v="11"/>
    <x v="0"/>
    <n v="2006"/>
    <x v="0"/>
    <n v="22"/>
    <n v="68.710607050620922"/>
  </r>
  <r>
    <n v="273"/>
    <x v="2"/>
    <d v="2006-06-24T00:00:00"/>
    <n v="38892"/>
    <s v="June"/>
    <n v="24"/>
    <x v="5"/>
    <n v="2006"/>
    <x v="2"/>
    <n v="70"/>
    <n v="212.26238499892682"/>
  </r>
  <r>
    <n v="274"/>
    <x v="8"/>
    <d v="2005-11-27T00:00:00"/>
    <n v="38683"/>
    <s v="November"/>
    <n v="27"/>
    <x v="4"/>
    <n v="2005"/>
    <x v="1"/>
    <n v="83"/>
    <n v="251.31042576912338"/>
  </r>
  <r>
    <n v="275"/>
    <x v="1"/>
    <d v="2005-12-08T00:00:00"/>
    <n v="38694"/>
    <s v="December"/>
    <n v="8"/>
    <x v="0"/>
    <n v="2005"/>
    <x v="3"/>
    <n v="59"/>
    <n v="179.38546683395009"/>
  </r>
  <r>
    <n v="276"/>
    <x v="8"/>
    <d v="2005-08-09T00:00:00"/>
    <n v="38573"/>
    <s v="August"/>
    <n v="9"/>
    <x v="6"/>
    <n v="2005"/>
    <x v="4"/>
    <n v="0"/>
    <n v="1.5831115612014064"/>
  </r>
  <r>
    <n v="277"/>
    <x v="1"/>
    <d v="2005-01-12T00:00:00"/>
    <n v="38364"/>
    <s v="January"/>
    <n v="12"/>
    <x v="1"/>
    <n v="2005"/>
    <x v="3"/>
    <n v="82"/>
    <n v="247.58247918220624"/>
  </r>
  <r>
    <n v="278"/>
    <x v="0"/>
    <d v="2005-03-08T00:00:00"/>
    <n v="38419"/>
    <s v="March"/>
    <n v="8"/>
    <x v="6"/>
    <n v="2005"/>
    <x v="3"/>
    <n v="29"/>
    <n v="89.053128978062901"/>
  </r>
  <r>
    <n v="279"/>
    <x v="8"/>
    <d v="2004-05-15T00:00:00"/>
    <n v="38122"/>
    <s v="May"/>
    <n v="15"/>
    <x v="5"/>
    <n v="2004"/>
    <x v="1"/>
    <n v="63"/>
    <n v="191.08641465198994"/>
  </r>
  <r>
    <n v="280"/>
    <x v="7"/>
    <d v="2006-10-01T00:00:00"/>
    <n v="38991"/>
    <s v="October"/>
    <n v="1"/>
    <x v="4"/>
    <n v="2006"/>
    <x v="0"/>
    <n v="67"/>
    <n v="203.10846928946893"/>
  </r>
  <r>
    <n v="281"/>
    <x v="5"/>
    <d v="2005-07-29T00:00:00"/>
    <n v="38562"/>
    <s v="July"/>
    <n v="29"/>
    <x v="2"/>
    <n v="2005"/>
    <x v="3"/>
    <n v="3"/>
    <n v="10.780730703026945"/>
  </r>
  <r>
    <n v="282"/>
    <x v="1"/>
    <d v="2004-12-10T00:00:00"/>
    <n v="38331"/>
    <s v="December"/>
    <n v="10"/>
    <x v="2"/>
    <n v="2004"/>
    <x v="3"/>
    <n v="65"/>
    <n v="197.40778751122588"/>
  </r>
  <r>
    <n v="283"/>
    <x v="6"/>
    <d v="2004-05-26T00:00:00"/>
    <n v="38133"/>
    <s v="May"/>
    <n v="26"/>
    <x v="1"/>
    <n v="2004"/>
    <x v="2"/>
    <n v="75"/>
    <n v="227.4564792557687"/>
  </r>
  <r>
    <n v="284"/>
    <x v="6"/>
    <d v="2004-08-22T00:00:00"/>
    <n v="38221"/>
    <s v="August"/>
    <n v="22"/>
    <x v="4"/>
    <n v="2004"/>
    <x v="0"/>
    <n v="79"/>
    <n v="239.89546823670116"/>
  </r>
  <r>
    <n v="285"/>
    <x v="7"/>
    <d v="2006-08-18T00:00:00"/>
    <n v="38947"/>
    <s v="August"/>
    <n v="18"/>
    <x v="2"/>
    <n v="2006"/>
    <x v="4"/>
    <n v="-5"/>
    <n v="-12.920960169584891"/>
  </r>
  <r>
    <n v="286"/>
    <x v="7"/>
    <d v="2005-03-30T00:00:00"/>
    <n v="38441"/>
    <s v="March"/>
    <n v="30"/>
    <x v="1"/>
    <n v="2005"/>
    <x v="1"/>
    <n v="31"/>
    <n v="95.512317695132197"/>
  </r>
  <r>
    <n v="287"/>
    <x v="2"/>
    <d v="2006-12-17T00:00:00"/>
    <n v="39068"/>
    <s v="December"/>
    <n v="17"/>
    <x v="4"/>
    <n v="2006"/>
    <x v="4"/>
    <n v="21"/>
    <n v="65.343473312315112"/>
  </r>
  <r>
    <n v="288"/>
    <x v="2"/>
    <d v="2005-09-11T00:00:00"/>
    <n v="38606"/>
    <s v="September"/>
    <n v="11"/>
    <x v="4"/>
    <n v="2005"/>
    <x v="2"/>
    <n v="-8"/>
    <n v="-21.912545800386049"/>
  </r>
  <r>
    <n v="289"/>
    <x v="7"/>
    <d v="2005-07-07T00:00:00"/>
    <n v="38540"/>
    <s v="July"/>
    <n v="7"/>
    <x v="0"/>
    <n v="2005"/>
    <x v="2"/>
    <n v="88"/>
    <n v="266.0518691009172"/>
  </r>
  <r>
    <n v="290"/>
    <x v="6"/>
    <d v="2005-11-16T00:00:00"/>
    <n v="38672"/>
    <s v="November"/>
    <n v="16"/>
    <x v="1"/>
    <n v="2005"/>
    <x v="1"/>
    <n v="94"/>
    <n v="283.84678757282279"/>
  </r>
  <r>
    <n v="291"/>
    <x v="3"/>
    <d v="2006-10-01T00:00:00"/>
    <n v="38991"/>
    <s v="October"/>
    <n v="1"/>
    <x v="4"/>
    <n v="2006"/>
    <x v="4"/>
    <n v="83"/>
    <n v="251.49840546378712"/>
  </r>
  <r>
    <n v="292"/>
    <x v="2"/>
    <d v="2004-08-11T00:00:00"/>
    <n v="38210"/>
    <s v="August"/>
    <n v="11"/>
    <x v="1"/>
    <n v="2004"/>
    <x v="4"/>
    <n v="16"/>
    <n v="49.955539493154028"/>
  </r>
  <r>
    <n v="293"/>
    <x v="0"/>
    <d v="2006-08-07T00:00:00"/>
    <n v="38936"/>
    <s v="August"/>
    <n v="7"/>
    <x v="3"/>
    <n v="2006"/>
    <x v="4"/>
    <n v="33"/>
    <n v="100.51753262027832"/>
  </r>
  <r>
    <n v="294"/>
    <x v="0"/>
    <d v="2004-02-28T00:00:00"/>
    <n v="38045"/>
    <s v="February"/>
    <n v="28"/>
    <x v="5"/>
    <n v="2004"/>
    <x v="3"/>
    <n v="-1"/>
    <n v="-0.90814028681463199"/>
  </r>
  <r>
    <n v="295"/>
    <x v="0"/>
    <d v="2006-07-27T00:00:00"/>
    <n v="38925"/>
    <s v="July"/>
    <n v="27"/>
    <x v="0"/>
    <n v="2006"/>
    <x v="4"/>
    <n v="94"/>
    <n v="284.13590593464426"/>
  </r>
  <r>
    <n v="296"/>
    <x v="7"/>
    <d v="2005-04-21T00:00:00"/>
    <n v="38463"/>
    <s v="April"/>
    <n v="21"/>
    <x v="0"/>
    <n v="2005"/>
    <x v="1"/>
    <n v="76"/>
    <n v="230.25557022435729"/>
  </r>
  <r>
    <n v="297"/>
    <x v="0"/>
    <d v="2006-03-06T00:00:00"/>
    <n v="38782"/>
    <s v="March"/>
    <n v="6"/>
    <x v="3"/>
    <n v="2006"/>
    <x v="1"/>
    <n v="71"/>
    <n v="215.15645769752564"/>
  </r>
  <r>
    <n v="298"/>
    <x v="3"/>
    <d v="2004-05-26T00:00:00"/>
    <n v="38133"/>
    <s v="May"/>
    <n v="26"/>
    <x v="1"/>
    <n v="2004"/>
    <x v="2"/>
    <n v="56"/>
    <n v="169.19487194523822"/>
  </r>
  <r>
    <n v="299"/>
    <x v="1"/>
    <d v="2005-08-31T00:00:00"/>
    <n v="38595"/>
    <s v="August"/>
    <n v="31"/>
    <x v="1"/>
    <n v="2005"/>
    <x v="0"/>
    <n v="81"/>
    <n v="245.58577912839797"/>
  </r>
  <r>
    <n v="300"/>
    <x v="3"/>
    <d v="2004-06-28T00:00:00"/>
    <n v="38166"/>
    <s v="June"/>
    <n v="28"/>
    <x v="3"/>
    <n v="2004"/>
    <x v="3"/>
    <n v="3"/>
    <n v="11.162502018809288"/>
  </r>
  <r>
    <n v="301"/>
    <x v="3"/>
    <d v="2005-04-21T00:00:00"/>
    <n v="38463"/>
    <s v="April"/>
    <n v="21"/>
    <x v="0"/>
    <n v="2005"/>
    <x v="0"/>
    <n v="60"/>
    <n v="182.21269449394873"/>
  </r>
  <r>
    <n v="302"/>
    <x v="7"/>
    <d v="2006-10-23T00:00:00"/>
    <n v="39013"/>
    <s v="October"/>
    <n v="23"/>
    <x v="3"/>
    <n v="2006"/>
    <x v="1"/>
    <n v="81"/>
    <n v="245.54232115102224"/>
  </r>
  <r>
    <n v="303"/>
    <x v="4"/>
    <d v="2004-05-04T00:00:00"/>
    <n v="38111"/>
    <s v="May"/>
    <n v="4"/>
    <x v="6"/>
    <n v="2004"/>
    <x v="1"/>
    <n v="70"/>
    <n v="211.43323649343893"/>
  </r>
  <r>
    <n v="304"/>
    <x v="8"/>
    <d v="2006-05-22T00:00:00"/>
    <n v="38859"/>
    <s v="May"/>
    <n v="22"/>
    <x v="3"/>
    <n v="2006"/>
    <x v="4"/>
    <n v="18"/>
    <n v="56.272584064658759"/>
  </r>
  <r>
    <n v="305"/>
    <x v="1"/>
    <d v="2005-02-14T00:00:00"/>
    <n v="38397"/>
    <s v="February"/>
    <n v="14"/>
    <x v="3"/>
    <n v="2005"/>
    <x v="2"/>
    <n v="73"/>
    <n v="221.17007144401961"/>
  </r>
  <r>
    <n v="306"/>
    <x v="3"/>
    <d v="2005-02-25T00:00:00"/>
    <n v="38408"/>
    <s v="February"/>
    <n v="25"/>
    <x v="2"/>
    <n v="2005"/>
    <x v="1"/>
    <n v="-7"/>
    <n v="-18.782320494671733"/>
  </r>
  <r>
    <n v="307"/>
    <x v="3"/>
    <d v="2005-08-20T00:00:00"/>
    <n v="38584"/>
    <s v="August"/>
    <n v="20"/>
    <x v="5"/>
    <n v="2005"/>
    <x v="1"/>
    <n v="55"/>
    <n v="166.60609215413587"/>
  </r>
  <r>
    <n v="308"/>
    <x v="8"/>
    <d v="2004-05-15T00:00:00"/>
    <n v="38122"/>
    <s v="May"/>
    <n v="15"/>
    <x v="5"/>
    <n v="2004"/>
    <x v="0"/>
    <n v="7"/>
    <n v="23.387374937264937"/>
  </r>
  <r>
    <n v="309"/>
    <x v="8"/>
    <d v="2004-11-18T00:00:00"/>
    <n v="38309"/>
    <s v="November"/>
    <n v="18"/>
    <x v="0"/>
    <n v="2004"/>
    <x v="3"/>
    <n v="63"/>
    <n v="191.44929977621479"/>
  </r>
  <r>
    <n v="310"/>
    <x v="3"/>
    <d v="2005-07-07T00:00:00"/>
    <n v="38540"/>
    <s v="July"/>
    <n v="7"/>
    <x v="0"/>
    <n v="2005"/>
    <x v="0"/>
    <n v="83"/>
    <n v="251.62937525083981"/>
  </r>
  <r>
    <n v="311"/>
    <x v="0"/>
    <d v="2004-02-28T00:00:00"/>
    <n v="38045"/>
    <s v="February"/>
    <n v="28"/>
    <x v="5"/>
    <n v="2004"/>
    <x v="0"/>
    <n v="43"/>
    <n v="130.971908096161"/>
  </r>
  <r>
    <n v="312"/>
    <x v="3"/>
    <d v="2004-07-31T00:00:00"/>
    <n v="38199"/>
    <s v="July"/>
    <n v="31"/>
    <x v="5"/>
    <n v="2004"/>
    <x v="3"/>
    <n v="67"/>
    <n v="203.30298779689218"/>
  </r>
  <r>
    <n v="313"/>
    <x v="4"/>
    <d v="2005-12-30T00:00:00"/>
    <n v="38716"/>
    <s v="December"/>
    <n v="30"/>
    <x v="2"/>
    <n v="2005"/>
    <x v="3"/>
    <n v="-9"/>
    <n v="-24.966227969201331"/>
  </r>
  <r>
    <n v="314"/>
    <x v="8"/>
    <d v="2004-06-28T00:00:00"/>
    <n v="38166"/>
    <s v="June"/>
    <n v="28"/>
    <x v="3"/>
    <n v="2004"/>
    <x v="1"/>
    <n v="-1"/>
    <n v="-1.475132378251053"/>
  </r>
  <r>
    <n v="315"/>
    <x v="0"/>
    <d v="2005-01-12T00:00:00"/>
    <n v="38364"/>
    <s v="January"/>
    <n v="12"/>
    <x v="1"/>
    <n v="2005"/>
    <x v="1"/>
    <n v="21"/>
    <n v="65.196598797725159"/>
  </r>
  <r>
    <n v="316"/>
    <x v="5"/>
    <d v="2005-11-05T00:00:00"/>
    <n v="38661"/>
    <s v="November"/>
    <n v="5"/>
    <x v="5"/>
    <n v="2005"/>
    <x v="4"/>
    <n v="6"/>
    <n v="20.103063549411871"/>
  </r>
  <r>
    <n v="317"/>
    <x v="5"/>
    <d v="2004-01-15T00:00:00"/>
    <n v="38001"/>
    <s v="January"/>
    <n v="15"/>
    <x v="0"/>
    <n v="2004"/>
    <x v="3"/>
    <n v="0"/>
    <n v="1.6052060341349688"/>
  </r>
  <r>
    <n v="318"/>
    <x v="7"/>
    <d v="2004-10-16T00:00:00"/>
    <n v="38276"/>
    <s v="October"/>
    <n v="16"/>
    <x v="5"/>
    <n v="2004"/>
    <x v="3"/>
    <n v="20"/>
    <n v="61.994811968474004"/>
  </r>
  <r>
    <n v="319"/>
    <x v="2"/>
    <d v="2004-11-07T00:00:00"/>
    <n v="38298"/>
    <s v="November"/>
    <n v="7"/>
    <x v="4"/>
    <n v="2004"/>
    <x v="1"/>
    <n v="70"/>
    <n v="212.50263306463722"/>
  </r>
  <r>
    <n v="320"/>
    <x v="7"/>
    <d v="2004-05-15T00:00:00"/>
    <n v="38122"/>
    <s v="May"/>
    <n v="15"/>
    <x v="5"/>
    <n v="2004"/>
    <x v="3"/>
    <n v="94"/>
    <n v="283.88166832886924"/>
  </r>
  <r>
    <n v="321"/>
    <x v="1"/>
    <d v="2004-10-16T00:00:00"/>
    <n v="38276"/>
    <s v="October"/>
    <n v="16"/>
    <x v="5"/>
    <n v="2004"/>
    <x v="0"/>
    <n v="9"/>
    <n v="28.830512766101304"/>
  </r>
  <r>
    <n v="322"/>
    <x v="7"/>
    <d v="2005-06-26T00:00:00"/>
    <n v="38529"/>
    <s v="June"/>
    <n v="26"/>
    <x v="4"/>
    <n v="2005"/>
    <x v="4"/>
    <n v="27"/>
    <n v="83.64015403043436"/>
  </r>
  <r>
    <n v="323"/>
    <x v="4"/>
    <d v="2006-03-17T00:00:00"/>
    <n v="38793"/>
    <s v="March"/>
    <n v="17"/>
    <x v="2"/>
    <n v="2006"/>
    <x v="2"/>
    <n v="43"/>
    <n v="130.94656180680516"/>
  </r>
  <r>
    <n v="324"/>
    <x v="6"/>
    <d v="2006-09-20T00:00:00"/>
    <n v="38980"/>
    <s v="September"/>
    <n v="20"/>
    <x v="1"/>
    <n v="2006"/>
    <x v="1"/>
    <n v="84"/>
    <n v="254.38984191598573"/>
  </r>
  <r>
    <n v="325"/>
    <x v="1"/>
    <d v="2004-06-06T00:00:00"/>
    <n v="38144"/>
    <s v="June"/>
    <n v="6"/>
    <x v="4"/>
    <n v="2004"/>
    <x v="3"/>
    <n v="83"/>
    <n v="251.63175698562648"/>
  </r>
  <r>
    <n v="326"/>
    <x v="1"/>
    <d v="2004-08-11T00:00:00"/>
    <n v="38210"/>
    <s v="August"/>
    <n v="11"/>
    <x v="1"/>
    <n v="2004"/>
    <x v="2"/>
    <n v="89"/>
    <n v="268.67182931807514"/>
  </r>
  <r>
    <n v="327"/>
    <x v="6"/>
    <d v="2006-10-12T00:00:00"/>
    <n v="39002"/>
    <s v="October"/>
    <n v="12"/>
    <x v="0"/>
    <n v="2006"/>
    <x v="0"/>
    <n v="7"/>
    <n v="22.668540241379059"/>
  </r>
  <r>
    <n v="328"/>
    <x v="1"/>
    <d v="2004-07-09T00:00:00"/>
    <n v="38177"/>
    <s v="July"/>
    <n v="9"/>
    <x v="2"/>
    <n v="2004"/>
    <x v="1"/>
    <n v="68"/>
    <n v="205.75644454699685"/>
  </r>
  <r>
    <n v="329"/>
    <x v="6"/>
    <d v="2005-10-14T00:00:00"/>
    <n v="38639"/>
    <s v="October"/>
    <n v="14"/>
    <x v="2"/>
    <n v="2005"/>
    <x v="3"/>
    <n v="38"/>
    <n v="116.14288251700734"/>
  </r>
  <r>
    <n v="330"/>
    <x v="8"/>
    <d v="2004-01-26T00:00:00"/>
    <n v="38012"/>
    <s v="January"/>
    <n v="26"/>
    <x v="3"/>
    <n v="2004"/>
    <x v="3"/>
    <n v="90"/>
    <n v="271.3332095451583"/>
  </r>
  <r>
    <n v="331"/>
    <x v="8"/>
    <d v="2004-08-11T00:00:00"/>
    <n v="38210"/>
    <s v="August"/>
    <n v="11"/>
    <x v="1"/>
    <n v="2004"/>
    <x v="3"/>
    <n v="10"/>
    <n v="31.740063454597557"/>
  </r>
  <r>
    <n v="332"/>
    <x v="5"/>
    <d v="2006-11-03T00:00:00"/>
    <n v="39024"/>
    <s v="November"/>
    <n v="3"/>
    <x v="2"/>
    <n v="2006"/>
    <x v="1"/>
    <n v="13"/>
    <n v="40.182824201163783"/>
  </r>
  <r>
    <n v="333"/>
    <x v="7"/>
    <d v="2004-06-17T00:00:00"/>
    <n v="38155"/>
    <s v="June"/>
    <n v="17"/>
    <x v="0"/>
    <n v="2004"/>
    <x v="0"/>
    <n v="68"/>
    <n v="206.37862292228638"/>
  </r>
  <r>
    <n v="334"/>
    <x v="3"/>
    <d v="2004-06-06T00:00:00"/>
    <n v="38144"/>
    <s v="June"/>
    <n v="6"/>
    <x v="4"/>
    <n v="2004"/>
    <x v="1"/>
    <n v="40"/>
    <n v="122.17079112578179"/>
  </r>
  <r>
    <n v="335"/>
    <x v="7"/>
    <d v="2005-06-04T00:00:00"/>
    <n v="38507"/>
    <s v="June"/>
    <n v="4"/>
    <x v="5"/>
    <n v="2005"/>
    <x v="1"/>
    <n v="17"/>
    <n v="52.575815801836917"/>
  </r>
  <r>
    <n v="336"/>
    <x v="5"/>
    <d v="2004-11-29T00:00:00"/>
    <n v="38320"/>
    <s v="November"/>
    <n v="29"/>
    <x v="3"/>
    <n v="2004"/>
    <x v="1"/>
    <n v="6"/>
    <n v="19.233532374060513"/>
  </r>
  <r>
    <n v="337"/>
    <x v="5"/>
    <d v="2006-05-11T00:00:00"/>
    <n v="38848"/>
    <s v="May"/>
    <n v="11"/>
    <x v="0"/>
    <n v="2006"/>
    <x v="1"/>
    <n v="27"/>
    <n v="83.786086457485794"/>
  </r>
  <r>
    <n v="338"/>
    <x v="3"/>
    <d v="2006-07-27T00:00:00"/>
    <n v="38925"/>
    <s v="July"/>
    <n v="27"/>
    <x v="0"/>
    <n v="2006"/>
    <x v="1"/>
    <n v="80"/>
    <n v="242.1940649977725"/>
  </r>
  <r>
    <n v="339"/>
    <x v="4"/>
    <d v="2004-08-11T00:00:00"/>
    <n v="38210"/>
    <s v="August"/>
    <n v="11"/>
    <x v="1"/>
    <n v="2004"/>
    <x v="4"/>
    <n v="-1"/>
    <n v="-0.92679798413568193"/>
  </r>
  <r>
    <n v="340"/>
    <x v="1"/>
    <d v="2006-03-28T00:00:00"/>
    <n v="38804"/>
    <s v="March"/>
    <n v="28"/>
    <x v="6"/>
    <n v="2006"/>
    <x v="4"/>
    <n v="89"/>
    <n v="269.26351673512869"/>
  </r>
  <r>
    <n v="341"/>
    <x v="1"/>
    <d v="2005-03-30T00:00:00"/>
    <n v="38441"/>
    <s v="March"/>
    <n v="30"/>
    <x v="1"/>
    <n v="2005"/>
    <x v="3"/>
    <n v="21"/>
    <n v="65.224154633884041"/>
  </r>
  <r>
    <n v="342"/>
    <x v="5"/>
    <d v="2006-12-17T00:00:00"/>
    <n v="39068"/>
    <s v="December"/>
    <n v="17"/>
    <x v="4"/>
    <n v="2006"/>
    <x v="0"/>
    <n v="37"/>
    <n v="113.11652988941213"/>
  </r>
  <r>
    <n v="343"/>
    <x v="4"/>
    <d v="2005-02-14T00:00:00"/>
    <n v="38397"/>
    <s v="February"/>
    <n v="14"/>
    <x v="3"/>
    <n v="2005"/>
    <x v="2"/>
    <n v="15"/>
    <n v="46.637898863261832"/>
  </r>
  <r>
    <n v="344"/>
    <x v="2"/>
    <d v="2004-05-26T00:00:00"/>
    <n v="38133"/>
    <s v="May"/>
    <n v="26"/>
    <x v="1"/>
    <n v="2004"/>
    <x v="4"/>
    <n v="94"/>
    <n v="283.62009758002927"/>
  </r>
  <r>
    <n v="345"/>
    <x v="8"/>
    <d v="2005-07-18T00:00:00"/>
    <n v="38551"/>
    <s v="July"/>
    <n v="18"/>
    <x v="3"/>
    <n v="2005"/>
    <x v="4"/>
    <n v="85"/>
    <n v="257.28530472715238"/>
  </r>
  <r>
    <n v="346"/>
    <x v="4"/>
    <d v="2004-11-18T00:00:00"/>
    <n v="38309"/>
    <s v="November"/>
    <n v="18"/>
    <x v="0"/>
    <n v="2004"/>
    <x v="0"/>
    <n v="95"/>
    <n v="286.86402627293558"/>
  </r>
  <r>
    <n v="347"/>
    <x v="6"/>
    <d v="2005-05-24T00:00:00"/>
    <n v="38496"/>
    <s v="May"/>
    <n v="24"/>
    <x v="6"/>
    <n v="2005"/>
    <x v="2"/>
    <n v="25"/>
    <n v="76.368933708358369"/>
  </r>
  <r>
    <n v="348"/>
    <x v="1"/>
    <d v="2006-04-19T00:00:00"/>
    <n v="38826"/>
    <s v="April"/>
    <n v="19"/>
    <x v="1"/>
    <n v="2006"/>
    <x v="4"/>
    <n v="69"/>
    <n v="208.60710544458851"/>
  </r>
  <r>
    <n v="349"/>
    <x v="7"/>
    <d v="2005-08-31T00:00:00"/>
    <n v="38595"/>
    <s v="August"/>
    <n v="31"/>
    <x v="1"/>
    <n v="2005"/>
    <x v="1"/>
    <n v="72"/>
    <n v="218.66914833137886"/>
  </r>
  <r>
    <n v="350"/>
    <x v="3"/>
    <d v="2006-02-12T00:00:00"/>
    <n v="38760"/>
    <s v="February"/>
    <n v="12"/>
    <x v="4"/>
    <n v="2006"/>
    <x v="2"/>
    <n v="-4"/>
    <n v="-9.5040489301123898"/>
  </r>
  <r>
    <n v="351"/>
    <x v="4"/>
    <d v="2005-06-26T00:00:00"/>
    <n v="38529"/>
    <s v="June"/>
    <n v="26"/>
    <x v="4"/>
    <n v="2005"/>
    <x v="2"/>
    <n v="21"/>
    <n v="64.847838929147329"/>
  </r>
  <r>
    <n v="352"/>
    <x v="4"/>
    <d v="2005-01-12T00:00:00"/>
    <n v="38364"/>
    <s v="January"/>
    <n v="12"/>
    <x v="1"/>
    <n v="2005"/>
    <x v="3"/>
    <n v="85"/>
    <n v="256.96799909003533"/>
  </r>
  <r>
    <n v="353"/>
    <x v="6"/>
    <d v="2005-09-11T00:00:00"/>
    <n v="38606"/>
    <s v="September"/>
    <n v="11"/>
    <x v="4"/>
    <n v="2005"/>
    <x v="3"/>
    <n v="85"/>
    <n v="257.09598807037378"/>
  </r>
  <r>
    <n v="354"/>
    <x v="2"/>
    <d v="2005-10-14T00:00:00"/>
    <n v="38639"/>
    <s v="October"/>
    <n v="14"/>
    <x v="2"/>
    <n v="2005"/>
    <x v="0"/>
    <n v="79"/>
    <n v="239.75589662492749"/>
  </r>
  <r>
    <n v="355"/>
    <x v="7"/>
    <d v="2006-09-09T00:00:00"/>
    <n v="38969"/>
    <s v="September"/>
    <n v="9"/>
    <x v="5"/>
    <n v="2006"/>
    <x v="0"/>
    <n v="81"/>
    <n v="245.01127594931819"/>
  </r>
  <r>
    <n v="356"/>
    <x v="2"/>
    <d v="2006-08-29T00:00:00"/>
    <n v="38958"/>
    <s v="August"/>
    <n v="29"/>
    <x v="6"/>
    <n v="2006"/>
    <x v="3"/>
    <n v="76"/>
    <n v="229.57757100656295"/>
  </r>
  <r>
    <n v="357"/>
    <x v="2"/>
    <d v="2005-06-15T00:00:00"/>
    <n v="38518"/>
    <s v="June"/>
    <n v="15"/>
    <x v="1"/>
    <n v="2005"/>
    <x v="0"/>
    <n v="31"/>
    <n v="95.411837871052697"/>
  </r>
  <r>
    <n v="358"/>
    <x v="3"/>
    <d v="2005-09-22T00:00:00"/>
    <n v="38617"/>
    <s v="September"/>
    <n v="22"/>
    <x v="0"/>
    <n v="2005"/>
    <x v="3"/>
    <n v="44"/>
    <n v="133.84155746359221"/>
  </r>
  <r>
    <n v="359"/>
    <x v="0"/>
    <d v="2006-12-17T00:00:00"/>
    <n v="39068"/>
    <s v="December"/>
    <n v="17"/>
    <x v="4"/>
    <n v="2006"/>
    <x v="2"/>
    <n v="44"/>
    <n v="133.90724137081764"/>
  </r>
  <r>
    <n v="360"/>
    <x v="5"/>
    <d v="2004-05-26T00:00:00"/>
    <n v="38133"/>
    <s v="May"/>
    <n v="26"/>
    <x v="1"/>
    <n v="2004"/>
    <x v="4"/>
    <n v="70"/>
    <n v="211.68588054687572"/>
  </r>
  <r>
    <n v="361"/>
    <x v="5"/>
    <d v="2004-11-29T00:00:00"/>
    <n v="38320"/>
    <s v="November"/>
    <n v="29"/>
    <x v="3"/>
    <n v="2004"/>
    <x v="1"/>
    <n v="-4"/>
    <n v="-9.4531080152815825"/>
  </r>
  <r>
    <n v="362"/>
    <x v="7"/>
    <d v="2005-11-16T00:00:00"/>
    <n v="38672"/>
    <s v="November"/>
    <n v="16"/>
    <x v="1"/>
    <n v="2005"/>
    <x v="0"/>
    <n v="28"/>
    <n v="86.334638190049276"/>
  </r>
  <r>
    <n v="363"/>
    <x v="2"/>
    <d v="2006-10-12T00:00:00"/>
    <n v="39002"/>
    <s v="October"/>
    <n v="12"/>
    <x v="0"/>
    <n v="2006"/>
    <x v="4"/>
    <n v="83"/>
    <n v="250.60923862889706"/>
  </r>
  <r>
    <n v="364"/>
    <x v="8"/>
    <d v="2006-07-05T00:00:00"/>
    <n v="38903"/>
    <s v="July"/>
    <n v="5"/>
    <x v="1"/>
    <n v="2006"/>
    <x v="0"/>
    <n v="46"/>
    <n v="140.47993678432567"/>
  </r>
  <r>
    <n v="365"/>
    <x v="7"/>
    <d v="2006-05-22T00:00:00"/>
    <n v="38859"/>
    <s v="May"/>
    <n v="22"/>
    <x v="3"/>
    <n v="2006"/>
    <x v="0"/>
    <n v="88"/>
    <n v="266.35125676130951"/>
  </r>
  <r>
    <n v="366"/>
    <x v="6"/>
    <d v="2005-10-14T00:00:00"/>
    <n v="38639"/>
    <s v="October"/>
    <n v="14"/>
    <x v="2"/>
    <n v="2005"/>
    <x v="0"/>
    <n v="-9"/>
    <n v="-24.537461299444743"/>
  </r>
  <r>
    <n v="367"/>
    <x v="1"/>
    <d v="2005-08-09T00:00:00"/>
    <n v="38573"/>
    <s v="August"/>
    <n v="9"/>
    <x v="6"/>
    <n v="2005"/>
    <x v="1"/>
    <n v="-8"/>
    <n v="-21.825357589950652"/>
  </r>
  <r>
    <n v="368"/>
    <x v="4"/>
    <d v="2006-07-05T00:00:00"/>
    <n v="38903"/>
    <s v="July"/>
    <n v="5"/>
    <x v="1"/>
    <n v="2006"/>
    <x v="1"/>
    <n v="37"/>
    <n v="113.0101592216552"/>
  </r>
  <r>
    <n v="369"/>
    <x v="1"/>
    <d v="2004-02-28T00:00:00"/>
    <n v="38045"/>
    <s v="February"/>
    <n v="28"/>
    <x v="5"/>
    <n v="2004"/>
    <x v="1"/>
    <n v="20"/>
    <n v="61.67879282842005"/>
  </r>
  <r>
    <n v="370"/>
    <x v="5"/>
    <d v="2005-09-11T00:00:00"/>
    <n v="38606"/>
    <s v="September"/>
    <n v="11"/>
    <x v="4"/>
    <n v="2005"/>
    <x v="0"/>
    <n v="2"/>
    <n v="7.7509272810830456"/>
  </r>
  <r>
    <n v="371"/>
    <x v="2"/>
    <d v="2005-08-20T00:00:00"/>
    <n v="38584"/>
    <s v="August"/>
    <n v="20"/>
    <x v="5"/>
    <n v="2005"/>
    <x v="3"/>
    <n v="36"/>
    <n v="110.59418125988078"/>
  </r>
  <r>
    <n v="372"/>
    <x v="2"/>
    <d v="2005-10-03T00:00:00"/>
    <n v="38628"/>
    <s v="October"/>
    <n v="3"/>
    <x v="3"/>
    <n v="2005"/>
    <x v="4"/>
    <n v="34"/>
    <n v="103.88965096458593"/>
  </r>
  <r>
    <n v="373"/>
    <x v="8"/>
    <d v="2006-04-30T00:00:00"/>
    <n v="38837"/>
    <s v="April"/>
    <n v="30"/>
    <x v="4"/>
    <n v="2006"/>
    <x v="3"/>
    <n v="84"/>
    <n v="253.89322061575038"/>
  </r>
  <r>
    <n v="374"/>
    <x v="1"/>
    <d v="2006-08-18T00:00:00"/>
    <n v="38947"/>
    <s v="August"/>
    <n v="18"/>
    <x v="2"/>
    <n v="2006"/>
    <x v="4"/>
    <n v="89"/>
    <n v="268.47594870423103"/>
  </r>
  <r>
    <n v="375"/>
    <x v="3"/>
    <d v="2006-02-01T00:00:00"/>
    <n v="38749"/>
    <s v="February"/>
    <n v="1"/>
    <x v="1"/>
    <n v="2006"/>
    <x v="0"/>
    <n v="31"/>
    <n v="95.680691267513808"/>
  </r>
  <r>
    <n v="376"/>
    <x v="8"/>
    <d v="2004-03-21T00:00:00"/>
    <n v="38067"/>
    <s v="March"/>
    <n v="21"/>
    <x v="4"/>
    <n v="2004"/>
    <x v="0"/>
    <n v="7"/>
    <n v="22.545863255239365"/>
  </r>
  <r>
    <n v="377"/>
    <x v="1"/>
    <d v="2004-02-06T00:00:00"/>
    <n v="38023"/>
    <s v="February"/>
    <n v="6"/>
    <x v="2"/>
    <n v="2004"/>
    <x v="0"/>
    <n v="7"/>
    <n v="22.939193343037168"/>
  </r>
  <r>
    <n v="378"/>
    <x v="6"/>
    <d v="2006-02-23T00:00:00"/>
    <n v="38771"/>
    <s v="February"/>
    <n v="23"/>
    <x v="0"/>
    <n v="2006"/>
    <x v="3"/>
    <n v="76"/>
    <n v="229.89259006043184"/>
  </r>
  <r>
    <n v="379"/>
    <x v="3"/>
    <d v="2004-07-31T00:00:00"/>
    <n v="38199"/>
    <s v="July"/>
    <n v="31"/>
    <x v="5"/>
    <n v="2004"/>
    <x v="1"/>
    <n v="6"/>
    <n v="19.561017308486775"/>
  </r>
  <r>
    <n v="380"/>
    <x v="5"/>
    <d v="2006-10-23T00:00:00"/>
    <n v="39013"/>
    <s v="October"/>
    <n v="23"/>
    <x v="3"/>
    <n v="2006"/>
    <x v="0"/>
    <n v="43"/>
    <n v="130.28590210776713"/>
  </r>
  <r>
    <n v="381"/>
    <x v="8"/>
    <d v="2004-01-15T00:00:00"/>
    <n v="38001"/>
    <s v="January"/>
    <n v="15"/>
    <x v="0"/>
    <n v="2004"/>
    <x v="4"/>
    <n v="20"/>
    <n v="62.18277208256027"/>
  </r>
  <r>
    <n v="382"/>
    <x v="3"/>
    <d v="2006-03-17T00:00:00"/>
    <n v="38793"/>
    <s v="March"/>
    <n v="17"/>
    <x v="2"/>
    <n v="2006"/>
    <x v="2"/>
    <n v="11"/>
    <n v="35.076818705440886"/>
  </r>
  <r>
    <n v="383"/>
    <x v="7"/>
    <d v="2005-06-26T00:00:00"/>
    <n v="38529"/>
    <s v="June"/>
    <n v="26"/>
    <x v="4"/>
    <n v="2005"/>
    <x v="3"/>
    <n v="35"/>
    <n v="107.05323824700537"/>
  </r>
  <r>
    <n v="384"/>
    <x v="6"/>
    <d v="2006-03-17T00:00:00"/>
    <n v="38793"/>
    <s v="March"/>
    <n v="17"/>
    <x v="2"/>
    <n v="2006"/>
    <x v="1"/>
    <n v="72"/>
    <n v="218.15023917907857"/>
  </r>
  <r>
    <n v="385"/>
    <x v="8"/>
    <d v="2004-05-26T00:00:00"/>
    <n v="38133"/>
    <s v="May"/>
    <n v="26"/>
    <x v="1"/>
    <n v="2004"/>
    <x v="1"/>
    <n v="49"/>
    <n v="148.92692975074797"/>
  </r>
  <r>
    <n v="386"/>
    <x v="7"/>
    <d v="2006-03-06T00:00:00"/>
    <n v="38782"/>
    <s v="March"/>
    <n v="6"/>
    <x v="3"/>
    <n v="2006"/>
    <x v="1"/>
    <n v="88"/>
    <n v="266.64631383797939"/>
  </r>
  <r>
    <n v="387"/>
    <x v="2"/>
    <d v="2006-03-28T00:00:00"/>
    <n v="38804"/>
    <s v="March"/>
    <n v="28"/>
    <x v="6"/>
    <n v="2006"/>
    <x v="1"/>
    <n v="45"/>
    <n v="136.00734165157533"/>
  </r>
  <r>
    <n v="388"/>
    <x v="2"/>
    <d v="2004-03-21T00:00:00"/>
    <n v="38067"/>
    <s v="March"/>
    <n v="21"/>
    <x v="4"/>
    <n v="2004"/>
    <x v="0"/>
    <n v="37"/>
    <n v="112.92900415721101"/>
  </r>
  <r>
    <n v="389"/>
    <x v="4"/>
    <d v="2005-04-10T00:00:00"/>
    <n v="38452"/>
    <s v="April"/>
    <n v="10"/>
    <x v="4"/>
    <n v="2005"/>
    <x v="0"/>
    <n v="12"/>
    <n v="38.618337900456311"/>
  </r>
  <r>
    <n v="390"/>
    <x v="7"/>
    <d v="2004-05-15T00:00:00"/>
    <n v="38122"/>
    <s v="May"/>
    <n v="15"/>
    <x v="5"/>
    <n v="2004"/>
    <x v="4"/>
    <n v="18"/>
    <n v="55.932067779481031"/>
  </r>
  <r>
    <n v="391"/>
    <x v="1"/>
    <d v="2006-01-21T00:00:00"/>
    <n v="38738"/>
    <s v="January"/>
    <n v="21"/>
    <x v="5"/>
    <n v="2006"/>
    <x v="0"/>
    <n v="75"/>
    <n v="226.99796556311475"/>
  </r>
  <r>
    <n v="392"/>
    <x v="7"/>
    <d v="2005-02-25T00:00:00"/>
    <n v="38408"/>
    <s v="February"/>
    <n v="25"/>
    <x v="2"/>
    <n v="2005"/>
    <x v="1"/>
    <n v="8"/>
    <n v="26.314204821327241"/>
  </r>
  <r>
    <n v="393"/>
    <x v="0"/>
    <d v="2004-04-01T00:00:00"/>
    <n v="38078"/>
    <s v="April"/>
    <n v="1"/>
    <x v="0"/>
    <n v="2004"/>
    <x v="0"/>
    <n v="37"/>
    <n v="112.53534248627696"/>
  </r>
  <r>
    <n v="394"/>
    <x v="2"/>
    <d v="2004-12-21T00:00:00"/>
    <n v="38342"/>
    <s v="December"/>
    <n v="21"/>
    <x v="6"/>
    <n v="2004"/>
    <x v="0"/>
    <n v="-6"/>
    <n v="-16.412365818215765"/>
  </r>
  <r>
    <n v="395"/>
    <x v="0"/>
    <d v="2004-05-15T00:00:00"/>
    <n v="38122"/>
    <s v="May"/>
    <n v="15"/>
    <x v="5"/>
    <n v="2004"/>
    <x v="2"/>
    <n v="56"/>
    <n v="169.27515470165261"/>
  </r>
  <r>
    <n v="396"/>
    <x v="7"/>
    <d v="2004-12-10T00:00:00"/>
    <n v="38331"/>
    <s v="December"/>
    <n v="10"/>
    <x v="2"/>
    <n v="2004"/>
    <x v="3"/>
    <n v="53"/>
    <n v="161.32546557795675"/>
  </r>
  <r>
    <n v="397"/>
    <x v="5"/>
    <d v="2004-05-26T00:00:00"/>
    <n v="38133"/>
    <s v="May"/>
    <n v="26"/>
    <x v="1"/>
    <n v="2004"/>
    <x v="0"/>
    <n v="62"/>
    <n v="187.71993550398903"/>
  </r>
  <r>
    <n v="398"/>
    <x v="2"/>
    <d v="2005-03-30T00:00:00"/>
    <n v="38441"/>
    <s v="March"/>
    <n v="30"/>
    <x v="1"/>
    <n v="2005"/>
    <x v="4"/>
    <n v="90"/>
    <n v="271.30519777626336"/>
  </r>
  <r>
    <n v="399"/>
    <x v="2"/>
    <d v="2004-01-15T00:00:00"/>
    <n v="38001"/>
    <s v="January"/>
    <n v="15"/>
    <x v="0"/>
    <n v="2004"/>
    <x v="3"/>
    <n v="30"/>
    <n v="92.293324121451917"/>
  </r>
  <r>
    <n v="400"/>
    <x v="4"/>
    <d v="2005-02-14T00:00:00"/>
    <n v="38397"/>
    <s v="February"/>
    <n v="14"/>
    <x v="3"/>
    <n v="2005"/>
    <x v="1"/>
    <n v="36"/>
    <n v="110.39391248869612"/>
  </r>
  <r>
    <n v="401"/>
    <x v="5"/>
    <d v="2005-03-08T00:00:00"/>
    <n v="38419"/>
    <s v="March"/>
    <n v="8"/>
    <x v="6"/>
    <n v="2005"/>
    <x v="3"/>
    <n v="76"/>
    <n v="230.11911772178482"/>
  </r>
  <r>
    <n v="402"/>
    <x v="6"/>
    <d v="2005-04-10T00:00:00"/>
    <n v="38452"/>
    <s v="April"/>
    <n v="10"/>
    <x v="4"/>
    <n v="2005"/>
    <x v="0"/>
    <n v="-4"/>
    <n v="-10.045852408088738"/>
  </r>
  <r>
    <n v="403"/>
    <x v="4"/>
    <d v="2004-12-10T00:00:00"/>
    <n v="38331"/>
    <s v="December"/>
    <n v="10"/>
    <x v="2"/>
    <n v="2004"/>
    <x v="2"/>
    <n v="26"/>
    <n v="80.067286712333498"/>
  </r>
  <r>
    <n v="404"/>
    <x v="5"/>
    <d v="2005-05-13T00:00:00"/>
    <n v="38485"/>
    <s v="May"/>
    <n v="13"/>
    <x v="2"/>
    <n v="2005"/>
    <x v="0"/>
    <n v="-5"/>
    <n v="-12.799843018696107"/>
  </r>
  <r>
    <n v="405"/>
    <x v="3"/>
    <d v="2004-05-04T00:00:00"/>
    <n v="38111"/>
    <s v="May"/>
    <n v="4"/>
    <x v="6"/>
    <n v="2004"/>
    <x v="1"/>
    <n v="44"/>
    <n v="133.92031416884828"/>
  </r>
  <r>
    <n v="406"/>
    <x v="4"/>
    <d v="2004-02-17T00:00:00"/>
    <n v="38034"/>
    <s v="February"/>
    <n v="17"/>
    <x v="6"/>
    <n v="2004"/>
    <x v="4"/>
    <n v="91"/>
    <n v="274.81127367201924"/>
  </r>
  <r>
    <n v="407"/>
    <x v="6"/>
    <d v="2004-03-10T00:00:00"/>
    <n v="38056"/>
    <s v="March"/>
    <n v="10"/>
    <x v="1"/>
    <n v="2004"/>
    <x v="0"/>
    <n v="78"/>
    <n v="235.98595343131922"/>
  </r>
  <r>
    <n v="408"/>
    <x v="7"/>
    <d v="2006-05-22T00:00:00"/>
    <n v="38859"/>
    <s v="May"/>
    <n v="22"/>
    <x v="3"/>
    <n v="2006"/>
    <x v="0"/>
    <n v="69"/>
    <n v="208.58962786585158"/>
  </r>
  <r>
    <n v="409"/>
    <x v="0"/>
    <d v="2004-10-16T00:00:00"/>
    <n v="38276"/>
    <s v="October"/>
    <n v="16"/>
    <x v="5"/>
    <n v="2004"/>
    <x v="4"/>
    <n v="74"/>
    <n v="224.0430547727791"/>
  </r>
  <r>
    <n v="410"/>
    <x v="3"/>
    <d v="2005-07-29T00:00:00"/>
    <n v="38562"/>
    <s v="July"/>
    <n v="29"/>
    <x v="2"/>
    <n v="2005"/>
    <x v="1"/>
    <n v="71"/>
    <n v="215.12402518996404"/>
  </r>
  <r>
    <n v="411"/>
    <x v="0"/>
    <d v="2006-09-09T00:00:00"/>
    <n v="38969"/>
    <s v="September"/>
    <n v="9"/>
    <x v="5"/>
    <n v="2006"/>
    <x v="2"/>
    <n v="34"/>
    <n v="103.84939593855748"/>
  </r>
  <r>
    <n v="412"/>
    <x v="7"/>
    <d v="2005-06-04T00:00:00"/>
    <n v="38507"/>
    <s v="June"/>
    <n v="4"/>
    <x v="5"/>
    <n v="2005"/>
    <x v="4"/>
    <n v="93"/>
    <n v="281.17054419951137"/>
  </r>
  <r>
    <n v="413"/>
    <x v="1"/>
    <d v="2005-02-25T00:00:00"/>
    <n v="38408"/>
    <s v="February"/>
    <n v="25"/>
    <x v="2"/>
    <n v="2005"/>
    <x v="1"/>
    <n v="60"/>
    <n v="182.60959965033061"/>
  </r>
  <r>
    <n v="414"/>
    <x v="8"/>
    <d v="2004-04-23T00:00:00"/>
    <n v="38100"/>
    <s v="April"/>
    <n v="23"/>
    <x v="2"/>
    <n v="2004"/>
    <x v="1"/>
    <n v="37"/>
    <n v="112.43397722732024"/>
  </r>
  <r>
    <n v="415"/>
    <x v="7"/>
    <d v="2004-06-28T00:00:00"/>
    <n v="38166"/>
    <s v="June"/>
    <n v="28"/>
    <x v="3"/>
    <n v="2004"/>
    <x v="3"/>
    <n v="26"/>
    <n v="79.913804333123736"/>
  </r>
  <r>
    <n v="416"/>
    <x v="3"/>
    <d v="2005-07-07T00:00:00"/>
    <n v="38540"/>
    <s v="July"/>
    <n v="7"/>
    <x v="0"/>
    <n v="2005"/>
    <x v="3"/>
    <n v="2"/>
    <n v="8.5397555339606015"/>
  </r>
  <r>
    <n v="417"/>
    <x v="5"/>
    <d v="2005-10-03T00:00:00"/>
    <n v="38628"/>
    <s v="October"/>
    <n v="3"/>
    <x v="3"/>
    <n v="2005"/>
    <x v="1"/>
    <n v="-9"/>
    <n v="-25.920453761182117"/>
  </r>
  <r>
    <n v="418"/>
    <x v="0"/>
    <d v="2006-02-23T00:00:00"/>
    <n v="38771"/>
    <s v="February"/>
    <n v="23"/>
    <x v="0"/>
    <n v="2006"/>
    <x v="1"/>
    <n v="46"/>
    <n v="139.68753059266518"/>
  </r>
  <r>
    <n v="419"/>
    <x v="5"/>
    <d v="2004-03-10T00:00:00"/>
    <n v="38056"/>
    <s v="March"/>
    <n v="10"/>
    <x v="1"/>
    <n v="2004"/>
    <x v="4"/>
    <n v="0"/>
    <n v="2.3470477551262947"/>
  </r>
  <r>
    <n v="420"/>
    <x v="1"/>
    <d v="2004-11-29T00:00:00"/>
    <n v="38320"/>
    <s v="November"/>
    <n v="29"/>
    <x v="3"/>
    <n v="2004"/>
    <x v="1"/>
    <n v="79"/>
    <n v="239.2208514522392"/>
  </r>
  <r>
    <n v="421"/>
    <x v="2"/>
    <d v="2005-01-12T00:00:00"/>
    <n v="38364"/>
    <s v="January"/>
    <n v="12"/>
    <x v="1"/>
    <n v="2005"/>
    <x v="1"/>
    <n v="48"/>
    <n v="146.50697859164157"/>
  </r>
  <r>
    <n v="422"/>
    <x v="3"/>
    <d v="2006-01-21T00:00:00"/>
    <n v="38738"/>
    <s v="January"/>
    <n v="21"/>
    <x v="5"/>
    <n v="2006"/>
    <x v="3"/>
    <n v="77"/>
    <n v="233.0800910699262"/>
  </r>
  <r>
    <n v="423"/>
    <x v="7"/>
    <d v="2006-02-12T00:00:00"/>
    <n v="38760"/>
    <s v="February"/>
    <n v="12"/>
    <x v="4"/>
    <n v="2006"/>
    <x v="1"/>
    <n v="-10"/>
    <n v="-26.967932789902449"/>
  </r>
  <r>
    <n v="424"/>
    <x v="0"/>
    <d v="2005-08-09T00:00:00"/>
    <n v="38573"/>
    <s v="August"/>
    <n v="9"/>
    <x v="6"/>
    <n v="2005"/>
    <x v="2"/>
    <n v="45"/>
    <n v="137.23163667167327"/>
  </r>
  <r>
    <n v="425"/>
    <x v="4"/>
    <d v="2005-01-23T00:00:00"/>
    <n v="38375"/>
    <s v="January"/>
    <n v="23"/>
    <x v="4"/>
    <n v="2005"/>
    <x v="1"/>
    <n v="17"/>
    <n v="53.565793196028118"/>
  </r>
  <r>
    <n v="426"/>
    <x v="7"/>
    <d v="2005-08-20T00:00:00"/>
    <n v="38584"/>
    <s v="August"/>
    <n v="20"/>
    <x v="5"/>
    <n v="2005"/>
    <x v="3"/>
    <n v="-4"/>
    <n v="-10.36408331456853"/>
  </r>
  <r>
    <n v="427"/>
    <x v="3"/>
    <d v="2006-12-17T00:00:00"/>
    <n v="39068"/>
    <s v="December"/>
    <n v="17"/>
    <x v="4"/>
    <n v="2006"/>
    <x v="4"/>
    <n v="43"/>
    <n v="130.80350038976189"/>
  </r>
  <r>
    <n v="428"/>
    <x v="4"/>
    <d v="2004-10-05T00:00:00"/>
    <n v="38265"/>
    <s v="October"/>
    <n v="5"/>
    <x v="6"/>
    <n v="2004"/>
    <x v="3"/>
    <n v="41"/>
    <n v="125.18937528559893"/>
  </r>
  <r>
    <n v="429"/>
    <x v="7"/>
    <d v="2006-06-24T00:00:00"/>
    <n v="38892"/>
    <s v="June"/>
    <n v="24"/>
    <x v="5"/>
    <n v="2006"/>
    <x v="2"/>
    <n v="-4"/>
    <n v="-9.8762446340450722"/>
  </r>
  <r>
    <n v="430"/>
    <x v="6"/>
    <d v="2004-09-13T00:00:00"/>
    <n v="38243"/>
    <s v="September"/>
    <n v="13"/>
    <x v="3"/>
    <n v="2004"/>
    <x v="1"/>
    <n v="6"/>
    <n v="20.388215317654449"/>
  </r>
  <r>
    <n v="431"/>
    <x v="2"/>
    <d v="2006-05-11T00:00:00"/>
    <n v="38848"/>
    <s v="May"/>
    <n v="11"/>
    <x v="0"/>
    <n v="2006"/>
    <x v="1"/>
    <n v="8"/>
    <n v="25.124465791488021"/>
  </r>
  <r>
    <n v="432"/>
    <x v="1"/>
    <d v="2004-07-09T00:00:00"/>
    <n v="38177"/>
    <s v="July"/>
    <n v="9"/>
    <x v="2"/>
    <n v="2004"/>
    <x v="3"/>
    <n v="43"/>
    <n v="131.20326238549768"/>
  </r>
  <r>
    <n v="433"/>
    <x v="0"/>
    <d v="2004-06-06T00:00:00"/>
    <n v="38144"/>
    <s v="June"/>
    <n v="6"/>
    <x v="4"/>
    <n v="2004"/>
    <x v="3"/>
    <n v="47"/>
    <n v="142.67305731753257"/>
  </r>
  <r>
    <n v="434"/>
    <x v="1"/>
    <d v="2006-08-18T00:00:00"/>
    <n v="38947"/>
    <s v="August"/>
    <n v="18"/>
    <x v="2"/>
    <n v="2006"/>
    <x v="0"/>
    <n v="13"/>
    <n v="41.344467136527072"/>
  </r>
  <r>
    <n v="435"/>
    <x v="7"/>
    <d v="2006-02-01T00:00:00"/>
    <n v="38749"/>
    <s v="February"/>
    <n v="1"/>
    <x v="1"/>
    <n v="2006"/>
    <x v="1"/>
    <n v="9"/>
    <n v="28.804240494297932"/>
  </r>
  <r>
    <n v="436"/>
    <x v="0"/>
    <d v="2004-02-28T00:00:00"/>
    <n v="38045"/>
    <s v="February"/>
    <n v="28"/>
    <x v="5"/>
    <n v="2004"/>
    <x v="3"/>
    <n v="22"/>
    <n v="67.510047922862512"/>
  </r>
  <r>
    <n v="437"/>
    <x v="3"/>
    <d v="2006-03-17T00:00:00"/>
    <n v="38793"/>
    <s v="March"/>
    <n v="17"/>
    <x v="2"/>
    <n v="2006"/>
    <x v="3"/>
    <n v="87"/>
    <n v="263.06877286650899"/>
  </r>
  <r>
    <n v="438"/>
    <x v="5"/>
    <d v="2006-10-23T00:00:00"/>
    <n v="39013"/>
    <s v="October"/>
    <n v="23"/>
    <x v="3"/>
    <n v="2006"/>
    <x v="1"/>
    <n v="15"/>
    <n v="46.297252141958666"/>
  </r>
  <r>
    <n v="439"/>
    <x v="8"/>
    <d v="2006-10-23T00:00:00"/>
    <n v="39013"/>
    <s v="October"/>
    <n v="23"/>
    <x v="3"/>
    <n v="2006"/>
    <x v="3"/>
    <n v="27"/>
    <n v="83.407614775333784"/>
  </r>
  <r>
    <n v="440"/>
    <x v="4"/>
    <d v="2006-04-30T00:00:00"/>
    <n v="38837"/>
    <s v="April"/>
    <n v="30"/>
    <x v="4"/>
    <n v="2006"/>
    <x v="2"/>
    <n v="78"/>
    <n v="236.44426202228297"/>
  </r>
  <r>
    <n v="441"/>
    <x v="8"/>
    <d v="2005-03-19T00:00:00"/>
    <n v="38430"/>
    <s v="March"/>
    <n v="19"/>
    <x v="5"/>
    <n v="2005"/>
    <x v="4"/>
    <n v="27"/>
    <n v="82.997777309268898"/>
  </r>
  <r>
    <n v="442"/>
    <x v="8"/>
    <d v="2004-01-26T00:00:00"/>
    <n v="38012"/>
    <s v="January"/>
    <n v="26"/>
    <x v="3"/>
    <n v="2004"/>
    <x v="1"/>
    <n v="19"/>
    <n v="59.621865554565929"/>
  </r>
  <r>
    <n v="443"/>
    <x v="2"/>
    <d v="2004-02-17T00:00:00"/>
    <n v="38034"/>
    <s v="February"/>
    <n v="17"/>
    <x v="6"/>
    <n v="2004"/>
    <x v="4"/>
    <n v="0"/>
    <n v="2.3705199513077329"/>
  </r>
  <r>
    <n v="444"/>
    <x v="0"/>
    <d v="2004-12-10T00:00:00"/>
    <n v="38331"/>
    <s v="December"/>
    <n v="10"/>
    <x v="2"/>
    <n v="2004"/>
    <x v="3"/>
    <n v="30"/>
    <n v="91.969621588308584"/>
  </r>
  <r>
    <n v="445"/>
    <x v="5"/>
    <d v="2006-08-07T00:00:00"/>
    <n v="38936"/>
    <s v="August"/>
    <n v="7"/>
    <x v="3"/>
    <n v="2006"/>
    <x v="2"/>
    <n v="17"/>
    <n v="52.938579538531904"/>
  </r>
  <r>
    <n v="446"/>
    <x v="1"/>
    <d v="2005-06-04T00:00:00"/>
    <n v="38507"/>
    <s v="June"/>
    <n v="4"/>
    <x v="5"/>
    <n v="2005"/>
    <x v="0"/>
    <n v="36"/>
    <n v="109.95144430067725"/>
  </r>
  <r>
    <n v="447"/>
    <x v="1"/>
    <d v="2006-01-21T00:00:00"/>
    <n v="38738"/>
    <s v="January"/>
    <n v="21"/>
    <x v="5"/>
    <n v="2006"/>
    <x v="1"/>
    <n v="-4"/>
    <n v="-10.242938195130456"/>
  </r>
  <r>
    <n v="448"/>
    <x v="8"/>
    <d v="2004-01-15T00:00:00"/>
    <n v="38001"/>
    <s v="January"/>
    <n v="15"/>
    <x v="0"/>
    <n v="2004"/>
    <x v="4"/>
    <n v="4"/>
    <n v="14.170380845910964"/>
  </r>
  <r>
    <n v="449"/>
    <x v="2"/>
    <d v="2004-06-06T00:00:00"/>
    <n v="38144"/>
    <s v="June"/>
    <n v="6"/>
    <x v="4"/>
    <n v="2004"/>
    <x v="3"/>
    <n v="81"/>
    <n v="244.97499865385612"/>
  </r>
  <r>
    <n v="450"/>
    <x v="5"/>
    <d v="2004-12-21T00:00:00"/>
    <n v="38342"/>
    <s v="December"/>
    <n v="21"/>
    <x v="6"/>
    <n v="2004"/>
    <x v="3"/>
    <n v="87"/>
    <n v="263.83037846281559"/>
  </r>
  <r>
    <n v="451"/>
    <x v="0"/>
    <d v="2004-02-06T00:00:00"/>
    <n v="38023"/>
    <s v="February"/>
    <n v="6"/>
    <x v="2"/>
    <n v="2004"/>
    <x v="3"/>
    <n v="13"/>
    <n v="40.507831778483222"/>
  </r>
  <r>
    <n v="452"/>
    <x v="3"/>
    <d v="2004-05-04T00:00:00"/>
    <n v="38111"/>
    <s v="May"/>
    <n v="4"/>
    <x v="6"/>
    <n v="2004"/>
    <x v="0"/>
    <n v="48"/>
    <n v="145.84691044279441"/>
  </r>
  <r>
    <n v="453"/>
    <x v="0"/>
    <d v="2005-10-03T00:00:00"/>
    <n v="38628"/>
    <s v="October"/>
    <n v="3"/>
    <x v="3"/>
    <n v="2005"/>
    <x v="2"/>
    <n v="2"/>
    <n v="7.0981331873476012"/>
  </r>
  <r>
    <n v="454"/>
    <x v="7"/>
    <d v="2004-06-17T00:00:00"/>
    <n v="38155"/>
    <s v="June"/>
    <n v="17"/>
    <x v="0"/>
    <n v="2004"/>
    <x v="0"/>
    <n v="32"/>
    <n v="98.366647965700452"/>
  </r>
  <r>
    <n v="455"/>
    <x v="2"/>
    <d v="2005-08-31T00:00:00"/>
    <n v="38595"/>
    <s v="August"/>
    <n v="31"/>
    <x v="1"/>
    <n v="2005"/>
    <x v="0"/>
    <n v="13"/>
    <n v="41.16877365274803"/>
  </r>
  <r>
    <n v="456"/>
    <x v="8"/>
    <d v="2006-10-01T00:00:00"/>
    <n v="38991"/>
    <s v="October"/>
    <n v="1"/>
    <x v="4"/>
    <n v="2006"/>
    <x v="4"/>
    <n v="94"/>
    <n v="283.45251417423401"/>
  </r>
  <r>
    <n v="457"/>
    <x v="7"/>
    <d v="2006-03-06T00:00:00"/>
    <n v="38782"/>
    <s v="March"/>
    <n v="6"/>
    <x v="3"/>
    <n v="2006"/>
    <x v="4"/>
    <n v="63"/>
    <n v="190.83724952198969"/>
  </r>
  <r>
    <n v="458"/>
    <x v="3"/>
    <d v="2006-06-13T00:00:00"/>
    <n v="38881"/>
    <s v="June"/>
    <n v="13"/>
    <x v="6"/>
    <n v="2006"/>
    <x v="1"/>
    <n v="45"/>
    <n v="136.97942653814263"/>
  </r>
  <r>
    <n v="459"/>
    <x v="4"/>
    <d v="2005-04-10T00:00:00"/>
    <n v="38452"/>
    <s v="April"/>
    <n v="10"/>
    <x v="4"/>
    <n v="2005"/>
    <x v="4"/>
    <n v="71"/>
    <n v="214.76898776471646"/>
  </r>
  <r>
    <n v="460"/>
    <x v="4"/>
    <d v="2004-04-23T00:00:00"/>
    <n v="38100"/>
    <s v="April"/>
    <n v="23"/>
    <x v="2"/>
    <n v="2004"/>
    <x v="4"/>
    <n v="74"/>
    <n v="224.18238847872837"/>
  </r>
  <r>
    <n v="461"/>
    <x v="2"/>
    <d v="2004-01-26T00:00:00"/>
    <n v="38012"/>
    <s v="January"/>
    <n v="26"/>
    <x v="3"/>
    <n v="2004"/>
    <x v="4"/>
    <n v="48"/>
    <n v="145.64951342948135"/>
  </r>
  <r>
    <n v="462"/>
    <x v="5"/>
    <d v="2004-02-28T00:00:00"/>
    <n v="38045"/>
    <s v="February"/>
    <n v="28"/>
    <x v="5"/>
    <n v="2004"/>
    <x v="0"/>
    <n v="63"/>
    <n v="191.1884163928766"/>
  </r>
  <r>
    <n v="463"/>
    <x v="4"/>
    <d v="2005-04-21T00:00:00"/>
    <n v="38463"/>
    <s v="April"/>
    <n v="21"/>
    <x v="0"/>
    <n v="2005"/>
    <x v="0"/>
    <n v="48"/>
    <n v="145.69127497854927"/>
  </r>
  <r>
    <n v="464"/>
    <x v="1"/>
    <d v="2006-08-29T00:00:00"/>
    <n v="38958"/>
    <s v="August"/>
    <n v="29"/>
    <x v="6"/>
    <n v="2006"/>
    <x v="4"/>
    <n v="26"/>
    <n v="80.6144268681997"/>
  </r>
  <r>
    <n v="465"/>
    <x v="2"/>
    <d v="2006-06-13T00:00:00"/>
    <n v="38881"/>
    <s v="June"/>
    <n v="13"/>
    <x v="6"/>
    <n v="2006"/>
    <x v="3"/>
    <n v="58"/>
    <n v="176.26520049915879"/>
  </r>
  <r>
    <n v="466"/>
    <x v="3"/>
    <d v="2006-02-12T00:00:00"/>
    <n v="38760"/>
    <s v="February"/>
    <n v="12"/>
    <x v="4"/>
    <n v="2006"/>
    <x v="0"/>
    <n v="2"/>
    <n v="8.7479494068217463"/>
  </r>
  <r>
    <n v="467"/>
    <x v="4"/>
    <d v="2006-08-07T00:00:00"/>
    <n v="38936"/>
    <s v="August"/>
    <n v="7"/>
    <x v="3"/>
    <n v="2006"/>
    <x v="0"/>
    <n v="36"/>
    <n v="109.67661001591094"/>
  </r>
  <r>
    <n v="468"/>
    <x v="8"/>
    <d v="2005-06-26T00:00:00"/>
    <n v="38529"/>
    <s v="June"/>
    <n v="26"/>
    <x v="4"/>
    <n v="2005"/>
    <x v="4"/>
    <n v="22"/>
    <n v="68.355074793823817"/>
  </r>
  <r>
    <n v="469"/>
    <x v="8"/>
    <d v="2005-08-09T00:00:00"/>
    <n v="38573"/>
    <s v="August"/>
    <n v="9"/>
    <x v="6"/>
    <n v="2005"/>
    <x v="0"/>
    <n v="92"/>
    <n v="277.66680522408262"/>
  </r>
  <r>
    <n v="470"/>
    <x v="0"/>
    <d v="2004-10-05T00:00:00"/>
    <n v="38265"/>
    <s v="October"/>
    <n v="5"/>
    <x v="6"/>
    <n v="2004"/>
    <x v="1"/>
    <n v="29"/>
    <n v="88.713589465763263"/>
  </r>
  <r>
    <n v="471"/>
    <x v="2"/>
    <d v="2006-10-12T00:00:00"/>
    <n v="39002"/>
    <s v="October"/>
    <n v="12"/>
    <x v="0"/>
    <n v="2006"/>
    <x v="0"/>
    <n v="42"/>
    <n v="128.17075092766001"/>
  </r>
  <r>
    <n v="472"/>
    <x v="5"/>
    <d v="2004-04-23T00:00:00"/>
    <n v="38100"/>
    <s v="April"/>
    <n v="23"/>
    <x v="2"/>
    <n v="2004"/>
    <x v="0"/>
    <n v="25"/>
    <n v="77.315706522508677"/>
  </r>
  <r>
    <n v="473"/>
    <x v="4"/>
    <d v="2005-03-19T00:00:00"/>
    <n v="38430"/>
    <s v="March"/>
    <n v="19"/>
    <x v="5"/>
    <n v="2005"/>
    <x v="1"/>
    <n v="40"/>
    <n v="122.53928167294391"/>
  </r>
  <r>
    <n v="474"/>
    <x v="8"/>
    <d v="2004-05-04T00:00:00"/>
    <n v="38111"/>
    <s v="May"/>
    <n v="4"/>
    <x v="6"/>
    <n v="2004"/>
    <x v="0"/>
    <n v="3"/>
    <n v="10.570883063872969"/>
  </r>
  <r>
    <n v="475"/>
    <x v="0"/>
    <d v="2005-07-18T00:00:00"/>
    <n v="38551"/>
    <s v="July"/>
    <n v="18"/>
    <x v="3"/>
    <n v="2005"/>
    <x v="1"/>
    <n v="-1"/>
    <n v="-0.82178994105370951"/>
  </r>
  <r>
    <n v="476"/>
    <x v="2"/>
    <d v="2006-09-09T00:00:00"/>
    <n v="38969"/>
    <s v="September"/>
    <n v="9"/>
    <x v="5"/>
    <n v="2006"/>
    <x v="1"/>
    <n v="12"/>
    <n v="37.686101056343105"/>
  </r>
  <r>
    <n v="477"/>
    <x v="8"/>
    <d v="2004-06-17T00:00:00"/>
    <n v="38155"/>
    <s v="June"/>
    <n v="17"/>
    <x v="0"/>
    <n v="2004"/>
    <x v="3"/>
    <n v="0"/>
    <n v="2.0013600167772623"/>
  </r>
  <r>
    <n v="478"/>
    <x v="1"/>
    <d v="2006-02-12T00:00:00"/>
    <n v="38760"/>
    <s v="February"/>
    <n v="12"/>
    <x v="4"/>
    <n v="2006"/>
    <x v="0"/>
    <n v="35"/>
    <n v="106.26347084870943"/>
  </r>
  <r>
    <n v="479"/>
    <x v="6"/>
    <d v="2005-05-24T00:00:00"/>
    <n v="38496"/>
    <s v="May"/>
    <n v="24"/>
    <x v="6"/>
    <n v="2005"/>
    <x v="1"/>
    <n v="2"/>
    <n v="7.6817477771075868"/>
  </r>
  <r>
    <n v="480"/>
    <x v="3"/>
    <d v="2006-05-22T00:00:00"/>
    <n v="38859"/>
    <s v="May"/>
    <n v="22"/>
    <x v="3"/>
    <n v="2006"/>
    <x v="2"/>
    <n v="10"/>
    <n v="31.785155418327982"/>
  </r>
  <r>
    <n v="481"/>
    <x v="7"/>
    <d v="2005-10-14T00:00:00"/>
    <n v="38639"/>
    <s v="October"/>
    <n v="14"/>
    <x v="2"/>
    <n v="2005"/>
    <x v="3"/>
    <n v="6"/>
    <n v="19.733545359470948"/>
  </r>
  <r>
    <n v="482"/>
    <x v="7"/>
    <d v="2004-03-10T00:00:00"/>
    <n v="38056"/>
    <s v="March"/>
    <n v="10"/>
    <x v="1"/>
    <n v="2004"/>
    <x v="0"/>
    <n v="4"/>
    <n v="14.10456917940213"/>
  </r>
  <r>
    <n v="483"/>
    <x v="8"/>
    <d v="2006-10-12T00:00:00"/>
    <n v="39002"/>
    <s v="October"/>
    <n v="12"/>
    <x v="0"/>
    <n v="2006"/>
    <x v="4"/>
    <n v="91"/>
    <n v="274.92032051274288"/>
  </r>
  <r>
    <n v="484"/>
    <x v="7"/>
    <d v="2006-07-05T00:00:00"/>
    <n v="38903"/>
    <s v="July"/>
    <n v="5"/>
    <x v="1"/>
    <n v="2006"/>
    <x v="0"/>
    <n v="12"/>
    <n v="37.877226411963186"/>
  </r>
  <r>
    <n v="485"/>
    <x v="3"/>
    <d v="2004-11-07T00:00:00"/>
    <n v="38298"/>
    <s v="November"/>
    <n v="7"/>
    <x v="4"/>
    <n v="2004"/>
    <x v="1"/>
    <n v="21"/>
    <n v="65.281423150866814"/>
  </r>
  <r>
    <n v="486"/>
    <x v="7"/>
    <d v="2005-03-30T00:00:00"/>
    <n v="38441"/>
    <s v="March"/>
    <n v="30"/>
    <x v="1"/>
    <n v="2005"/>
    <x v="4"/>
    <n v="44"/>
    <n v="134.31454889834902"/>
  </r>
  <r>
    <n v="487"/>
    <x v="0"/>
    <d v="2005-01-23T00:00:00"/>
    <n v="38375"/>
    <s v="January"/>
    <n v="23"/>
    <x v="4"/>
    <n v="2005"/>
    <x v="3"/>
    <n v="75"/>
    <n v="227.09867242909783"/>
  </r>
  <r>
    <n v="488"/>
    <x v="0"/>
    <d v="2004-07-20T00:00:00"/>
    <n v="38188"/>
    <s v="July"/>
    <n v="20"/>
    <x v="6"/>
    <n v="2004"/>
    <x v="3"/>
    <n v="37"/>
    <n v="112.99692232382439"/>
  </r>
  <r>
    <n v="489"/>
    <x v="3"/>
    <d v="2006-07-27T00:00:00"/>
    <n v="38925"/>
    <s v="July"/>
    <n v="27"/>
    <x v="0"/>
    <n v="2006"/>
    <x v="3"/>
    <n v="58"/>
    <n v="176.06598986452823"/>
  </r>
  <r>
    <n v="490"/>
    <x v="7"/>
    <d v="2006-02-12T00:00:00"/>
    <n v="38760"/>
    <s v="February"/>
    <n v="12"/>
    <x v="4"/>
    <n v="2006"/>
    <x v="3"/>
    <n v="74"/>
    <n v="223.60878513520231"/>
  </r>
  <r>
    <n v="491"/>
    <x v="1"/>
    <d v="2004-06-06T00:00:00"/>
    <n v="38144"/>
    <s v="June"/>
    <n v="6"/>
    <x v="4"/>
    <n v="2004"/>
    <x v="1"/>
    <n v="64"/>
    <n v="193.54947188165715"/>
  </r>
  <r>
    <n v="492"/>
    <x v="0"/>
    <d v="2005-11-27T00:00:00"/>
    <n v="38683"/>
    <s v="November"/>
    <n v="27"/>
    <x v="4"/>
    <n v="2005"/>
    <x v="2"/>
    <n v="53"/>
    <n v="160.46113209921771"/>
  </r>
  <r>
    <n v="493"/>
    <x v="2"/>
    <d v="2004-04-23T00:00:00"/>
    <n v="38100"/>
    <s v="April"/>
    <n v="23"/>
    <x v="2"/>
    <n v="2004"/>
    <x v="3"/>
    <n v="-1"/>
    <n v="-0.45003305566648821"/>
  </r>
  <r>
    <n v="494"/>
    <x v="2"/>
    <d v="2006-03-06T00:00:00"/>
    <n v="38782"/>
    <s v="March"/>
    <n v="6"/>
    <x v="3"/>
    <n v="2006"/>
    <x v="4"/>
    <n v="21"/>
    <n v="65.06546054796479"/>
  </r>
  <r>
    <n v="495"/>
    <x v="7"/>
    <d v="2006-02-23T00:00:00"/>
    <n v="38771"/>
    <s v="February"/>
    <n v="23"/>
    <x v="0"/>
    <n v="2006"/>
    <x v="4"/>
    <n v="90"/>
    <n v="271.33770442615577"/>
  </r>
  <r>
    <n v="496"/>
    <x v="7"/>
    <d v="2005-10-25T00:00:00"/>
    <n v="38650"/>
    <s v="October"/>
    <n v="25"/>
    <x v="6"/>
    <n v="2005"/>
    <x v="2"/>
    <n v="61"/>
    <n v="184.82822454861244"/>
  </r>
  <r>
    <n v="497"/>
    <x v="0"/>
    <d v="2005-05-13T00:00:00"/>
    <n v="38485"/>
    <s v="May"/>
    <n v="13"/>
    <x v="2"/>
    <n v="2005"/>
    <x v="4"/>
    <n v="64"/>
    <n v="193.98125439867269"/>
  </r>
  <r>
    <n v="498"/>
    <x v="3"/>
    <d v="2006-03-06T00:00:00"/>
    <n v="38782"/>
    <s v="March"/>
    <n v="6"/>
    <x v="3"/>
    <n v="2006"/>
    <x v="3"/>
    <n v="79"/>
    <n v="238.60895261406517"/>
  </r>
  <r>
    <n v="499"/>
    <x v="3"/>
    <d v="2006-05-11T00:00:00"/>
    <n v="38848"/>
    <s v="May"/>
    <n v="11"/>
    <x v="0"/>
    <n v="2006"/>
    <x v="1"/>
    <n v="11"/>
    <n v="34.580350260479243"/>
  </r>
  <r>
    <n v="500"/>
    <x v="4"/>
    <d v="2006-06-13T00:00:00"/>
    <n v="38881"/>
    <s v="June"/>
    <n v="13"/>
    <x v="6"/>
    <n v="2006"/>
    <x v="4"/>
    <n v="17"/>
    <n v="52.992178326548526"/>
  </r>
  <r>
    <n v="501"/>
    <x v="4"/>
    <d v="2006-10-12T00:00:00"/>
    <n v="39002"/>
    <s v="October"/>
    <n v="12"/>
    <x v="0"/>
    <n v="2006"/>
    <x v="0"/>
    <n v="-10"/>
    <n v="-28.507437864458012"/>
  </r>
  <r>
    <n v="502"/>
    <x v="5"/>
    <d v="2004-05-04T00:00:00"/>
    <n v="38111"/>
    <s v="May"/>
    <n v="4"/>
    <x v="6"/>
    <n v="2004"/>
    <x v="4"/>
    <n v="61"/>
    <n v="185.38151200169028"/>
  </r>
  <r>
    <n v="503"/>
    <x v="2"/>
    <d v="2005-07-07T00:00:00"/>
    <n v="38540"/>
    <s v="July"/>
    <n v="7"/>
    <x v="0"/>
    <n v="2005"/>
    <x v="3"/>
    <n v="81"/>
    <n v="245.19138414086007"/>
  </r>
  <r>
    <n v="504"/>
    <x v="4"/>
    <d v="2004-12-21T00:00:00"/>
    <n v="38342"/>
    <s v="December"/>
    <n v="21"/>
    <x v="6"/>
    <n v="2004"/>
    <x v="4"/>
    <n v="86"/>
    <n v="259.65061904974743"/>
  </r>
  <r>
    <n v="505"/>
    <x v="5"/>
    <d v="2004-06-28T00:00:00"/>
    <n v="38166"/>
    <s v="June"/>
    <n v="28"/>
    <x v="3"/>
    <n v="2004"/>
    <x v="3"/>
    <n v="-6"/>
    <n v="-16.598209454734359"/>
  </r>
  <r>
    <n v="506"/>
    <x v="7"/>
    <d v="2005-09-22T00:00:00"/>
    <n v="38617"/>
    <s v="September"/>
    <n v="22"/>
    <x v="0"/>
    <n v="2005"/>
    <x v="2"/>
    <n v="75"/>
    <n v="226.29108110625336"/>
  </r>
  <r>
    <n v="507"/>
    <x v="3"/>
    <d v="2005-07-18T00:00:00"/>
    <n v="38551"/>
    <s v="July"/>
    <n v="18"/>
    <x v="3"/>
    <n v="2005"/>
    <x v="4"/>
    <n v="87"/>
    <n v="262.49660177211871"/>
  </r>
  <r>
    <n v="508"/>
    <x v="8"/>
    <d v="2006-07-16T00:00:00"/>
    <n v="38914"/>
    <s v="July"/>
    <n v="16"/>
    <x v="4"/>
    <n v="2006"/>
    <x v="1"/>
    <n v="15"/>
    <n v="47.143262888260409"/>
  </r>
  <r>
    <n v="509"/>
    <x v="7"/>
    <d v="2005-03-19T00:00:00"/>
    <n v="38430"/>
    <s v="March"/>
    <n v="19"/>
    <x v="5"/>
    <n v="2005"/>
    <x v="2"/>
    <n v="6"/>
    <n v="20.042838163999704"/>
  </r>
  <r>
    <n v="510"/>
    <x v="3"/>
    <d v="2004-02-28T00:00:00"/>
    <n v="38045"/>
    <s v="February"/>
    <n v="28"/>
    <x v="5"/>
    <n v="2004"/>
    <x v="3"/>
    <n v="4"/>
    <n v="14.012285541104387"/>
  </r>
  <r>
    <n v="511"/>
    <x v="7"/>
    <d v="2006-04-08T00:00:00"/>
    <n v="38815"/>
    <s v="April"/>
    <n v="8"/>
    <x v="5"/>
    <n v="2006"/>
    <x v="3"/>
    <n v="56"/>
    <n v="169.24877716888537"/>
  </r>
  <r>
    <n v="512"/>
    <x v="0"/>
    <d v="2004-05-04T00:00:00"/>
    <n v="38111"/>
    <s v="May"/>
    <n v="4"/>
    <x v="6"/>
    <n v="2004"/>
    <x v="1"/>
    <n v="76"/>
    <n v="230.1804612249874"/>
  </r>
  <r>
    <n v="513"/>
    <x v="1"/>
    <d v="2005-07-07T00:00:00"/>
    <n v="38540"/>
    <s v="July"/>
    <n v="7"/>
    <x v="0"/>
    <n v="2005"/>
    <x v="2"/>
    <n v="27"/>
    <n v="82.599143929902795"/>
  </r>
  <r>
    <n v="514"/>
    <x v="0"/>
    <d v="2005-12-19T00:00:00"/>
    <n v="38705"/>
    <s v="December"/>
    <n v="19"/>
    <x v="3"/>
    <n v="2005"/>
    <x v="1"/>
    <n v="58"/>
    <n v="175.77181619024202"/>
  </r>
  <r>
    <n v="515"/>
    <x v="7"/>
    <d v="2004-02-17T00:00:00"/>
    <n v="38034"/>
    <s v="February"/>
    <n v="17"/>
    <x v="6"/>
    <n v="2004"/>
    <x v="2"/>
    <n v="67"/>
    <n v="202.62226122372601"/>
  </r>
  <r>
    <n v="516"/>
    <x v="4"/>
    <d v="2005-09-11T00:00:00"/>
    <n v="38606"/>
    <s v="September"/>
    <n v="11"/>
    <x v="4"/>
    <n v="2005"/>
    <x v="0"/>
    <n v="79"/>
    <n v="238.78594564649822"/>
  </r>
  <r>
    <n v="517"/>
    <x v="5"/>
    <d v="2004-09-13T00:00:00"/>
    <n v="38243"/>
    <s v="September"/>
    <n v="13"/>
    <x v="3"/>
    <n v="2004"/>
    <x v="4"/>
    <n v="38"/>
    <n v="116.68598743448534"/>
  </r>
  <r>
    <n v="518"/>
    <x v="0"/>
    <d v="2004-04-01T00:00:00"/>
    <n v="38078"/>
    <s v="April"/>
    <n v="1"/>
    <x v="0"/>
    <n v="2004"/>
    <x v="4"/>
    <n v="4"/>
    <n v="13.641635237019504"/>
  </r>
  <r>
    <n v="519"/>
    <x v="3"/>
    <d v="2006-03-17T00:00:00"/>
    <n v="38793"/>
    <s v="March"/>
    <n v="17"/>
    <x v="2"/>
    <n v="2006"/>
    <x v="3"/>
    <n v="45"/>
    <n v="137.06873634212499"/>
  </r>
  <r>
    <n v="520"/>
    <x v="0"/>
    <d v="2004-05-15T00:00:00"/>
    <n v="38122"/>
    <s v="May"/>
    <n v="15"/>
    <x v="5"/>
    <n v="2004"/>
    <x v="1"/>
    <n v="10"/>
    <n v="32.194899991771997"/>
  </r>
  <r>
    <n v="521"/>
    <x v="1"/>
    <d v="2005-11-05T00:00:00"/>
    <n v="38661"/>
    <s v="November"/>
    <n v="5"/>
    <x v="5"/>
    <n v="2005"/>
    <x v="1"/>
    <n v="86"/>
    <n v="260.39717870163332"/>
  </r>
  <r>
    <n v="522"/>
    <x v="8"/>
    <d v="2006-05-11T00:00:00"/>
    <n v="38848"/>
    <s v="May"/>
    <n v="11"/>
    <x v="0"/>
    <n v="2006"/>
    <x v="1"/>
    <n v="75"/>
    <n v="226.71443824204945"/>
  </r>
  <r>
    <n v="523"/>
    <x v="6"/>
    <d v="2005-03-19T00:00:00"/>
    <n v="38430"/>
    <s v="March"/>
    <n v="19"/>
    <x v="5"/>
    <n v="2005"/>
    <x v="3"/>
    <n v="77"/>
    <n v="232.49630521155086"/>
  </r>
  <r>
    <n v="524"/>
    <x v="6"/>
    <d v="2004-03-21T00:00:00"/>
    <n v="38067"/>
    <s v="March"/>
    <n v="21"/>
    <x v="4"/>
    <n v="2004"/>
    <x v="3"/>
    <n v="10"/>
    <n v="31.818132134554009"/>
  </r>
  <r>
    <n v="525"/>
    <x v="5"/>
    <d v="2004-10-05T00:00:00"/>
    <n v="38265"/>
    <s v="October"/>
    <n v="5"/>
    <x v="6"/>
    <n v="2004"/>
    <x v="1"/>
    <n v="62"/>
    <n v="188.38088235582651"/>
  </r>
  <r>
    <n v="526"/>
    <x v="0"/>
    <d v="2004-01-26T00:00:00"/>
    <n v="38012"/>
    <s v="January"/>
    <n v="26"/>
    <x v="3"/>
    <n v="2004"/>
    <x v="0"/>
    <n v="73"/>
    <n v="221.29214849175239"/>
  </r>
  <r>
    <n v="527"/>
    <x v="7"/>
    <d v="2004-01-15T00:00:00"/>
    <n v="38001"/>
    <s v="January"/>
    <n v="15"/>
    <x v="0"/>
    <n v="2004"/>
    <x v="1"/>
    <n v="62"/>
    <n v="187.23352558776915"/>
  </r>
  <r>
    <n v="528"/>
    <x v="3"/>
    <d v="2006-06-24T00:00:00"/>
    <n v="38892"/>
    <s v="June"/>
    <n v="24"/>
    <x v="5"/>
    <n v="2006"/>
    <x v="4"/>
    <n v="11"/>
    <n v="35.723241285873279"/>
  </r>
  <r>
    <n v="529"/>
    <x v="1"/>
    <d v="2005-12-19T00:00:00"/>
    <n v="38705"/>
    <s v="December"/>
    <n v="19"/>
    <x v="3"/>
    <n v="2005"/>
    <x v="4"/>
    <n v="28"/>
    <n v="86.078223340302799"/>
  </r>
  <r>
    <n v="530"/>
    <x v="1"/>
    <d v="2004-08-22T00:00:00"/>
    <n v="38221"/>
    <s v="August"/>
    <n v="22"/>
    <x v="4"/>
    <n v="2004"/>
    <x v="4"/>
    <n v="57"/>
    <n v="172.3620870689609"/>
  </r>
  <r>
    <n v="531"/>
    <x v="8"/>
    <d v="2004-12-10T00:00:00"/>
    <n v="38331"/>
    <s v="December"/>
    <n v="10"/>
    <x v="2"/>
    <n v="2004"/>
    <x v="3"/>
    <n v="34"/>
    <n v="103.4937406460938"/>
  </r>
  <r>
    <n v="532"/>
    <x v="7"/>
    <d v="2005-10-14T00:00:00"/>
    <n v="38639"/>
    <s v="October"/>
    <n v="14"/>
    <x v="2"/>
    <n v="2005"/>
    <x v="3"/>
    <n v="89"/>
    <n v="267.86415015075153"/>
  </r>
  <r>
    <n v="533"/>
    <x v="1"/>
    <d v="2004-09-24T00:00:00"/>
    <n v="38254"/>
    <s v="September"/>
    <n v="24"/>
    <x v="2"/>
    <n v="2004"/>
    <x v="0"/>
    <n v="32"/>
    <n v="97.889348643674225"/>
  </r>
  <r>
    <n v="534"/>
    <x v="3"/>
    <d v="2006-11-25T00:00:00"/>
    <n v="39046"/>
    <s v="November"/>
    <n v="25"/>
    <x v="5"/>
    <n v="2006"/>
    <x v="3"/>
    <n v="38"/>
    <n v="116.04458768996518"/>
  </r>
  <r>
    <n v="535"/>
    <x v="5"/>
    <d v="2005-08-20T00:00:00"/>
    <n v="38584"/>
    <s v="August"/>
    <n v="20"/>
    <x v="5"/>
    <n v="2005"/>
    <x v="0"/>
    <n v="82"/>
    <n v="248.04707692390426"/>
  </r>
  <r>
    <n v="536"/>
    <x v="7"/>
    <d v="2004-05-26T00:00:00"/>
    <n v="38133"/>
    <s v="May"/>
    <n v="26"/>
    <x v="1"/>
    <n v="2004"/>
    <x v="1"/>
    <n v="29"/>
    <n v="89.294687359204545"/>
  </r>
  <r>
    <n v="537"/>
    <x v="6"/>
    <d v="2006-10-01T00:00:00"/>
    <n v="38991"/>
    <s v="October"/>
    <n v="1"/>
    <x v="4"/>
    <n v="2006"/>
    <x v="2"/>
    <n v="17"/>
    <n v="52.246197330854876"/>
  </r>
  <r>
    <n v="538"/>
    <x v="1"/>
    <d v="2004-08-11T00:00:00"/>
    <n v="38210"/>
    <s v="August"/>
    <n v="11"/>
    <x v="1"/>
    <n v="2004"/>
    <x v="3"/>
    <n v="50"/>
    <n v="151.86525901218997"/>
  </r>
  <r>
    <n v="539"/>
    <x v="4"/>
    <d v="2004-04-01T00:00:00"/>
    <n v="38078"/>
    <s v="April"/>
    <n v="1"/>
    <x v="0"/>
    <n v="2004"/>
    <x v="2"/>
    <n v="7"/>
    <n v="22.95994805531884"/>
  </r>
  <r>
    <n v="540"/>
    <x v="2"/>
    <d v="2005-03-19T00:00:00"/>
    <n v="38430"/>
    <s v="March"/>
    <n v="19"/>
    <x v="5"/>
    <n v="2005"/>
    <x v="0"/>
    <n v="50"/>
    <n v="151.36182402448466"/>
  </r>
  <r>
    <n v="541"/>
    <x v="5"/>
    <d v="2005-02-25T00:00:00"/>
    <n v="38408"/>
    <s v="February"/>
    <n v="25"/>
    <x v="2"/>
    <n v="2005"/>
    <x v="2"/>
    <n v="20"/>
    <n v="61.878678847796238"/>
  </r>
  <r>
    <n v="542"/>
    <x v="7"/>
    <d v="2005-02-25T00:00:00"/>
    <n v="38408"/>
    <s v="February"/>
    <n v="25"/>
    <x v="2"/>
    <n v="2005"/>
    <x v="1"/>
    <n v="37"/>
    <n v="112.83363370259229"/>
  </r>
  <r>
    <n v="543"/>
    <x v="3"/>
    <d v="2004-09-02T00:00:00"/>
    <n v="38232"/>
    <s v="September"/>
    <n v="2"/>
    <x v="0"/>
    <n v="2004"/>
    <x v="4"/>
    <n v="58"/>
    <n v="176.6097113560426"/>
  </r>
  <r>
    <n v="544"/>
    <x v="4"/>
    <d v="2006-01-21T00:00:00"/>
    <n v="38738"/>
    <s v="January"/>
    <n v="21"/>
    <x v="5"/>
    <n v="2006"/>
    <x v="1"/>
    <n v="25"/>
    <n v="76.920283125674487"/>
  </r>
  <r>
    <n v="545"/>
    <x v="1"/>
    <d v="2004-04-01T00:00:00"/>
    <n v="38078"/>
    <s v="April"/>
    <n v="1"/>
    <x v="0"/>
    <n v="2004"/>
    <x v="3"/>
    <n v="34"/>
    <n v="103.18208157525912"/>
  </r>
  <r>
    <n v="546"/>
    <x v="0"/>
    <d v="2006-10-23T00:00:00"/>
    <n v="39013"/>
    <s v="October"/>
    <n v="23"/>
    <x v="3"/>
    <n v="2006"/>
    <x v="1"/>
    <n v="3"/>
    <n v="11.582072936390588"/>
  </r>
  <r>
    <n v="547"/>
    <x v="0"/>
    <d v="2006-10-01T00:00:00"/>
    <n v="38991"/>
    <s v="October"/>
    <n v="1"/>
    <x v="4"/>
    <n v="2006"/>
    <x v="2"/>
    <n v="63"/>
    <n v="190.58521809047551"/>
  </r>
  <r>
    <n v="548"/>
    <x v="0"/>
    <d v="2006-01-10T00:00:00"/>
    <n v="38727"/>
    <s v="January"/>
    <n v="10"/>
    <x v="6"/>
    <n v="2006"/>
    <x v="3"/>
    <n v="44"/>
    <n v="133.61508244900483"/>
  </r>
  <r>
    <n v="549"/>
    <x v="8"/>
    <d v="2004-04-12T00:00:00"/>
    <n v="38089"/>
    <s v="April"/>
    <n v="12"/>
    <x v="3"/>
    <n v="2004"/>
    <x v="3"/>
    <n v="87"/>
    <n v="263.16283259571526"/>
  </r>
  <r>
    <n v="550"/>
    <x v="7"/>
    <d v="2005-02-25T00:00:00"/>
    <n v="38408"/>
    <s v="February"/>
    <n v="25"/>
    <x v="2"/>
    <n v="2005"/>
    <x v="2"/>
    <n v="4"/>
    <n v="14.191095035521025"/>
  </r>
  <r>
    <n v="551"/>
    <x v="2"/>
    <d v="2006-04-19T00:00:00"/>
    <n v="38826"/>
    <s v="April"/>
    <n v="19"/>
    <x v="1"/>
    <n v="2006"/>
    <x v="1"/>
    <n v="93"/>
    <n v="281.17072628162578"/>
  </r>
  <r>
    <n v="552"/>
    <x v="5"/>
    <d v="2004-11-29T00:00:00"/>
    <n v="38320"/>
    <s v="November"/>
    <n v="29"/>
    <x v="3"/>
    <n v="2004"/>
    <x v="2"/>
    <n v="10"/>
    <n v="32.065090501540446"/>
  </r>
  <r>
    <n v="553"/>
    <x v="3"/>
    <d v="2006-12-17T00:00:00"/>
    <n v="39068"/>
    <s v="December"/>
    <n v="17"/>
    <x v="4"/>
    <n v="2006"/>
    <x v="4"/>
    <n v="19"/>
    <n v="58.972126169367577"/>
  </r>
  <r>
    <n v="554"/>
    <x v="1"/>
    <d v="2005-07-18T00:00:00"/>
    <n v="38551"/>
    <s v="July"/>
    <n v="18"/>
    <x v="3"/>
    <n v="2005"/>
    <x v="3"/>
    <n v="30"/>
    <n v="92.527630840276103"/>
  </r>
  <r>
    <n v="555"/>
    <x v="2"/>
    <d v="2006-11-14T00:00:00"/>
    <n v="39035"/>
    <s v="November"/>
    <n v="14"/>
    <x v="6"/>
    <n v="2006"/>
    <x v="4"/>
    <n v="-1"/>
    <n v="-1.2782372664639507"/>
  </r>
  <r>
    <n v="556"/>
    <x v="7"/>
    <d v="2006-04-30T00:00:00"/>
    <n v="38837"/>
    <s v="April"/>
    <n v="30"/>
    <x v="4"/>
    <n v="2006"/>
    <x v="3"/>
    <n v="46"/>
    <n v="139.41162650743053"/>
  </r>
  <r>
    <n v="557"/>
    <x v="5"/>
    <d v="2004-09-02T00:00:00"/>
    <n v="38232"/>
    <s v="September"/>
    <n v="2"/>
    <x v="0"/>
    <n v="2004"/>
    <x v="1"/>
    <n v="44"/>
    <n v="133.50877739627518"/>
  </r>
  <r>
    <n v="558"/>
    <x v="0"/>
    <d v="2004-10-27T00:00:00"/>
    <n v="38287"/>
    <s v="October"/>
    <n v="27"/>
    <x v="1"/>
    <n v="2004"/>
    <x v="3"/>
    <n v="47"/>
    <n v="143.21221530085697"/>
  </r>
  <r>
    <n v="559"/>
    <x v="7"/>
    <d v="2006-09-09T00:00:00"/>
    <n v="38969"/>
    <s v="September"/>
    <n v="9"/>
    <x v="5"/>
    <n v="2006"/>
    <x v="3"/>
    <n v="86"/>
    <n v="260.39157259526775"/>
  </r>
  <r>
    <n v="560"/>
    <x v="7"/>
    <d v="2006-07-27T00:00:00"/>
    <n v="38925"/>
    <s v="July"/>
    <n v="27"/>
    <x v="0"/>
    <n v="2006"/>
    <x v="1"/>
    <n v="76"/>
    <n v="229.96347977242982"/>
  </r>
  <r>
    <n v="561"/>
    <x v="3"/>
    <d v="2004-04-01T00:00:00"/>
    <n v="38078"/>
    <s v="April"/>
    <n v="1"/>
    <x v="0"/>
    <n v="2004"/>
    <x v="4"/>
    <n v="55"/>
    <n v="166.99029890676019"/>
  </r>
  <r>
    <n v="562"/>
    <x v="2"/>
    <d v="2004-05-26T00:00:00"/>
    <n v="38133"/>
    <s v="May"/>
    <n v="26"/>
    <x v="1"/>
    <n v="2004"/>
    <x v="3"/>
    <n v="-1"/>
    <n v="-0.79289798318866422"/>
  </r>
  <r>
    <n v="563"/>
    <x v="2"/>
    <d v="2004-07-20T00:00:00"/>
    <n v="38188"/>
    <s v="July"/>
    <n v="20"/>
    <x v="6"/>
    <n v="2004"/>
    <x v="4"/>
    <n v="62"/>
    <n v="187.63361707571198"/>
  </r>
  <r>
    <n v="564"/>
    <x v="2"/>
    <d v="2004-01-26T00:00:00"/>
    <n v="38012"/>
    <s v="January"/>
    <n v="26"/>
    <x v="3"/>
    <n v="2004"/>
    <x v="1"/>
    <n v="73"/>
    <n v="220.96515803490902"/>
  </r>
  <r>
    <n v="565"/>
    <x v="1"/>
    <d v="2004-11-07T00:00:00"/>
    <n v="38298"/>
    <s v="November"/>
    <n v="7"/>
    <x v="4"/>
    <n v="2004"/>
    <x v="2"/>
    <n v="12"/>
    <n v="38.43875396047023"/>
  </r>
  <r>
    <n v="566"/>
    <x v="6"/>
    <d v="2004-08-22T00:00:00"/>
    <n v="38221"/>
    <s v="August"/>
    <n v="22"/>
    <x v="4"/>
    <n v="2004"/>
    <x v="4"/>
    <n v="0"/>
    <n v="1.5994060348452668"/>
  </r>
  <r>
    <n v="567"/>
    <x v="8"/>
    <d v="2006-08-18T00:00:00"/>
    <n v="38947"/>
    <s v="August"/>
    <n v="18"/>
    <x v="2"/>
    <n v="2006"/>
    <x v="3"/>
    <n v="23"/>
    <n v="71.39535724005502"/>
  </r>
  <r>
    <n v="568"/>
    <x v="8"/>
    <d v="2005-01-23T00:00:00"/>
    <n v="38375"/>
    <s v="January"/>
    <n v="23"/>
    <x v="4"/>
    <n v="2005"/>
    <x v="3"/>
    <n v="73"/>
    <n v="220.80778472883722"/>
  </r>
  <r>
    <n v="569"/>
    <x v="7"/>
    <d v="2005-06-04T00:00:00"/>
    <n v="38507"/>
    <s v="June"/>
    <n v="4"/>
    <x v="5"/>
    <n v="2005"/>
    <x v="0"/>
    <n v="73"/>
    <n v="221.78112807048697"/>
  </r>
  <r>
    <n v="570"/>
    <x v="6"/>
    <d v="2005-03-19T00:00:00"/>
    <n v="38430"/>
    <s v="March"/>
    <n v="19"/>
    <x v="5"/>
    <n v="2005"/>
    <x v="1"/>
    <n v="43"/>
    <n v="131.05809583118935"/>
  </r>
  <r>
    <n v="571"/>
    <x v="1"/>
    <d v="2006-07-27T00:00:00"/>
    <n v="38925"/>
    <s v="July"/>
    <n v="27"/>
    <x v="0"/>
    <n v="2006"/>
    <x v="2"/>
    <n v="60"/>
    <n v="182.29246065825532"/>
  </r>
  <r>
    <n v="572"/>
    <x v="6"/>
    <d v="2006-12-06T00:00:00"/>
    <n v="39057"/>
    <s v="December"/>
    <n v="6"/>
    <x v="1"/>
    <n v="2006"/>
    <x v="0"/>
    <n v="40"/>
    <n v="121.86602847443184"/>
  </r>
  <r>
    <n v="573"/>
    <x v="7"/>
    <d v="2005-07-29T00:00:00"/>
    <n v="38562"/>
    <s v="July"/>
    <n v="29"/>
    <x v="2"/>
    <n v="2005"/>
    <x v="0"/>
    <n v="-7"/>
    <n v="-18.9155229231676"/>
  </r>
  <r>
    <n v="574"/>
    <x v="0"/>
    <d v="2004-09-24T00:00:00"/>
    <n v="38254"/>
    <s v="September"/>
    <n v="24"/>
    <x v="2"/>
    <n v="2004"/>
    <x v="1"/>
    <n v="39"/>
    <n v="118.36577315011976"/>
  </r>
  <r>
    <n v="575"/>
    <x v="4"/>
    <d v="2005-01-01T00:00:00"/>
    <n v="38353"/>
    <s v="January"/>
    <n v="1"/>
    <x v="5"/>
    <n v="2005"/>
    <x v="4"/>
    <n v="84"/>
    <n v="253.79033414178701"/>
  </r>
  <r>
    <n v="576"/>
    <x v="7"/>
    <d v="2006-04-30T00:00:00"/>
    <n v="38837"/>
    <s v="April"/>
    <n v="30"/>
    <x v="4"/>
    <n v="2006"/>
    <x v="2"/>
    <n v="92"/>
    <n v="277.80911377540116"/>
  </r>
  <r>
    <n v="577"/>
    <x v="1"/>
    <d v="2005-10-03T00:00:00"/>
    <n v="38628"/>
    <s v="October"/>
    <n v="3"/>
    <x v="3"/>
    <n v="2005"/>
    <x v="4"/>
    <n v="68"/>
    <n v="206.08318598884486"/>
  </r>
  <r>
    <n v="578"/>
    <x v="1"/>
    <d v="2004-11-07T00:00:00"/>
    <n v="38298"/>
    <s v="November"/>
    <n v="7"/>
    <x v="4"/>
    <n v="2004"/>
    <x v="0"/>
    <n v="7"/>
    <n v="23.192583270070902"/>
  </r>
  <r>
    <n v="579"/>
    <x v="3"/>
    <d v="2006-10-12T00:00:00"/>
    <n v="39002"/>
    <s v="October"/>
    <n v="12"/>
    <x v="0"/>
    <n v="2006"/>
    <x v="3"/>
    <n v="-9"/>
    <n v="-24.836237139949766"/>
  </r>
  <r>
    <n v="580"/>
    <x v="8"/>
    <d v="2005-10-14T00:00:00"/>
    <n v="38639"/>
    <s v="October"/>
    <n v="14"/>
    <x v="2"/>
    <n v="2005"/>
    <x v="4"/>
    <n v="51"/>
    <n v="154.40065127641515"/>
  </r>
  <r>
    <n v="581"/>
    <x v="1"/>
    <d v="2005-11-27T00:00:00"/>
    <n v="38683"/>
    <s v="November"/>
    <n v="27"/>
    <x v="4"/>
    <n v="2005"/>
    <x v="0"/>
    <n v="59"/>
    <n v="178.89731679899467"/>
  </r>
  <r>
    <n v="582"/>
    <x v="5"/>
    <d v="2005-11-05T00:00:00"/>
    <n v="38661"/>
    <s v="November"/>
    <n v="5"/>
    <x v="5"/>
    <n v="2005"/>
    <x v="4"/>
    <n v="64"/>
    <n v="194.44151134010454"/>
  </r>
  <r>
    <n v="583"/>
    <x v="8"/>
    <d v="2005-11-16T00:00:00"/>
    <n v="38672"/>
    <s v="November"/>
    <n v="16"/>
    <x v="1"/>
    <n v="2005"/>
    <x v="0"/>
    <n v="0"/>
    <n v="2.516330534249033"/>
  </r>
  <r>
    <n v="584"/>
    <x v="7"/>
    <d v="2005-02-14T00:00:00"/>
    <n v="38397"/>
    <s v="February"/>
    <n v="14"/>
    <x v="3"/>
    <n v="2005"/>
    <x v="4"/>
    <n v="81"/>
    <n v="243.81590205081088"/>
  </r>
  <r>
    <n v="585"/>
    <x v="6"/>
    <d v="2005-04-10T00:00:00"/>
    <n v="38452"/>
    <s v="April"/>
    <n v="10"/>
    <x v="4"/>
    <n v="2005"/>
    <x v="2"/>
    <n v="93"/>
    <n v="280.7978115895645"/>
  </r>
  <r>
    <n v="586"/>
    <x v="8"/>
    <d v="2006-02-01T00:00:00"/>
    <n v="38749"/>
    <s v="February"/>
    <n v="1"/>
    <x v="1"/>
    <n v="2006"/>
    <x v="0"/>
    <n v="20"/>
    <n v="61.967424849894947"/>
  </r>
  <r>
    <n v="587"/>
    <x v="2"/>
    <d v="2005-06-04T00:00:00"/>
    <n v="38507"/>
    <s v="June"/>
    <n v="4"/>
    <x v="5"/>
    <n v="2005"/>
    <x v="3"/>
    <n v="39"/>
    <n v="119.9083594229058"/>
  </r>
  <r>
    <n v="588"/>
    <x v="5"/>
    <d v="2004-10-27T00:00:00"/>
    <n v="38287"/>
    <s v="October"/>
    <n v="27"/>
    <x v="1"/>
    <n v="2004"/>
    <x v="1"/>
    <n v="6"/>
    <n v="20.018331980892231"/>
  </r>
  <r>
    <n v="589"/>
    <x v="5"/>
    <d v="2004-02-17T00:00:00"/>
    <n v="38034"/>
    <s v="February"/>
    <n v="17"/>
    <x v="6"/>
    <n v="2004"/>
    <x v="1"/>
    <n v="34"/>
    <n v="103.67942872150846"/>
  </r>
  <r>
    <n v="590"/>
    <x v="1"/>
    <d v="2006-02-01T00:00:00"/>
    <n v="38749"/>
    <s v="February"/>
    <n v="1"/>
    <x v="1"/>
    <n v="2006"/>
    <x v="0"/>
    <n v="33"/>
    <n v="101.31101808549928"/>
  </r>
  <r>
    <n v="591"/>
    <x v="2"/>
    <d v="2004-01-15T00:00:00"/>
    <n v="38001"/>
    <s v="January"/>
    <n v="15"/>
    <x v="0"/>
    <n v="2004"/>
    <x v="2"/>
    <n v="-10"/>
    <n v="-28.463885870908516"/>
  </r>
  <r>
    <n v="592"/>
    <x v="8"/>
    <d v="2006-08-07T00:00:00"/>
    <n v="38936"/>
    <s v="August"/>
    <n v="7"/>
    <x v="3"/>
    <n v="2006"/>
    <x v="3"/>
    <n v="47"/>
    <n v="141.97140662710891"/>
  </r>
  <r>
    <n v="593"/>
    <x v="6"/>
    <d v="2004-01-15T00:00:00"/>
    <n v="38001"/>
    <s v="January"/>
    <n v="15"/>
    <x v="0"/>
    <n v="2004"/>
    <x v="1"/>
    <n v="94"/>
    <n v="284.61276074739663"/>
  </r>
  <r>
    <n v="594"/>
    <x v="1"/>
    <d v="2006-06-02T00:00:00"/>
    <n v="38870"/>
    <s v="June"/>
    <n v="2"/>
    <x v="2"/>
    <n v="2006"/>
    <x v="1"/>
    <n v="92"/>
    <n v="278.22640918878471"/>
  </r>
  <r>
    <n v="595"/>
    <x v="4"/>
    <d v="2005-01-12T00:00:00"/>
    <n v="38364"/>
    <s v="January"/>
    <n v="12"/>
    <x v="1"/>
    <n v="2005"/>
    <x v="0"/>
    <n v="68"/>
    <n v="205.95905527766212"/>
  </r>
  <r>
    <n v="596"/>
    <x v="7"/>
    <d v="2004-03-21T00:00:00"/>
    <n v="38067"/>
    <s v="March"/>
    <n v="21"/>
    <x v="4"/>
    <n v="2004"/>
    <x v="0"/>
    <n v="37"/>
    <n v="112.85151912863849"/>
  </r>
  <r>
    <n v="597"/>
    <x v="6"/>
    <d v="2004-07-20T00:00:00"/>
    <n v="38188"/>
    <s v="July"/>
    <n v="20"/>
    <x v="6"/>
    <n v="2004"/>
    <x v="3"/>
    <n v="78"/>
    <n v="235.37144026519812"/>
  </r>
  <r>
    <n v="598"/>
    <x v="1"/>
    <d v="2006-12-06T00:00:00"/>
    <n v="39057"/>
    <s v="December"/>
    <n v="6"/>
    <x v="1"/>
    <n v="2006"/>
    <x v="3"/>
    <n v="14"/>
    <n v="43.756013144501985"/>
  </r>
  <r>
    <n v="599"/>
    <x v="8"/>
    <d v="2006-11-03T00:00:00"/>
    <n v="39024"/>
    <s v="November"/>
    <n v="3"/>
    <x v="2"/>
    <n v="2006"/>
    <x v="1"/>
    <n v="33"/>
    <n v="100.54958475062591"/>
  </r>
  <r>
    <n v="600"/>
    <x v="6"/>
    <d v="2004-06-17T00:00:00"/>
    <n v="38155"/>
    <s v="June"/>
    <n v="17"/>
    <x v="0"/>
    <n v="2004"/>
    <x v="3"/>
    <n v="64"/>
    <n v="194.18188189830369"/>
  </r>
  <r>
    <n v="601"/>
    <x v="3"/>
    <d v="2006-08-07T00:00:00"/>
    <n v="38936"/>
    <s v="August"/>
    <n v="7"/>
    <x v="3"/>
    <n v="2006"/>
    <x v="0"/>
    <n v="6"/>
    <n v="20.229703821540529"/>
  </r>
  <r>
    <n v="602"/>
    <x v="8"/>
    <d v="2006-06-02T00:00:00"/>
    <n v="38870"/>
    <s v="June"/>
    <n v="2"/>
    <x v="2"/>
    <n v="2006"/>
    <x v="2"/>
    <n v="65"/>
    <n v="197.4890682991998"/>
  </r>
  <r>
    <n v="603"/>
    <x v="0"/>
    <d v="2004-01-15T00:00:00"/>
    <n v="38001"/>
    <s v="January"/>
    <n v="15"/>
    <x v="0"/>
    <n v="2004"/>
    <x v="4"/>
    <n v="24"/>
    <n v="74.283089497229128"/>
  </r>
  <r>
    <n v="604"/>
    <x v="4"/>
    <d v="2005-12-19T00:00:00"/>
    <n v="38705"/>
    <s v="December"/>
    <n v="19"/>
    <x v="3"/>
    <n v="2005"/>
    <x v="2"/>
    <n v="89"/>
    <n v="269.00888504806545"/>
  </r>
  <r>
    <n v="605"/>
    <x v="4"/>
    <d v="2005-10-03T00:00:00"/>
    <n v="38628"/>
    <s v="October"/>
    <n v="3"/>
    <x v="3"/>
    <n v="2005"/>
    <x v="4"/>
    <n v="94"/>
    <n v="284.24987523561106"/>
  </r>
  <r>
    <n v="606"/>
    <x v="3"/>
    <d v="2005-12-08T00:00:00"/>
    <n v="38694"/>
    <s v="December"/>
    <n v="8"/>
    <x v="0"/>
    <n v="2005"/>
    <x v="1"/>
    <n v="67"/>
    <n v="203.71315269974144"/>
  </r>
  <r>
    <n v="607"/>
    <x v="4"/>
    <d v="2004-08-11T00:00:00"/>
    <n v="38210"/>
    <s v="August"/>
    <n v="11"/>
    <x v="1"/>
    <n v="2004"/>
    <x v="4"/>
    <n v="7"/>
    <n v="23.434372885216568"/>
  </r>
  <r>
    <n v="608"/>
    <x v="4"/>
    <d v="2004-09-24T00:00:00"/>
    <n v="38254"/>
    <s v="September"/>
    <n v="24"/>
    <x v="2"/>
    <n v="2004"/>
    <x v="1"/>
    <n v="58"/>
    <n v="176.00311303023639"/>
  </r>
  <r>
    <n v="609"/>
    <x v="7"/>
    <d v="2004-06-17T00:00:00"/>
    <n v="38155"/>
    <s v="June"/>
    <n v="17"/>
    <x v="0"/>
    <n v="2004"/>
    <x v="4"/>
    <n v="77"/>
    <n v="232.66821530494673"/>
  </r>
  <r>
    <n v="610"/>
    <x v="3"/>
    <d v="2005-09-11T00:00:00"/>
    <n v="38606"/>
    <s v="September"/>
    <n v="11"/>
    <x v="4"/>
    <n v="2005"/>
    <x v="3"/>
    <n v="50"/>
    <n v="151.12327703696886"/>
  </r>
  <r>
    <n v="611"/>
    <x v="0"/>
    <d v="2006-08-07T00:00:00"/>
    <n v="38936"/>
    <s v="August"/>
    <n v="7"/>
    <x v="3"/>
    <n v="2006"/>
    <x v="0"/>
    <n v="10"/>
    <n v="32.139866181276794"/>
  </r>
  <r>
    <n v="612"/>
    <x v="1"/>
    <d v="2005-08-31T00:00:00"/>
    <n v="38595"/>
    <s v="August"/>
    <n v="31"/>
    <x v="1"/>
    <n v="2005"/>
    <x v="4"/>
    <n v="2"/>
    <n v="7.7805066936063501"/>
  </r>
  <r>
    <n v="613"/>
    <x v="2"/>
    <d v="2006-07-27T00:00:00"/>
    <n v="38925"/>
    <s v="July"/>
    <n v="27"/>
    <x v="0"/>
    <n v="2006"/>
    <x v="4"/>
    <n v="17"/>
    <n v="53.692138808043005"/>
  </r>
  <r>
    <n v="614"/>
    <x v="5"/>
    <d v="2005-05-02T00:00:00"/>
    <n v="38474"/>
    <s v="May"/>
    <n v="2"/>
    <x v="3"/>
    <n v="2005"/>
    <x v="4"/>
    <n v="90"/>
    <n v="272.41389128062559"/>
  </r>
  <r>
    <n v="615"/>
    <x v="1"/>
    <d v="2006-11-25T00:00:00"/>
    <n v="39046"/>
    <s v="November"/>
    <n v="25"/>
    <x v="5"/>
    <n v="2006"/>
    <x v="1"/>
    <n v="58"/>
    <n v="175.59064342356595"/>
  </r>
  <r>
    <n v="616"/>
    <x v="5"/>
    <d v="2006-01-21T00:00:00"/>
    <n v="38738"/>
    <s v="January"/>
    <n v="21"/>
    <x v="5"/>
    <n v="2006"/>
    <x v="4"/>
    <n v="66"/>
    <n v="199.92690698146819"/>
  </r>
  <r>
    <n v="617"/>
    <x v="7"/>
    <d v="2004-06-28T00:00:00"/>
    <n v="38166"/>
    <s v="June"/>
    <n v="28"/>
    <x v="3"/>
    <n v="2004"/>
    <x v="3"/>
    <n v="6"/>
    <n v="20.242222983134283"/>
  </r>
  <r>
    <n v="618"/>
    <x v="4"/>
    <d v="2006-04-19T00:00:00"/>
    <n v="38826"/>
    <s v="April"/>
    <n v="19"/>
    <x v="1"/>
    <n v="2006"/>
    <x v="0"/>
    <n v="90"/>
    <n v="272.58718593660444"/>
  </r>
  <r>
    <n v="619"/>
    <x v="4"/>
    <d v="2006-05-22T00:00:00"/>
    <n v="38859"/>
    <s v="May"/>
    <n v="22"/>
    <x v="3"/>
    <n v="2006"/>
    <x v="0"/>
    <n v="38"/>
    <n v="115.85799136725458"/>
  </r>
  <r>
    <n v="620"/>
    <x v="5"/>
    <d v="2004-10-05T00:00:00"/>
    <n v="38265"/>
    <s v="October"/>
    <n v="5"/>
    <x v="6"/>
    <n v="2004"/>
    <x v="4"/>
    <n v="3"/>
    <n v="10.907655295049528"/>
  </r>
  <r>
    <n v="621"/>
    <x v="6"/>
    <d v="2004-04-12T00:00:00"/>
    <n v="38089"/>
    <s v="April"/>
    <n v="12"/>
    <x v="3"/>
    <n v="2004"/>
    <x v="1"/>
    <n v="-4"/>
    <n v="-10.39215955971811"/>
  </r>
  <r>
    <n v="622"/>
    <x v="2"/>
    <d v="2004-06-17T00:00:00"/>
    <n v="38155"/>
    <s v="June"/>
    <n v="17"/>
    <x v="0"/>
    <n v="2004"/>
    <x v="3"/>
    <n v="8"/>
    <n v="25.899680153324056"/>
  </r>
  <r>
    <n v="623"/>
    <x v="4"/>
    <d v="2004-04-01T00:00:00"/>
    <n v="38078"/>
    <s v="April"/>
    <n v="1"/>
    <x v="0"/>
    <n v="2004"/>
    <x v="4"/>
    <n v="-8"/>
    <n v="-22.23218548835203"/>
  </r>
  <r>
    <n v="624"/>
    <x v="1"/>
    <d v="2004-09-24T00:00:00"/>
    <n v="38254"/>
    <s v="September"/>
    <n v="24"/>
    <x v="2"/>
    <n v="2004"/>
    <x v="4"/>
    <n v="72"/>
    <n v="218.68777878091251"/>
  </r>
  <r>
    <n v="625"/>
    <x v="7"/>
    <d v="2006-01-21T00:00:00"/>
    <n v="38738"/>
    <s v="January"/>
    <n v="21"/>
    <x v="5"/>
    <n v="2006"/>
    <x v="3"/>
    <n v="83"/>
    <n v="250.66590250032371"/>
  </r>
  <r>
    <n v="626"/>
    <x v="3"/>
    <d v="2006-06-02T00:00:00"/>
    <n v="38870"/>
    <s v="June"/>
    <n v="2"/>
    <x v="2"/>
    <n v="2006"/>
    <x v="1"/>
    <n v="12"/>
    <n v="38.977588204951147"/>
  </r>
  <r>
    <n v="627"/>
    <x v="4"/>
    <d v="2006-05-22T00:00:00"/>
    <n v="38859"/>
    <s v="May"/>
    <n v="22"/>
    <x v="3"/>
    <n v="2006"/>
    <x v="1"/>
    <n v="-8"/>
    <n v="-21.533260342562944"/>
  </r>
  <r>
    <n v="628"/>
    <x v="0"/>
    <d v="2006-02-12T00:00:00"/>
    <n v="38760"/>
    <s v="February"/>
    <n v="12"/>
    <x v="4"/>
    <n v="2006"/>
    <x v="3"/>
    <n v="22"/>
    <n v="68.129641213452771"/>
  </r>
  <r>
    <n v="629"/>
    <x v="5"/>
    <d v="2006-11-03T00:00:00"/>
    <n v="39024"/>
    <s v="November"/>
    <n v="3"/>
    <x v="2"/>
    <n v="2006"/>
    <x v="4"/>
    <n v="-2"/>
    <n v="-3.8295287737581956"/>
  </r>
  <r>
    <n v="630"/>
    <x v="1"/>
    <d v="2006-01-10T00:00:00"/>
    <n v="38727"/>
    <s v="January"/>
    <n v="10"/>
    <x v="6"/>
    <n v="2006"/>
    <x v="1"/>
    <n v="55"/>
    <n v="166.77106419074752"/>
  </r>
  <r>
    <n v="631"/>
    <x v="7"/>
    <d v="2006-06-24T00:00:00"/>
    <n v="38892"/>
    <s v="June"/>
    <n v="24"/>
    <x v="5"/>
    <n v="2006"/>
    <x v="3"/>
    <n v="40"/>
    <n v="122.55166369572477"/>
  </r>
  <r>
    <n v="632"/>
    <x v="0"/>
    <d v="2005-06-26T00:00:00"/>
    <n v="38529"/>
    <s v="June"/>
    <n v="26"/>
    <x v="4"/>
    <n v="2005"/>
    <x v="1"/>
    <n v="61"/>
    <n v="183.9597681482735"/>
  </r>
  <r>
    <n v="633"/>
    <x v="1"/>
    <d v="2005-06-15T00:00:00"/>
    <n v="38518"/>
    <s v="June"/>
    <n v="15"/>
    <x v="1"/>
    <n v="2005"/>
    <x v="3"/>
    <n v="40"/>
    <n v="122.54107894599883"/>
  </r>
  <r>
    <n v="634"/>
    <x v="7"/>
    <d v="2006-09-09T00:00:00"/>
    <n v="38969"/>
    <s v="September"/>
    <n v="9"/>
    <x v="5"/>
    <n v="2006"/>
    <x v="3"/>
    <n v="31"/>
    <n v="94.683925421109407"/>
  </r>
  <r>
    <n v="635"/>
    <x v="0"/>
    <d v="2004-04-23T00:00:00"/>
    <n v="38100"/>
    <s v="April"/>
    <n v="23"/>
    <x v="2"/>
    <n v="2004"/>
    <x v="4"/>
    <n v="6"/>
    <n v="20.454607256507078"/>
  </r>
  <r>
    <n v="636"/>
    <x v="1"/>
    <d v="2005-10-25T00:00:00"/>
    <n v="38650"/>
    <s v="October"/>
    <n v="25"/>
    <x v="6"/>
    <n v="2005"/>
    <x v="1"/>
    <n v="-6"/>
    <n v="-16.100658619760122"/>
  </r>
  <r>
    <n v="637"/>
    <x v="1"/>
    <d v="2005-07-07T00:00:00"/>
    <n v="38540"/>
    <s v="July"/>
    <n v="7"/>
    <x v="0"/>
    <n v="2005"/>
    <x v="3"/>
    <n v="14"/>
    <n v="43.396216100245972"/>
  </r>
  <r>
    <n v="638"/>
    <x v="1"/>
    <d v="2004-07-31T00:00:00"/>
    <n v="38199"/>
    <s v="July"/>
    <n v="31"/>
    <x v="5"/>
    <n v="2004"/>
    <x v="4"/>
    <n v="94"/>
    <n v="283.87519041996188"/>
  </r>
  <r>
    <n v="639"/>
    <x v="7"/>
    <d v="2005-07-29T00:00:00"/>
    <n v="38562"/>
    <s v="July"/>
    <n v="29"/>
    <x v="2"/>
    <n v="2005"/>
    <x v="4"/>
    <n v="70"/>
    <n v="212.26863794218977"/>
  </r>
  <r>
    <n v="640"/>
    <x v="6"/>
    <d v="2004-11-07T00:00:00"/>
    <n v="38298"/>
    <s v="November"/>
    <n v="7"/>
    <x v="4"/>
    <n v="2004"/>
    <x v="0"/>
    <n v="-8"/>
    <n v="-21.44176526239897"/>
  </r>
  <r>
    <n v="641"/>
    <x v="6"/>
    <d v="2006-11-03T00:00:00"/>
    <n v="39024"/>
    <s v="November"/>
    <n v="3"/>
    <x v="2"/>
    <n v="2006"/>
    <x v="0"/>
    <n v="-8"/>
    <n v="-21.90881602461678"/>
  </r>
  <r>
    <n v="642"/>
    <x v="2"/>
    <d v="2005-12-30T00:00:00"/>
    <n v="38716"/>
    <s v="December"/>
    <n v="30"/>
    <x v="2"/>
    <n v="2005"/>
    <x v="4"/>
    <n v="2"/>
    <n v="7.6416014365752867"/>
  </r>
  <r>
    <n v="643"/>
    <x v="1"/>
    <d v="2004-01-04T00:00:00"/>
    <n v="37990"/>
    <s v="January"/>
    <n v="4"/>
    <x v="4"/>
    <n v="2004"/>
    <x v="2"/>
    <n v="10"/>
    <n v="31.842188072685396"/>
  </r>
  <r>
    <n v="644"/>
    <x v="8"/>
    <d v="2005-05-02T00:00:00"/>
    <n v="38474"/>
    <s v="May"/>
    <n v="2"/>
    <x v="3"/>
    <n v="2005"/>
    <x v="3"/>
    <n v="51"/>
    <n v="154.53175695635341"/>
  </r>
  <r>
    <n v="645"/>
    <x v="8"/>
    <d v="2004-04-01T00:00:00"/>
    <n v="38078"/>
    <s v="April"/>
    <n v="1"/>
    <x v="0"/>
    <n v="2004"/>
    <x v="3"/>
    <n v="5"/>
    <n v="16.85379509706091"/>
  </r>
  <r>
    <n v="646"/>
    <x v="6"/>
    <d v="2006-06-02T00:00:00"/>
    <n v="38870"/>
    <s v="June"/>
    <n v="2"/>
    <x v="2"/>
    <n v="2006"/>
    <x v="3"/>
    <n v="39"/>
    <n v="119.48835042374725"/>
  </r>
  <r>
    <n v="647"/>
    <x v="2"/>
    <d v="2004-03-21T00:00:00"/>
    <n v="38067"/>
    <s v="March"/>
    <n v="21"/>
    <x v="4"/>
    <n v="2004"/>
    <x v="3"/>
    <n v="20"/>
    <n v="61.926239627210521"/>
  </r>
  <r>
    <n v="648"/>
    <x v="6"/>
    <d v="2004-11-29T00:00:00"/>
    <n v="38320"/>
    <s v="November"/>
    <n v="29"/>
    <x v="3"/>
    <n v="2004"/>
    <x v="1"/>
    <n v="29"/>
    <n v="88.79031532479398"/>
  </r>
  <r>
    <n v="649"/>
    <x v="3"/>
    <d v="2006-02-01T00:00:00"/>
    <n v="38749"/>
    <s v="February"/>
    <n v="1"/>
    <x v="1"/>
    <n v="2006"/>
    <x v="1"/>
    <n v="43"/>
    <n v="130.59550390758056"/>
  </r>
  <r>
    <n v="650"/>
    <x v="2"/>
    <d v="2004-09-02T00:00:00"/>
    <n v="38232"/>
    <s v="September"/>
    <n v="2"/>
    <x v="0"/>
    <n v="2004"/>
    <x v="4"/>
    <n v="40"/>
    <n v="122.34177646477217"/>
  </r>
  <r>
    <n v="651"/>
    <x v="6"/>
    <d v="2006-02-12T00:00:00"/>
    <n v="38760"/>
    <s v="February"/>
    <n v="12"/>
    <x v="4"/>
    <n v="2006"/>
    <x v="1"/>
    <n v="36"/>
    <n v="109.40924257339921"/>
  </r>
  <r>
    <n v="652"/>
    <x v="6"/>
    <d v="2005-01-23T00:00:00"/>
    <n v="38375"/>
    <s v="January"/>
    <n v="23"/>
    <x v="4"/>
    <n v="2005"/>
    <x v="3"/>
    <n v="88"/>
    <n v="265.7031232579136"/>
  </r>
  <r>
    <n v="653"/>
    <x v="0"/>
    <d v="2005-02-03T00:00:00"/>
    <n v="38386"/>
    <s v="February"/>
    <n v="3"/>
    <x v="0"/>
    <n v="2005"/>
    <x v="4"/>
    <n v="55"/>
    <n v="166.43173248267502"/>
  </r>
  <r>
    <n v="654"/>
    <x v="7"/>
    <d v="2004-12-21T00:00:00"/>
    <n v="38342"/>
    <s v="December"/>
    <n v="21"/>
    <x v="6"/>
    <n v="2004"/>
    <x v="3"/>
    <n v="65"/>
    <n v="196.86478787466569"/>
  </r>
  <r>
    <n v="655"/>
    <x v="7"/>
    <d v="2005-07-07T00:00:00"/>
    <n v="38540"/>
    <s v="July"/>
    <n v="7"/>
    <x v="0"/>
    <n v="2005"/>
    <x v="0"/>
    <n v="6"/>
    <n v="19.488992935915519"/>
  </r>
  <r>
    <n v="656"/>
    <x v="8"/>
    <d v="2006-05-22T00:00:00"/>
    <n v="38859"/>
    <s v="May"/>
    <n v="22"/>
    <x v="3"/>
    <n v="2006"/>
    <x v="1"/>
    <n v="-1"/>
    <n v="-1.2299707953687746"/>
  </r>
  <r>
    <n v="657"/>
    <x v="7"/>
    <d v="2006-09-20T00:00:00"/>
    <n v="38980"/>
    <s v="September"/>
    <n v="20"/>
    <x v="1"/>
    <n v="2006"/>
    <x v="1"/>
    <n v="32"/>
    <n v="97.808768000127685"/>
  </r>
  <r>
    <n v="658"/>
    <x v="1"/>
    <d v="2006-01-21T00:00:00"/>
    <n v="38738"/>
    <s v="January"/>
    <n v="21"/>
    <x v="5"/>
    <n v="2006"/>
    <x v="4"/>
    <n v="17"/>
    <n v="53.061016492331653"/>
  </r>
  <r>
    <n v="659"/>
    <x v="3"/>
    <d v="2004-07-09T00:00:00"/>
    <n v="38177"/>
    <s v="July"/>
    <n v="9"/>
    <x v="2"/>
    <n v="2004"/>
    <x v="3"/>
    <n v="25"/>
    <n v="76.378602488098551"/>
  </r>
  <r>
    <n v="660"/>
    <x v="3"/>
    <d v="2005-03-30T00:00:00"/>
    <n v="38441"/>
    <s v="March"/>
    <n v="30"/>
    <x v="1"/>
    <n v="2005"/>
    <x v="3"/>
    <n v="11"/>
    <n v="35.7534803858521"/>
  </r>
  <r>
    <n v="661"/>
    <x v="3"/>
    <d v="2004-02-17T00:00:00"/>
    <n v="38034"/>
    <s v="February"/>
    <n v="17"/>
    <x v="6"/>
    <n v="2004"/>
    <x v="4"/>
    <n v="51"/>
    <n v="155.019536467064"/>
  </r>
  <r>
    <n v="662"/>
    <x v="6"/>
    <d v="2006-11-03T00:00:00"/>
    <n v="39024"/>
    <s v="November"/>
    <n v="3"/>
    <x v="2"/>
    <n v="2006"/>
    <x v="2"/>
    <n v="25"/>
    <n v="78.068436112651099"/>
  </r>
  <r>
    <n v="663"/>
    <x v="1"/>
    <d v="2006-11-14T00:00:00"/>
    <n v="39035"/>
    <s v="November"/>
    <n v="14"/>
    <x v="6"/>
    <n v="2006"/>
    <x v="3"/>
    <n v="27"/>
    <n v="82.450851057331235"/>
  </r>
  <r>
    <n v="664"/>
    <x v="0"/>
    <d v="2005-06-15T00:00:00"/>
    <n v="38518"/>
    <s v="June"/>
    <n v="15"/>
    <x v="1"/>
    <n v="2005"/>
    <x v="0"/>
    <n v="38"/>
    <n v="116.7885336432518"/>
  </r>
  <r>
    <n v="665"/>
    <x v="5"/>
    <d v="2006-09-20T00:00:00"/>
    <n v="38980"/>
    <s v="September"/>
    <n v="20"/>
    <x v="1"/>
    <n v="2006"/>
    <x v="1"/>
    <n v="27"/>
    <n v="82.569702610812897"/>
  </r>
  <r>
    <n v="666"/>
    <x v="7"/>
    <d v="2006-06-13T00:00:00"/>
    <n v="38881"/>
    <s v="June"/>
    <n v="13"/>
    <x v="6"/>
    <n v="2006"/>
    <x v="3"/>
    <n v="59"/>
    <n v="178.6321576680669"/>
  </r>
  <r>
    <n v="667"/>
    <x v="8"/>
    <d v="2006-02-12T00:00:00"/>
    <n v="38760"/>
    <s v="February"/>
    <n v="12"/>
    <x v="4"/>
    <n v="2006"/>
    <x v="1"/>
    <n v="73"/>
    <n v="220.44792756124494"/>
  </r>
  <r>
    <n v="668"/>
    <x v="4"/>
    <d v="2005-08-31T00:00:00"/>
    <n v="38595"/>
    <s v="August"/>
    <n v="31"/>
    <x v="1"/>
    <n v="2005"/>
    <x v="3"/>
    <n v="43"/>
    <n v="131.45497532370047"/>
  </r>
  <r>
    <n v="669"/>
    <x v="5"/>
    <d v="2006-07-05T00:00:00"/>
    <n v="38903"/>
    <s v="July"/>
    <n v="5"/>
    <x v="1"/>
    <n v="2006"/>
    <x v="4"/>
    <n v="51"/>
    <n v="154.77819453893821"/>
  </r>
  <r>
    <n v="670"/>
    <x v="0"/>
    <d v="2004-09-13T00:00:00"/>
    <n v="38243"/>
    <s v="September"/>
    <n v="13"/>
    <x v="3"/>
    <n v="2004"/>
    <x v="0"/>
    <n v="32"/>
    <n v="98.006987571648764"/>
  </r>
  <r>
    <n v="671"/>
    <x v="3"/>
    <d v="2006-04-08T00:00:00"/>
    <n v="38815"/>
    <s v="April"/>
    <n v="8"/>
    <x v="5"/>
    <n v="2006"/>
    <x v="0"/>
    <n v="89"/>
    <n v="268.58829363415754"/>
  </r>
  <r>
    <n v="672"/>
    <x v="7"/>
    <d v="2005-11-27T00:00:00"/>
    <n v="38683"/>
    <s v="November"/>
    <n v="27"/>
    <x v="4"/>
    <n v="2005"/>
    <x v="4"/>
    <n v="-1"/>
    <n v="-0.61047743439715862"/>
  </r>
  <r>
    <n v="673"/>
    <x v="1"/>
    <d v="2006-03-17T00:00:00"/>
    <n v="38793"/>
    <s v="March"/>
    <n v="17"/>
    <x v="2"/>
    <n v="2006"/>
    <x v="3"/>
    <n v="26"/>
    <n v="81.086402502793618"/>
  </r>
  <r>
    <n v="674"/>
    <x v="7"/>
    <d v="2005-02-25T00:00:00"/>
    <n v="38408"/>
    <s v="February"/>
    <n v="25"/>
    <x v="2"/>
    <n v="2005"/>
    <x v="1"/>
    <n v="56"/>
    <n v="170.28880484978066"/>
  </r>
  <r>
    <n v="675"/>
    <x v="0"/>
    <d v="2004-08-22T00:00:00"/>
    <n v="38221"/>
    <s v="August"/>
    <n v="22"/>
    <x v="4"/>
    <n v="2004"/>
    <x v="0"/>
    <n v="10"/>
    <n v="32.446099013561927"/>
  </r>
  <r>
    <n v="676"/>
    <x v="1"/>
    <d v="2004-02-06T00:00:00"/>
    <n v="38023"/>
    <s v="February"/>
    <n v="6"/>
    <x v="2"/>
    <n v="2004"/>
    <x v="2"/>
    <n v="8"/>
    <n v="25.639457060752605"/>
  </r>
  <r>
    <n v="677"/>
    <x v="4"/>
    <d v="2005-05-02T00:00:00"/>
    <n v="38474"/>
    <s v="May"/>
    <n v="2"/>
    <x v="3"/>
    <n v="2005"/>
    <x v="3"/>
    <n v="75"/>
    <n v="226.81359807971779"/>
  </r>
  <r>
    <n v="678"/>
    <x v="7"/>
    <d v="2005-02-03T00:00:00"/>
    <n v="38386"/>
    <s v="February"/>
    <n v="3"/>
    <x v="0"/>
    <n v="2005"/>
    <x v="1"/>
    <n v="79"/>
    <n v="239.4766385714239"/>
  </r>
  <r>
    <n v="679"/>
    <x v="4"/>
    <d v="2005-05-13T00:00:00"/>
    <n v="38485"/>
    <s v="May"/>
    <n v="13"/>
    <x v="2"/>
    <n v="2005"/>
    <x v="1"/>
    <n v="25"/>
    <n v="75.944187671627063"/>
  </r>
  <r>
    <n v="680"/>
    <x v="5"/>
    <d v="2006-10-12T00:00:00"/>
    <n v="39002"/>
    <s v="October"/>
    <n v="12"/>
    <x v="0"/>
    <n v="2006"/>
    <x v="0"/>
    <n v="22"/>
    <n v="68.814390503031333"/>
  </r>
  <r>
    <n v="681"/>
    <x v="0"/>
    <d v="2004-09-13T00:00:00"/>
    <n v="38243"/>
    <s v="September"/>
    <n v="13"/>
    <x v="3"/>
    <n v="2004"/>
    <x v="2"/>
    <n v="88"/>
    <n v="265.64166976022739"/>
  </r>
  <r>
    <n v="682"/>
    <x v="6"/>
    <d v="2004-11-07T00:00:00"/>
    <n v="38298"/>
    <s v="November"/>
    <n v="7"/>
    <x v="4"/>
    <n v="2004"/>
    <x v="1"/>
    <n v="94"/>
    <n v="284.32899274536834"/>
  </r>
  <r>
    <n v="683"/>
    <x v="7"/>
    <d v="2005-10-03T00:00:00"/>
    <n v="38628"/>
    <s v="October"/>
    <n v="3"/>
    <x v="3"/>
    <n v="2005"/>
    <x v="4"/>
    <n v="58"/>
    <n v="176.72593852578336"/>
  </r>
  <r>
    <n v="684"/>
    <x v="6"/>
    <d v="2005-06-04T00:00:00"/>
    <n v="38507"/>
    <s v="June"/>
    <n v="4"/>
    <x v="5"/>
    <n v="2005"/>
    <x v="0"/>
    <n v="66"/>
    <n v="200.20830019781053"/>
  </r>
  <r>
    <n v="685"/>
    <x v="7"/>
    <d v="2006-08-07T00:00:00"/>
    <n v="38936"/>
    <s v="August"/>
    <n v="7"/>
    <x v="3"/>
    <n v="2006"/>
    <x v="3"/>
    <n v="82"/>
    <n v="247.93546068655294"/>
  </r>
  <r>
    <n v="686"/>
    <x v="1"/>
    <d v="2006-10-01T00:00:00"/>
    <n v="38991"/>
    <s v="October"/>
    <n v="1"/>
    <x v="4"/>
    <n v="2006"/>
    <x v="1"/>
    <n v="94"/>
    <n v="283.7655668516507"/>
  </r>
  <r>
    <n v="687"/>
    <x v="2"/>
    <d v="2006-12-28T00:00:00"/>
    <n v="39079"/>
    <s v="December"/>
    <n v="28"/>
    <x v="0"/>
    <n v="2006"/>
    <x v="0"/>
    <n v="27"/>
    <n v="82.883173616974645"/>
  </r>
  <r>
    <n v="688"/>
    <x v="0"/>
    <d v="2004-04-12T00:00:00"/>
    <n v="38089"/>
    <s v="April"/>
    <n v="12"/>
    <x v="3"/>
    <n v="2004"/>
    <x v="2"/>
    <n v="56"/>
    <n v="169.95658667826987"/>
  </r>
  <r>
    <n v="689"/>
    <x v="6"/>
    <d v="2006-04-19T00:00:00"/>
    <n v="38826"/>
    <s v="April"/>
    <n v="19"/>
    <x v="1"/>
    <n v="2006"/>
    <x v="4"/>
    <n v="82"/>
    <n v="247.80094907753815"/>
  </r>
  <r>
    <n v="690"/>
    <x v="6"/>
    <d v="2005-09-11T00:00:00"/>
    <n v="38606"/>
    <s v="September"/>
    <n v="11"/>
    <x v="4"/>
    <n v="2005"/>
    <x v="4"/>
    <n v="7"/>
    <n v="23.067714309015152"/>
  </r>
  <r>
    <n v="691"/>
    <x v="0"/>
    <d v="2006-01-10T00:00:00"/>
    <n v="38727"/>
    <s v="January"/>
    <n v="10"/>
    <x v="6"/>
    <n v="2006"/>
    <x v="0"/>
    <n v="25"/>
    <n v="77.367215999588439"/>
  </r>
  <r>
    <n v="692"/>
    <x v="2"/>
    <d v="2006-12-28T00:00:00"/>
    <n v="39079"/>
    <s v="December"/>
    <n v="28"/>
    <x v="0"/>
    <n v="2006"/>
    <x v="1"/>
    <n v="15"/>
    <n v="46.808970139122437"/>
  </r>
  <r>
    <n v="693"/>
    <x v="7"/>
    <d v="2004-10-05T00:00:00"/>
    <n v="38265"/>
    <s v="October"/>
    <n v="5"/>
    <x v="6"/>
    <n v="2004"/>
    <x v="1"/>
    <n v="39"/>
    <n v="118.82068608795676"/>
  </r>
  <r>
    <n v="694"/>
    <x v="0"/>
    <d v="2005-10-03T00:00:00"/>
    <n v="38628"/>
    <s v="October"/>
    <n v="3"/>
    <x v="3"/>
    <n v="2005"/>
    <x v="0"/>
    <n v="22"/>
    <n v="67.920921050637091"/>
  </r>
  <r>
    <n v="695"/>
    <x v="3"/>
    <d v="2005-03-19T00:00:00"/>
    <n v="38430"/>
    <s v="March"/>
    <n v="19"/>
    <x v="5"/>
    <n v="2005"/>
    <x v="2"/>
    <n v="0"/>
    <n v="1.5802940518086344"/>
  </r>
  <r>
    <n v="696"/>
    <x v="0"/>
    <d v="2004-07-20T00:00:00"/>
    <n v="38188"/>
    <s v="July"/>
    <n v="20"/>
    <x v="6"/>
    <n v="2004"/>
    <x v="4"/>
    <n v="47"/>
    <n v="142.62566704955398"/>
  </r>
  <r>
    <n v="697"/>
    <x v="7"/>
    <d v="2006-03-06T00:00:00"/>
    <n v="38782"/>
    <s v="March"/>
    <n v="6"/>
    <x v="3"/>
    <n v="2006"/>
    <x v="2"/>
    <n v="36"/>
    <n v="110.25851548113316"/>
  </r>
  <r>
    <n v="698"/>
    <x v="7"/>
    <d v="2004-09-13T00:00:00"/>
    <n v="38243"/>
    <s v="September"/>
    <n v="13"/>
    <x v="3"/>
    <n v="2004"/>
    <x v="3"/>
    <n v="46"/>
    <n v="139.52847109810006"/>
  </r>
  <r>
    <n v="699"/>
    <x v="6"/>
    <d v="2006-04-30T00:00:00"/>
    <n v="38837"/>
    <s v="April"/>
    <n v="30"/>
    <x v="4"/>
    <n v="2006"/>
    <x v="3"/>
    <n v="84"/>
    <n v="253.68258531303155"/>
  </r>
  <r>
    <n v="700"/>
    <x v="5"/>
    <d v="2004-03-21T00:00:00"/>
    <n v="38067"/>
    <s v="March"/>
    <n v="21"/>
    <x v="4"/>
    <n v="2004"/>
    <x v="0"/>
    <n v="38"/>
    <n v="115.76504648002317"/>
  </r>
  <r>
    <n v="701"/>
    <x v="0"/>
    <d v="2004-05-26T00:00:00"/>
    <n v="38133"/>
    <s v="May"/>
    <n v="26"/>
    <x v="1"/>
    <n v="2004"/>
    <x v="0"/>
    <n v="13"/>
    <n v="40.473506204312045"/>
  </r>
  <r>
    <n v="702"/>
    <x v="6"/>
    <d v="2006-04-19T00:00:00"/>
    <n v="38826"/>
    <s v="April"/>
    <n v="19"/>
    <x v="1"/>
    <n v="2006"/>
    <x v="1"/>
    <n v="40"/>
    <n v="122.42180451643387"/>
  </r>
  <r>
    <n v="703"/>
    <x v="4"/>
    <d v="2004-06-17T00:00:00"/>
    <n v="38155"/>
    <s v="June"/>
    <n v="17"/>
    <x v="0"/>
    <n v="2004"/>
    <x v="2"/>
    <n v="46"/>
    <n v="139.4072220659846"/>
  </r>
  <r>
    <n v="704"/>
    <x v="8"/>
    <d v="2004-07-31T00:00:00"/>
    <n v="38199"/>
    <s v="July"/>
    <n v="31"/>
    <x v="5"/>
    <n v="2004"/>
    <x v="3"/>
    <n v="11"/>
    <n v="35.105222117013575"/>
  </r>
  <r>
    <n v="705"/>
    <x v="2"/>
    <d v="2005-06-15T00:00:00"/>
    <n v="38518"/>
    <s v="June"/>
    <n v="15"/>
    <x v="1"/>
    <n v="2005"/>
    <x v="0"/>
    <n v="-1"/>
    <n v="-0.89822589573278755"/>
  </r>
  <r>
    <n v="706"/>
    <x v="2"/>
    <d v="2004-03-10T00:00:00"/>
    <n v="38056"/>
    <s v="March"/>
    <n v="10"/>
    <x v="1"/>
    <n v="2004"/>
    <x v="0"/>
    <n v="32"/>
    <n v="98.618549497009866"/>
  </r>
  <r>
    <n v="707"/>
    <x v="8"/>
    <d v="2004-01-15T00:00:00"/>
    <n v="38001"/>
    <s v="January"/>
    <n v="15"/>
    <x v="0"/>
    <n v="2004"/>
    <x v="1"/>
    <n v="78"/>
    <n v="235.37746360511863"/>
  </r>
  <r>
    <n v="708"/>
    <x v="2"/>
    <d v="2005-01-23T00:00:00"/>
    <n v="38375"/>
    <s v="January"/>
    <n v="23"/>
    <x v="4"/>
    <n v="2005"/>
    <x v="2"/>
    <n v="71"/>
    <n v="215.14334620644152"/>
  </r>
  <r>
    <n v="709"/>
    <x v="4"/>
    <d v="2004-04-23T00:00:00"/>
    <n v="38100"/>
    <s v="April"/>
    <n v="23"/>
    <x v="2"/>
    <n v="2004"/>
    <x v="0"/>
    <n v="36"/>
    <n v="109.79941093344995"/>
  </r>
  <r>
    <n v="710"/>
    <x v="7"/>
    <d v="2004-08-22T00:00:00"/>
    <n v="38221"/>
    <s v="August"/>
    <n v="22"/>
    <x v="4"/>
    <n v="2004"/>
    <x v="4"/>
    <n v="79"/>
    <n v="238.7528909715526"/>
  </r>
  <r>
    <n v="711"/>
    <x v="2"/>
    <d v="2005-08-09T00:00:00"/>
    <n v="38573"/>
    <s v="August"/>
    <n v="9"/>
    <x v="6"/>
    <n v="2005"/>
    <x v="2"/>
    <n v="92"/>
    <n v="278.33689319640729"/>
  </r>
  <r>
    <n v="712"/>
    <x v="1"/>
    <d v="2004-01-15T00:00:00"/>
    <n v="38001"/>
    <s v="January"/>
    <n v="15"/>
    <x v="0"/>
    <n v="2004"/>
    <x v="1"/>
    <n v="38"/>
    <n v="116.20226134841927"/>
  </r>
  <r>
    <n v="713"/>
    <x v="0"/>
    <d v="2006-12-06T00:00:00"/>
    <n v="39057"/>
    <s v="December"/>
    <n v="6"/>
    <x v="1"/>
    <n v="2006"/>
    <x v="4"/>
    <n v="50"/>
    <n v="152.08468006915191"/>
  </r>
  <r>
    <n v="714"/>
    <x v="5"/>
    <d v="2006-02-23T00:00:00"/>
    <n v="38771"/>
    <s v="February"/>
    <n v="23"/>
    <x v="0"/>
    <n v="2006"/>
    <x v="1"/>
    <n v="31"/>
    <n v="93.734083542235183"/>
  </r>
  <r>
    <n v="715"/>
    <x v="7"/>
    <d v="2006-06-13T00:00:00"/>
    <n v="38881"/>
    <s v="June"/>
    <n v="13"/>
    <x v="6"/>
    <n v="2006"/>
    <x v="0"/>
    <n v="9"/>
    <n v="29.386098665239906"/>
  </r>
  <r>
    <n v="716"/>
    <x v="1"/>
    <d v="2005-02-25T00:00:00"/>
    <n v="38408"/>
    <s v="February"/>
    <n v="25"/>
    <x v="2"/>
    <n v="2005"/>
    <x v="3"/>
    <n v="24"/>
    <n v="73.278886055388639"/>
  </r>
  <r>
    <n v="717"/>
    <x v="2"/>
    <d v="2005-01-12T00:00:00"/>
    <n v="38364"/>
    <s v="January"/>
    <n v="12"/>
    <x v="1"/>
    <n v="2005"/>
    <x v="0"/>
    <n v="50"/>
    <n v="152.58608557503928"/>
  </r>
  <r>
    <n v="718"/>
    <x v="7"/>
    <d v="2006-02-12T00:00:00"/>
    <n v="38760"/>
    <s v="February"/>
    <n v="12"/>
    <x v="4"/>
    <n v="2006"/>
    <x v="2"/>
    <n v="32"/>
    <n v="98.191983875169328"/>
  </r>
  <r>
    <n v="719"/>
    <x v="8"/>
    <d v="2004-09-13T00:00:00"/>
    <n v="38243"/>
    <s v="September"/>
    <n v="13"/>
    <x v="3"/>
    <n v="2004"/>
    <x v="1"/>
    <n v="71"/>
    <n v="214.9278284338051"/>
  </r>
  <r>
    <n v="720"/>
    <x v="5"/>
    <d v="2006-11-03T00:00:00"/>
    <n v="39024"/>
    <s v="November"/>
    <n v="3"/>
    <x v="2"/>
    <n v="2006"/>
    <x v="4"/>
    <n v="28"/>
    <n v="86.107203598905883"/>
  </r>
  <r>
    <n v="721"/>
    <x v="2"/>
    <d v="2006-10-23T00:00:00"/>
    <n v="39013"/>
    <s v="October"/>
    <n v="23"/>
    <x v="3"/>
    <n v="2006"/>
    <x v="0"/>
    <n v="40"/>
    <n v="121.83146625489913"/>
  </r>
  <r>
    <n v="722"/>
    <x v="5"/>
    <d v="2004-01-15T00:00:00"/>
    <n v="38001"/>
    <s v="January"/>
    <n v="15"/>
    <x v="0"/>
    <n v="2004"/>
    <x v="3"/>
    <n v="75"/>
    <n v="226.98711570221042"/>
  </r>
  <r>
    <n v="723"/>
    <x v="3"/>
    <d v="2004-08-22T00:00:00"/>
    <n v="38221"/>
    <s v="August"/>
    <n v="22"/>
    <x v="4"/>
    <n v="2004"/>
    <x v="0"/>
    <n v="30"/>
    <n v="92.030625673172352"/>
  </r>
  <r>
    <n v="724"/>
    <x v="7"/>
    <d v="2005-12-08T00:00:00"/>
    <n v="38694"/>
    <s v="December"/>
    <n v="8"/>
    <x v="0"/>
    <n v="2005"/>
    <x v="0"/>
    <n v="78"/>
    <n v="235.89718296494317"/>
  </r>
  <r>
    <n v="725"/>
    <x v="4"/>
    <d v="2005-08-09T00:00:00"/>
    <n v="38573"/>
    <s v="August"/>
    <n v="9"/>
    <x v="6"/>
    <n v="2005"/>
    <x v="4"/>
    <n v="15"/>
    <n v="47.09802134338382"/>
  </r>
  <r>
    <n v="726"/>
    <x v="5"/>
    <d v="2004-11-07T00:00:00"/>
    <n v="38298"/>
    <s v="November"/>
    <n v="7"/>
    <x v="4"/>
    <n v="2004"/>
    <x v="2"/>
    <n v="30"/>
    <n v="91.800989942743342"/>
  </r>
  <r>
    <n v="727"/>
    <x v="3"/>
    <d v="2005-10-03T00:00:00"/>
    <n v="38628"/>
    <s v="October"/>
    <n v="3"/>
    <x v="3"/>
    <n v="2005"/>
    <x v="1"/>
    <n v="27"/>
    <n v="83.564417753264919"/>
  </r>
  <r>
    <n v="728"/>
    <x v="1"/>
    <d v="2006-06-13T00:00:00"/>
    <n v="38881"/>
    <s v="June"/>
    <n v="13"/>
    <x v="6"/>
    <n v="2006"/>
    <x v="0"/>
    <n v="95"/>
    <n v="286.68421658470419"/>
  </r>
  <r>
    <n v="729"/>
    <x v="7"/>
    <d v="2004-02-17T00:00:00"/>
    <n v="38034"/>
    <s v="February"/>
    <n v="17"/>
    <x v="6"/>
    <n v="2004"/>
    <x v="1"/>
    <n v="62"/>
    <n v="188.69979320640692"/>
  </r>
  <r>
    <n v="730"/>
    <x v="5"/>
    <d v="2006-03-17T00:00:00"/>
    <n v="38793"/>
    <s v="March"/>
    <n v="17"/>
    <x v="2"/>
    <n v="2006"/>
    <x v="0"/>
    <n v="-4"/>
    <n v="-10.151413084603679"/>
  </r>
  <r>
    <n v="731"/>
    <x v="0"/>
    <d v="2004-07-20T00:00:00"/>
    <n v="38188"/>
    <s v="July"/>
    <n v="20"/>
    <x v="6"/>
    <n v="2004"/>
    <x v="4"/>
    <n v="-3"/>
    <n v="-7.2263762915654137"/>
  </r>
  <r>
    <n v="732"/>
    <x v="1"/>
    <d v="2005-07-07T00:00:00"/>
    <n v="38540"/>
    <s v="July"/>
    <n v="7"/>
    <x v="0"/>
    <n v="2005"/>
    <x v="4"/>
    <n v="62"/>
    <n v="187.71484715081846"/>
  </r>
  <r>
    <n v="733"/>
    <x v="0"/>
    <d v="2004-08-11T00:00:00"/>
    <n v="38210"/>
    <s v="August"/>
    <n v="11"/>
    <x v="1"/>
    <n v="2004"/>
    <x v="2"/>
    <n v="92"/>
    <n v="277.67657907264578"/>
  </r>
  <r>
    <n v="734"/>
    <x v="3"/>
    <d v="2006-12-17T00:00:00"/>
    <n v="39068"/>
    <s v="December"/>
    <n v="17"/>
    <x v="4"/>
    <n v="2006"/>
    <x v="1"/>
    <n v="35"/>
    <n v="107.09519938129719"/>
  </r>
  <r>
    <n v="735"/>
    <x v="0"/>
    <d v="2005-05-02T00:00:00"/>
    <n v="38474"/>
    <s v="May"/>
    <n v="2"/>
    <x v="3"/>
    <n v="2005"/>
    <x v="3"/>
    <n v="91"/>
    <n v="274.96271641831527"/>
  </r>
  <r>
    <n v="736"/>
    <x v="5"/>
    <d v="2004-07-09T00:00:00"/>
    <n v="38177"/>
    <s v="July"/>
    <n v="9"/>
    <x v="2"/>
    <n v="2004"/>
    <x v="4"/>
    <n v="21"/>
    <n v="64.321884288799509"/>
  </r>
  <r>
    <n v="737"/>
    <x v="4"/>
    <d v="2006-01-21T00:00:00"/>
    <n v="38738"/>
    <s v="January"/>
    <n v="21"/>
    <x v="5"/>
    <n v="2006"/>
    <x v="4"/>
    <n v="49"/>
    <n v="148.73893149445496"/>
  </r>
  <r>
    <n v="738"/>
    <x v="3"/>
    <d v="2005-03-19T00:00:00"/>
    <n v="38430"/>
    <s v="March"/>
    <n v="19"/>
    <x v="5"/>
    <n v="2005"/>
    <x v="1"/>
    <n v="34"/>
    <n v="103.34843435833068"/>
  </r>
  <r>
    <n v="739"/>
    <x v="1"/>
    <d v="2005-01-23T00:00:00"/>
    <n v="38375"/>
    <s v="January"/>
    <n v="23"/>
    <x v="4"/>
    <n v="2005"/>
    <x v="0"/>
    <n v="56"/>
    <n v="170.12124352907122"/>
  </r>
  <r>
    <n v="740"/>
    <x v="5"/>
    <d v="2004-05-26T00:00:00"/>
    <n v="38133"/>
    <s v="May"/>
    <n v="26"/>
    <x v="1"/>
    <n v="2004"/>
    <x v="3"/>
    <n v="81"/>
    <n v="244.85421438007515"/>
  </r>
  <r>
    <n v="741"/>
    <x v="0"/>
    <d v="2004-04-12T00:00:00"/>
    <n v="38089"/>
    <s v="April"/>
    <n v="12"/>
    <x v="3"/>
    <n v="2004"/>
    <x v="3"/>
    <n v="63"/>
    <n v="191.24656039127012"/>
  </r>
  <r>
    <n v="742"/>
    <x v="5"/>
    <d v="2005-05-02T00:00:00"/>
    <n v="38474"/>
    <s v="May"/>
    <n v="2"/>
    <x v="3"/>
    <n v="2005"/>
    <x v="1"/>
    <n v="-3"/>
    <n v="-7.3657850032017285"/>
  </r>
  <r>
    <n v="743"/>
    <x v="4"/>
    <d v="2005-07-07T00:00:00"/>
    <n v="38540"/>
    <s v="July"/>
    <n v="7"/>
    <x v="0"/>
    <n v="2005"/>
    <x v="1"/>
    <n v="8"/>
    <n v="25.810666689825588"/>
  </r>
  <r>
    <n v="744"/>
    <x v="7"/>
    <d v="2004-04-01T00:00:00"/>
    <n v="38078"/>
    <s v="April"/>
    <n v="1"/>
    <x v="0"/>
    <n v="2004"/>
    <x v="0"/>
    <n v="46"/>
    <n v="139.61633299698832"/>
  </r>
  <r>
    <n v="745"/>
    <x v="4"/>
    <d v="2005-02-14T00:00:00"/>
    <n v="38397"/>
    <s v="February"/>
    <n v="14"/>
    <x v="3"/>
    <n v="2005"/>
    <x v="0"/>
    <n v="3"/>
    <n v="10.87686297512148"/>
  </r>
  <r>
    <n v="746"/>
    <x v="4"/>
    <d v="2006-05-22T00:00:00"/>
    <n v="38859"/>
    <s v="May"/>
    <n v="22"/>
    <x v="3"/>
    <n v="2006"/>
    <x v="1"/>
    <n v="68"/>
    <n v="205.86039765882776"/>
  </r>
  <r>
    <n v="747"/>
    <x v="0"/>
    <d v="2006-04-19T00:00:00"/>
    <n v="38826"/>
    <s v="April"/>
    <n v="19"/>
    <x v="1"/>
    <n v="2006"/>
    <x v="1"/>
    <n v="83"/>
    <n v="251.06283096017734"/>
  </r>
  <r>
    <n v="748"/>
    <x v="5"/>
    <d v="2005-02-14T00:00:00"/>
    <n v="38397"/>
    <s v="February"/>
    <n v="14"/>
    <x v="3"/>
    <n v="2005"/>
    <x v="3"/>
    <n v="51"/>
    <n v="155.12341917228474"/>
  </r>
  <r>
    <n v="749"/>
    <x v="8"/>
    <d v="2006-04-19T00:00:00"/>
    <n v="38826"/>
    <s v="April"/>
    <n v="19"/>
    <x v="1"/>
    <n v="2006"/>
    <x v="1"/>
    <n v="16"/>
    <n v="50.203538747394113"/>
  </r>
  <r>
    <n v="750"/>
    <x v="8"/>
    <d v="2006-05-11T00:00:00"/>
    <n v="38848"/>
    <s v="May"/>
    <n v="11"/>
    <x v="0"/>
    <n v="2006"/>
    <x v="3"/>
    <n v="-2"/>
    <n v="-3.9135627833735267"/>
  </r>
  <r>
    <n v="751"/>
    <x v="5"/>
    <d v="2004-11-29T00:00:00"/>
    <n v="38320"/>
    <s v="November"/>
    <n v="29"/>
    <x v="3"/>
    <n v="2004"/>
    <x v="0"/>
    <n v="6"/>
    <n v="20.370424027363761"/>
  </r>
  <r>
    <n v="752"/>
    <x v="4"/>
    <d v="2005-10-25T00:00:00"/>
    <n v="38650"/>
    <s v="October"/>
    <n v="25"/>
    <x v="6"/>
    <n v="2005"/>
    <x v="0"/>
    <n v="-5"/>
    <n v="-12.571701775011148"/>
  </r>
  <r>
    <n v="753"/>
    <x v="0"/>
    <d v="2006-01-21T00:00:00"/>
    <n v="38738"/>
    <s v="January"/>
    <n v="21"/>
    <x v="5"/>
    <n v="2006"/>
    <x v="3"/>
    <n v="42"/>
    <n v="127.71123178411425"/>
  </r>
  <r>
    <n v="754"/>
    <x v="5"/>
    <d v="2005-01-12T00:00:00"/>
    <n v="38364"/>
    <s v="January"/>
    <n v="12"/>
    <x v="1"/>
    <n v="2005"/>
    <x v="3"/>
    <n v="47"/>
    <n v="143.38409457230034"/>
  </r>
  <r>
    <n v="755"/>
    <x v="1"/>
    <d v="2006-07-27T00:00:00"/>
    <n v="38925"/>
    <s v="July"/>
    <n v="27"/>
    <x v="0"/>
    <n v="2006"/>
    <x v="4"/>
    <n v="16"/>
    <n v="50.193862989445165"/>
  </r>
  <r>
    <n v="756"/>
    <x v="8"/>
    <d v="2004-05-15T00:00:00"/>
    <n v="38122"/>
    <s v="May"/>
    <n v="15"/>
    <x v="5"/>
    <n v="2004"/>
    <x v="0"/>
    <n v="11"/>
    <n v="35.356196404749518"/>
  </r>
  <r>
    <n v="757"/>
    <x v="0"/>
    <d v="2004-11-29T00:00:00"/>
    <n v="38320"/>
    <s v="November"/>
    <n v="29"/>
    <x v="3"/>
    <n v="2004"/>
    <x v="3"/>
    <n v="-10"/>
    <n v="-27.896760549483552"/>
  </r>
  <r>
    <n v="758"/>
    <x v="2"/>
    <d v="2004-03-10T00:00:00"/>
    <n v="38056"/>
    <s v="March"/>
    <n v="10"/>
    <x v="1"/>
    <n v="2004"/>
    <x v="3"/>
    <n v="21"/>
    <n v="65.379195576752196"/>
  </r>
  <r>
    <n v="759"/>
    <x v="8"/>
    <d v="2005-10-25T00:00:00"/>
    <n v="38650"/>
    <s v="October"/>
    <n v="25"/>
    <x v="6"/>
    <n v="2005"/>
    <x v="4"/>
    <n v="52"/>
    <n v="157.72596503790041"/>
  </r>
  <r>
    <n v="760"/>
    <x v="5"/>
    <d v="2004-04-12T00:00:00"/>
    <n v="38089"/>
    <s v="April"/>
    <n v="12"/>
    <x v="3"/>
    <n v="2004"/>
    <x v="2"/>
    <n v="5"/>
    <n v="17.005120052550815"/>
  </r>
  <r>
    <n v="761"/>
    <x v="5"/>
    <d v="2005-07-29T00:00:00"/>
    <n v="38562"/>
    <s v="July"/>
    <n v="29"/>
    <x v="2"/>
    <n v="2005"/>
    <x v="3"/>
    <n v="52"/>
    <n v="158.43447603180036"/>
  </r>
  <r>
    <n v="762"/>
    <x v="4"/>
    <d v="2005-03-30T00:00:00"/>
    <n v="38441"/>
    <s v="March"/>
    <n v="30"/>
    <x v="1"/>
    <n v="2005"/>
    <x v="4"/>
    <n v="38"/>
    <n v="115.38889596804569"/>
  </r>
  <r>
    <n v="763"/>
    <x v="6"/>
    <d v="2006-05-11T00:00:00"/>
    <n v="38848"/>
    <s v="May"/>
    <n v="11"/>
    <x v="0"/>
    <n v="2006"/>
    <x v="4"/>
    <n v="84"/>
    <n v="254.2621659223083"/>
  </r>
  <r>
    <n v="764"/>
    <x v="8"/>
    <d v="2006-12-06T00:00:00"/>
    <n v="39057"/>
    <s v="December"/>
    <n v="6"/>
    <x v="1"/>
    <n v="2006"/>
    <x v="2"/>
    <n v="18"/>
    <n v="55.343428443559006"/>
  </r>
  <r>
    <n v="765"/>
    <x v="7"/>
    <d v="2004-05-04T00:00:00"/>
    <n v="38111"/>
    <s v="May"/>
    <n v="4"/>
    <x v="6"/>
    <n v="2004"/>
    <x v="0"/>
    <n v="-6"/>
    <n v="-15.742829763147856"/>
  </r>
  <r>
    <n v="766"/>
    <x v="8"/>
    <d v="2004-04-01T00:00:00"/>
    <n v="38078"/>
    <s v="April"/>
    <n v="1"/>
    <x v="0"/>
    <n v="2004"/>
    <x v="0"/>
    <n v="5"/>
    <n v="16.913541625810112"/>
  </r>
  <r>
    <n v="767"/>
    <x v="4"/>
    <d v="2006-12-06T00:00:00"/>
    <n v="39057"/>
    <s v="December"/>
    <n v="6"/>
    <x v="1"/>
    <n v="2006"/>
    <x v="1"/>
    <n v="59"/>
    <n v="178.89597357687876"/>
  </r>
  <r>
    <n v="768"/>
    <x v="4"/>
    <d v="2005-06-26T00:00:00"/>
    <n v="38529"/>
    <s v="June"/>
    <n v="26"/>
    <x v="4"/>
    <n v="2005"/>
    <x v="4"/>
    <n v="-1"/>
    <n v="-1.4317242178607446"/>
  </r>
  <r>
    <n v="769"/>
    <x v="7"/>
    <d v="2005-01-23T00:00:00"/>
    <n v="38375"/>
    <s v="January"/>
    <n v="23"/>
    <x v="4"/>
    <n v="2005"/>
    <x v="2"/>
    <n v="12"/>
    <n v="37.854496358374917"/>
  </r>
  <r>
    <n v="770"/>
    <x v="4"/>
    <d v="2004-03-21T00:00:00"/>
    <n v="38067"/>
    <s v="March"/>
    <n v="21"/>
    <x v="4"/>
    <n v="2004"/>
    <x v="2"/>
    <n v="25"/>
    <n v="76.808458339015715"/>
  </r>
  <r>
    <n v="771"/>
    <x v="5"/>
    <d v="2005-06-26T00:00:00"/>
    <n v="38529"/>
    <s v="June"/>
    <n v="26"/>
    <x v="4"/>
    <n v="2005"/>
    <x v="4"/>
    <n v="33"/>
    <n v="101.42418309364238"/>
  </r>
  <r>
    <n v="772"/>
    <x v="0"/>
    <d v="2004-02-28T00:00:00"/>
    <n v="38045"/>
    <s v="February"/>
    <n v="28"/>
    <x v="5"/>
    <n v="2004"/>
    <x v="4"/>
    <n v="12"/>
    <n v="37.887038047747772"/>
  </r>
  <r>
    <n v="773"/>
    <x v="6"/>
    <d v="2005-08-09T00:00:00"/>
    <n v="38573"/>
    <s v="August"/>
    <n v="9"/>
    <x v="6"/>
    <n v="2005"/>
    <x v="3"/>
    <n v="52"/>
    <n v="158.30772051149228"/>
  </r>
  <r>
    <n v="774"/>
    <x v="7"/>
    <d v="2005-03-30T00:00:00"/>
    <n v="38441"/>
    <s v="March"/>
    <n v="30"/>
    <x v="1"/>
    <n v="2005"/>
    <x v="3"/>
    <n v="34"/>
    <n v="103.62316183025368"/>
  </r>
  <r>
    <n v="775"/>
    <x v="5"/>
    <d v="2005-07-29T00:00:00"/>
    <n v="38562"/>
    <s v="July"/>
    <n v="29"/>
    <x v="2"/>
    <n v="2005"/>
    <x v="1"/>
    <n v="66"/>
    <n v="200.65880996778469"/>
  </r>
  <r>
    <n v="776"/>
    <x v="5"/>
    <d v="2004-07-31T00:00:00"/>
    <n v="38199"/>
    <s v="July"/>
    <n v="31"/>
    <x v="5"/>
    <n v="2004"/>
    <x v="2"/>
    <n v="10"/>
    <n v="31.853247271934272"/>
  </r>
  <r>
    <n v="777"/>
    <x v="8"/>
    <d v="2004-02-28T00:00:00"/>
    <n v="38045"/>
    <s v="February"/>
    <n v="28"/>
    <x v="5"/>
    <n v="2004"/>
    <x v="1"/>
    <n v="-5"/>
    <n v="-12.547627479219663"/>
  </r>
  <r>
    <n v="778"/>
    <x v="2"/>
    <d v="2005-08-09T00:00:00"/>
    <n v="38573"/>
    <s v="August"/>
    <n v="9"/>
    <x v="6"/>
    <n v="2005"/>
    <x v="4"/>
    <n v="89"/>
    <n v="269.48918997457559"/>
  </r>
  <r>
    <n v="779"/>
    <x v="8"/>
    <d v="2005-04-10T00:00:00"/>
    <n v="38452"/>
    <s v="April"/>
    <n v="10"/>
    <x v="4"/>
    <n v="2005"/>
    <x v="1"/>
    <n v="5"/>
    <n v="16.818206363269947"/>
  </r>
  <r>
    <n v="780"/>
    <x v="7"/>
    <d v="2006-10-12T00:00:00"/>
    <n v="39002"/>
    <s v="October"/>
    <n v="12"/>
    <x v="0"/>
    <n v="2006"/>
    <x v="4"/>
    <n v="48"/>
    <n v="145.98516396408215"/>
  </r>
  <r>
    <n v="781"/>
    <x v="0"/>
    <d v="2006-12-06T00:00:00"/>
    <n v="39057"/>
    <s v="December"/>
    <n v="6"/>
    <x v="1"/>
    <n v="2006"/>
    <x v="4"/>
    <n v="36"/>
    <n v="109.92397437204225"/>
  </r>
  <r>
    <n v="782"/>
    <x v="5"/>
    <d v="2006-11-14T00:00:00"/>
    <n v="39035"/>
    <s v="November"/>
    <n v="14"/>
    <x v="6"/>
    <n v="2006"/>
    <x v="4"/>
    <n v="80"/>
    <n v="241.99741515278305"/>
  </r>
  <r>
    <n v="783"/>
    <x v="0"/>
    <d v="2006-11-25T00:00:00"/>
    <n v="39046"/>
    <s v="November"/>
    <n v="25"/>
    <x v="5"/>
    <n v="2006"/>
    <x v="0"/>
    <n v="64"/>
    <n v="193.891081917441"/>
  </r>
  <r>
    <n v="784"/>
    <x v="0"/>
    <d v="2005-10-14T00:00:00"/>
    <n v="38639"/>
    <s v="October"/>
    <n v="14"/>
    <x v="2"/>
    <n v="2005"/>
    <x v="1"/>
    <n v="51"/>
    <n v="155.49981680350626"/>
  </r>
  <r>
    <n v="785"/>
    <x v="2"/>
    <d v="2005-04-10T00:00:00"/>
    <n v="38452"/>
    <s v="April"/>
    <n v="10"/>
    <x v="4"/>
    <n v="2005"/>
    <x v="3"/>
    <n v="92"/>
    <n v="278.34020387718806"/>
  </r>
  <r>
    <n v="786"/>
    <x v="8"/>
    <d v="2005-04-21T00:00:00"/>
    <n v="38463"/>
    <s v="April"/>
    <n v="21"/>
    <x v="0"/>
    <n v="2005"/>
    <x v="3"/>
    <n v="93"/>
    <n v="280.85575758245068"/>
  </r>
  <r>
    <n v="787"/>
    <x v="7"/>
    <d v="2005-02-03T00:00:00"/>
    <n v="38386"/>
    <s v="February"/>
    <n v="3"/>
    <x v="0"/>
    <n v="2005"/>
    <x v="1"/>
    <n v="36"/>
    <n v="110.48116735303131"/>
  </r>
  <r>
    <n v="788"/>
    <x v="2"/>
    <d v="2006-10-12T00:00:00"/>
    <n v="39002"/>
    <s v="October"/>
    <n v="12"/>
    <x v="0"/>
    <n v="2006"/>
    <x v="0"/>
    <n v="-9"/>
    <n v="-24.826904970027119"/>
  </r>
  <r>
    <n v="789"/>
    <x v="7"/>
    <d v="2005-05-24T00:00:00"/>
    <n v="38496"/>
    <s v="May"/>
    <n v="24"/>
    <x v="6"/>
    <n v="2005"/>
    <x v="0"/>
    <n v="48"/>
    <n v="146.23287015814799"/>
  </r>
  <r>
    <n v="790"/>
    <x v="8"/>
    <d v="2005-11-16T00:00:00"/>
    <n v="38672"/>
    <s v="November"/>
    <n v="16"/>
    <x v="1"/>
    <n v="2005"/>
    <x v="3"/>
    <n v="11"/>
    <n v="34.54792782212121"/>
  </r>
  <r>
    <n v="791"/>
    <x v="8"/>
    <d v="2004-07-20T00:00:00"/>
    <n v="38188"/>
    <s v="July"/>
    <n v="20"/>
    <x v="6"/>
    <n v="2004"/>
    <x v="2"/>
    <n v="8"/>
    <n v="25.453618816298423"/>
  </r>
  <r>
    <n v="792"/>
    <x v="4"/>
    <d v="2004-04-12T00:00:00"/>
    <n v="38089"/>
    <s v="April"/>
    <n v="12"/>
    <x v="3"/>
    <n v="2004"/>
    <x v="1"/>
    <n v="36"/>
    <n v="110.09171904672033"/>
  </r>
  <r>
    <n v="793"/>
    <x v="8"/>
    <d v="2005-11-05T00:00:00"/>
    <n v="38661"/>
    <s v="November"/>
    <n v="5"/>
    <x v="5"/>
    <n v="2005"/>
    <x v="4"/>
    <n v="93"/>
    <n v="280.77976287020761"/>
  </r>
  <r>
    <n v="794"/>
    <x v="1"/>
    <d v="2004-04-12T00:00:00"/>
    <n v="38089"/>
    <s v="April"/>
    <n v="12"/>
    <x v="3"/>
    <n v="2004"/>
    <x v="0"/>
    <n v="39"/>
    <n v="119.20284079894812"/>
  </r>
  <r>
    <n v="795"/>
    <x v="1"/>
    <d v="2004-05-26T00:00:00"/>
    <n v="38133"/>
    <s v="May"/>
    <n v="26"/>
    <x v="1"/>
    <n v="2004"/>
    <x v="3"/>
    <n v="72"/>
    <n v="218.07728873022205"/>
  </r>
  <r>
    <n v="796"/>
    <x v="6"/>
    <d v="2006-03-06T00:00:00"/>
    <n v="38782"/>
    <s v="March"/>
    <n v="6"/>
    <x v="3"/>
    <n v="2006"/>
    <x v="0"/>
    <n v="3"/>
    <n v="10.416176420457935"/>
  </r>
  <r>
    <n v="797"/>
    <x v="3"/>
    <d v="2005-01-01T00:00:00"/>
    <n v="38353"/>
    <s v="January"/>
    <n v="1"/>
    <x v="5"/>
    <n v="2005"/>
    <x v="4"/>
    <n v="47"/>
    <n v="142.8388636236887"/>
  </r>
  <r>
    <n v="798"/>
    <x v="5"/>
    <d v="2006-12-28T00:00:00"/>
    <n v="39079"/>
    <s v="December"/>
    <n v="28"/>
    <x v="0"/>
    <n v="2006"/>
    <x v="4"/>
    <n v="72"/>
    <n v="217.32445132799407"/>
  </r>
  <r>
    <n v="799"/>
    <x v="4"/>
    <d v="2006-12-06T00:00:00"/>
    <n v="39057"/>
    <s v="December"/>
    <n v="6"/>
    <x v="1"/>
    <n v="2006"/>
    <x v="4"/>
    <n v="26"/>
    <n v="79.748589199087291"/>
  </r>
  <r>
    <n v="800"/>
    <x v="3"/>
    <d v="2004-10-05T00:00:00"/>
    <n v="38265"/>
    <s v="October"/>
    <n v="5"/>
    <x v="6"/>
    <n v="2004"/>
    <x v="3"/>
    <n v="47"/>
    <n v="142.48755479367787"/>
  </r>
  <r>
    <n v="801"/>
    <x v="5"/>
    <d v="2006-01-10T00:00:00"/>
    <n v="38727"/>
    <s v="January"/>
    <n v="10"/>
    <x v="6"/>
    <n v="2006"/>
    <x v="0"/>
    <n v="14"/>
    <n v="43.403824731122626"/>
  </r>
  <r>
    <n v="802"/>
    <x v="3"/>
    <d v="2005-06-26T00:00:00"/>
    <n v="38529"/>
    <s v="June"/>
    <n v="26"/>
    <x v="4"/>
    <n v="2005"/>
    <x v="4"/>
    <n v="71"/>
    <n v="215.07582310104507"/>
  </r>
  <r>
    <n v="803"/>
    <x v="1"/>
    <d v="2006-08-18T00:00:00"/>
    <n v="38947"/>
    <s v="August"/>
    <n v="18"/>
    <x v="2"/>
    <n v="2006"/>
    <x v="1"/>
    <n v="95"/>
    <n v="287.79738255613682"/>
  </r>
  <r>
    <n v="804"/>
    <x v="8"/>
    <d v="2006-03-06T00:00:00"/>
    <n v="38782"/>
    <s v="March"/>
    <n v="6"/>
    <x v="3"/>
    <n v="2006"/>
    <x v="4"/>
    <n v="37"/>
    <n v="112.77919739726129"/>
  </r>
  <r>
    <n v="805"/>
    <x v="1"/>
    <d v="2005-12-08T00:00:00"/>
    <n v="38694"/>
    <s v="December"/>
    <n v="8"/>
    <x v="0"/>
    <n v="2005"/>
    <x v="0"/>
    <n v="-1"/>
    <n v="-0.39117514400995779"/>
  </r>
  <r>
    <n v="806"/>
    <x v="6"/>
    <d v="2006-08-18T00:00:00"/>
    <n v="38947"/>
    <s v="August"/>
    <n v="18"/>
    <x v="2"/>
    <n v="2006"/>
    <x v="3"/>
    <n v="26"/>
    <n v="80.208589830999188"/>
  </r>
  <r>
    <n v="807"/>
    <x v="3"/>
    <d v="2004-01-04T00:00:00"/>
    <n v="37990"/>
    <s v="January"/>
    <n v="4"/>
    <x v="4"/>
    <n v="2004"/>
    <x v="3"/>
    <n v="67"/>
    <n v="203.54299038710067"/>
  </r>
  <r>
    <n v="808"/>
    <x v="6"/>
    <d v="2004-02-17T00:00:00"/>
    <n v="38034"/>
    <s v="February"/>
    <n v="17"/>
    <x v="6"/>
    <n v="2004"/>
    <x v="0"/>
    <n v="15"/>
    <n v="47.198351483731813"/>
  </r>
  <r>
    <n v="809"/>
    <x v="7"/>
    <d v="2006-02-23T00:00:00"/>
    <n v="38771"/>
    <s v="February"/>
    <n v="23"/>
    <x v="0"/>
    <n v="2006"/>
    <x v="0"/>
    <n v="73"/>
    <n v="221.33612349849449"/>
  </r>
  <r>
    <n v="810"/>
    <x v="7"/>
    <d v="2004-10-05T00:00:00"/>
    <n v="38265"/>
    <s v="October"/>
    <n v="5"/>
    <x v="6"/>
    <n v="2004"/>
    <x v="4"/>
    <n v="13"/>
    <n v="40.899875452377259"/>
  </r>
  <r>
    <n v="811"/>
    <x v="6"/>
    <d v="2004-03-21T00:00:00"/>
    <n v="38067"/>
    <s v="March"/>
    <n v="21"/>
    <x v="4"/>
    <n v="2004"/>
    <x v="1"/>
    <n v="76"/>
    <n v="229.55812152109252"/>
  </r>
  <r>
    <n v="812"/>
    <x v="8"/>
    <d v="2004-06-06T00:00:00"/>
    <n v="38144"/>
    <s v="June"/>
    <n v="6"/>
    <x v="4"/>
    <n v="2004"/>
    <x v="3"/>
    <n v="-9"/>
    <n v="-24.933082918901754"/>
  </r>
  <r>
    <n v="813"/>
    <x v="4"/>
    <d v="2005-06-04T00:00:00"/>
    <n v="38507"/>
    <s v="June"/>
    <n v="4"/>
    <x v="5"/>
    <n v="2005"/>
    <x v="2"/>
    <n v="36"/>
    <n v="109.53328220052806"/>
  </r>
  <r>
    <n v="814"/>
    <x v="2"/>
    <d v="2004-05-26T00:00:00"/>
    <n v="38133"/>
    <s v="May"/>
    <n v="26"/>
    <x v="1"/>
    <n v="2004"/>
    <x v="1"/>
    <n v="11"/>
    <n v="35.52180509936634"/>
  </r>
  <r>
    <n v="815"/>
    <x v="4"/>
    <d v="2006-01-21T00:00:00"/>
    <n v="38738"/>
    <s v="January"/>
    <n v="21"/>
    <x v="5"/>
    <n v="2006"/>
    <x v="0"/>
    <n v="73"/>
    <n v="220.50049794203733"/>
  </r>
  <r>
    <n v="816"/>
    <x v="7"/>
    <d v="2004-10-16T00:00:00"/>
    <n v="38276"/>
    <s v="October"/>
    <n v="16"/>
    <x v="5"/>
    <n v="2004"/>
    <x v="2"/>
    <n v="93"/>
    <n v="280.26544889145606"/>
  </r>
  <r>
    <n v="817"/>
    <x v="0"/>
    <d v="2006-04-08T00:00:00"/>
    <n v="38815"/>
    <s v="April"/>
    <n v="8"/>
    <x v="5"/>
    <n v="2006"/>
    <x v="1"/>
    <n v="69"/>
    <n v="209.31670948874884"/>
  </r>
  <r>
    <n v="818"/>
    <x v="1"/>
    <d v="2004-04-12T00:00:00"/>
    <n v="38089"/>
    <s v="April"/>
    <n v="12"/>
    <x v="3"/>
    <n v="2004"/>
    <x v="3"/>
    <n v="86"/>
    <n v="259.4849368720744"/>
  </r>
  <r>
    <n v="819"/>
    <x v="0"/>
    <d v="2006-06-02T00:00:00"/>
    <n v="38870"/>
    <s v="June"/>
    <n v="2"/>
    <x v="2"/>
    <n v="2006"/>
    <x v="4"/>
    <n v="54"/>
    <n v="164.37938973773885"/>
  </r>
  <r>
    <n v="820"/>
    <x v="5"/>
    <d v="2005-04-21T00:00:00"/>
    <n v="38463"/>
    <s v="April"/>
    <n v="21"/>
    <x v="0"/>
    <n v="2005"/>
    <x v="4"/>
    <n v="-2"/>
    <n v="-4.040363555098244"/>
  </r>
  <r>
    <n v="821"/>
    <x v="3"/>
    <d v="2006-09-20T00:00:00"/>
    <n v="38980"/>
    <s v="September"/>
    <n v="20"/>
    <x v="1"/>
    <n v="2006"/>
    <x v="1"/>
    <n v="83"/>
    <n v="250.16533632828239"/>
  </r>
  <r>
    <n v="822"/>
    <x v="8"/>
    <d v="2005-10-14T00:00:00"/>
    <n v="38639"/>
    <s v="October"/>
    <n v="14"/>
    <x v="2"/>
    <n v="2005"/>
    <x v="4"/>
    <n v="2"/>
    <n v="8.0012184182764319"/>
  </r>
  <r>
    <n v="823"/>
    <x v="4"/>
    <d v="2006-08-18T00:00:00"/>
    <n v="38947"/>
    <s v="August"/>
    <n v="18"/>
    <x v="2"/>
    <n v="2006"/>
    <x v="3"/>
    <n v="54"/>
    <n v="164.14962862314266"/>
  </r>
  <r>
    <n v="824"/>
    <x v="1"/>
    <d v="2004-04-01T00:00:00"/>
    <n v="38078"/>
    <s v="April"/>
    <n v="1"/>
    <x v="0"/>
    <n v="2004"/>
    <x v="1"/>
    <n v="76"/>
    <n v="230.41943809745561"/>
  </r>
  <r>
    <n v="825"/>
    <x v="0"/>
    <d v="2005-08-31T00:00:00"/>
    <n v="38595"/>
    <s v="August"/>
    <n v="31"/>
    <x v="1"/>
    <n v="2005"/>
    <x v="3"/>
    <n v="10"/>
    <n v="32.250567590543547"/>
  </r>
  <r>
    <n v="826"/>
    <x v="7"/>
    <d v="2006-10-12T00:00:00"/>
    <n v="39002"/>
    <s v="October"/>
    <n v="12"/>
    <x v="0"/>
    <n v="2006"/>
    <x v="1"/>
    <n v="81"/>
    <n v="245.03936147229382"/>
  </r>
  <r>
    <n v="827"/>
    <x v="7"/>
    <d v="2006-09-20T00:00:00"/>
    <n v="38980"/>
    <s v="September"/>
    <n v="20"/>
    <x v="1"/>
    <n v="2006"/>
    <x v="3"/>
    <n v="83"/>
    <n v="251.14060708825255"/>
  </r>
  <r>
    <n v="828"/>
    <x v="3"/>
    <d v="2006-11-03T00:00:00"/>
    <n v="39024"/>
    <s v="November"/>
    <n v="3"/>
    <x v="2"/>
    <n v="2006"/>
    <x v="1"/>
    <n v="6"/>
    <n v="19.522370228620925"/>
  </r>
  <r>
    <n v="829"/>
    <x v="4"/>
    <d v="2006-11-14T00:00:00"/>
    <n v="39035"/>
    <s v="November"/>
    <n v="14"/>
    <x v="6"/>
    <n v="2006"/>
    <x v="4"/>
    <n v="77"/>
    <n v="233.15631874033514"/>
  </r>
  <r>
    <n v="830"/>
    <x v="7"/>
    <d v="2006-03-28T00:00:00"/>
    <n v="38804"/>
    <s v="March"/>
    <n v="28"/>
    <x v="6"/>
    <n v="2006"/>
    <x v="4"/>
    <n v="41"/>
    <n v="125.28397193085664"/>
  </r>
  <r>
    <n v="831"/>
    <x v="2"/>
    <d v="2006-12-06T00:00:00"/>
    <n v="39057"/>
    <s v="December"/>
    <n v="6"/>
    <x v="1"/>
    <n v="2006"/>
    <x v="0"/>
    <n v="80"/>
    <n v="241.70735878482179"/>
  </r>
  <r>
    <n v="832"/>
    <x v="3"/>
    <d v="2006-05-22T00:00:00"/>
    <n v="38859"/>
    <s v="May"/>
    <n v="22"/>
    <x v="3"/>
    <n v="2006"/>
    <x v="3"/>
    <n v="20"/>
    <n v="62.210097856811508"/>
  </r>
  <r>
    <n v="833"/>
    <x v="6"/>
    <d v="2004-01-26T00:00:00"/>
    <n v="38012"/>
    <s v="January"/>
    <n v="26"/>
    <x v="3"/>
    <n v="2004"/>
    <x v="3"/>
    <n v="31"/>
    <n v="95.327196648200925"/>
  </r>
  <r>
    <n v="834"/>
    <x v="1"/>
    <d v="2006-01-10T00:00:00"/>
    <n v="38727"/>
    <s v="January"/>
    <n v="10"/>
    <x v="6"/>
    <n v="2006"/>
    <x v="1"/>
    <n v="34"/>
    <n v="103.89654308960344"/>
  </r>
  <r>
    <n v="835"/>
    <x v="2"/>
    <d v="2005-08-31T00:00:00"/>
    <n v="38595"/>
    <s v="August"/>
    <n v="31"/>
    <x v="1"/>
    <n v="2005"/>
    <x v="1"/>
    <n v="2"/>
    <n v="8.0342514695562706"/>
  </r>
  <r>
    <n v="836"/>
    <x v="7"/>
    <d v="2006-02-12T00:00:00"/>
    <n v="38760"/>
    <s v="February"/>
    <n v="12"/>
    <x v="4"/>
    <n v="2006"/>
    <x v="1"/>
    <n v="17"/>
    <n v="53.331838418625381"/>
  </r>
  <r>
    <n v="837"/>
    <x v="6"/>
    <d v="2006-06-02T00:00:00"/>
    <n v="38870"/>
    <s v="June"/>
    <n v="2"/>
    <x v="2"/>
    <n v="2006"/>
    <x v="3"/>
    <n v="16"/>
    <n v="50.310894482412991"/>
  </r>
  <r>
    <n v="838"/>
    <x v="5"/>
    <d v="2006-03-06T00:00:00"/>
    <n v="38782"/>
    <s v="March"/>
    <n v="6"/>
    <x v="3"/>
    <n v="2006"/>
    <x v="1"/>
    <n v="54"/>
    <n v="163.70197903495185"/>
  </r>
  <r>
    <n v="839"/>
    <x v="3"/>
    <d v="2004-02-17T00:00:00"/>
    <n v="38034"/>
    <s v="February"/>
    <n v="17"/>
    <x v="6"/>
    <n v="2004"/>
    <x v="0"/>
    <n v="-9"/>
    <n v="-24.921999927055641"/>
  </r>
  <r>
    <n v="840"/>
    <x v="3"/>
    <d v="2006-04-30T00:00:00"/>
    <n v="38837"/>
    <s v="April"/>
    <n v="30"/>
    <x v="4"/>
    <n v="2006"/>
    <x v="3"/>
    <n v="94"/>
    <n v="284.53575317756747"/>
  </r>
  <r>
    <n v="841"/>
    <x v="7"/>
    <d v="2004-09-02T00:00:00"/>
    <n v="38232"/>
    <s v="September"/>
    <n v="2"/>
    <x v="0"/>
    <n v="2004"/>
    <x v="1"/>
    <n v="-3"/>
    <n v="-7.4497114042005954"/>
  </r>
  <r>
    <n v="842"/>
    <x v="5"/>
    <d v="2004-11-07T00:00:00"/>
    <n v="38298"/>
    <s v="November"/>
    <n v="7"/>
    <x v="4"/>
    <n v="2004"/>
    <x v="4"/>
    <n v="9"/>
    <n v="28.830809944248564"/>
  </r>
  <r>
    <n v="843"/>
    <x v="1"/>
    <d v="2004-03-21T00:00:00"/>
    <n v="38067"/>
    <s v="March"/>
    <n v="21"/>
    <x v="4"/>
    <n v="2004"/>
    <x v="1"/>
    <n v="25"/>
    <n v="77.108203405128648"/>
  </r>
  <r>
    <n v="844"/>
    <x v="2"/>
    <d v="2006-10-23T00:00:00"/>
    <n v="39013"/>
    <s v="October"/>
    <n v="23"/>
    <x v="3"/>
    <n v="2006"/>
    <x v="0"/>
    <n v="29"/>
    <n v="89.310545900397301"/>
  </r>
  <r>
    <n v="845"/>
    <x v="8"/>
    <d v="2004-08-22T00:00:00"/>
    <n v="38221"/>
    <s v="August"/>
    <n v="22"/>
    <x v="4"/>
    <n v="2004"/>
    <x v="3"/>
    <n v="37"/>
    <n v="113.21323460768004"/>
  </r>
  <r>
    <n v="846"/>
    <x v="3"/>
    <d v="2005-06-26T00:00:00"/>
    <n v="38529"/>
    <s v="June"/>
    <n v="26"/>
    <x v="4"/>
    <n v="2005"/>
    <x v="1"/>
    <n v="19"/>
    <n v="59.003760475925063"/>
  </r>
  <r>
    <n v="847"/>
    <x v="5"/>
    <d v="2004-04-12T00:00:00"/>
    <n v="38089"/>
    <s v="April"/>
    <n v="12"/>
    <x v="3"/>
    <n v="2004"/>
    <x v="0"/>
    <n v="28"/>
    <n v="86.04518510559123"/>
  </r>
  <r>
    <n v="848"/>
    <x v="7"/>
    <d v="2004-06-06T00:00:00"/>
    <n v="38144"/>
    <s v="June"/>
    <n v="6"/>
    <x v="4"/>
    <n v="2004"/>
    <x v="3"/>
    <n v="18"/>
    <n v="55.858549479616173"/>
  </r>
  <r>
    <n v="849"/>
    <x v="2"/>
    <d v="2006-06-02T00:00:00"/>
    <n v="38870"/>
    <s v="June"/>
    <n v="2"/>
    <x v="2"/>
    <n v="2006"/>
    <x v="2"/>
    <n v="84"/>
    <n v="254.04302513210774"/>
  </r>
  <r>
    <n v="850"/>
    <x v="6"/>
    <d v="2004-10-16T00:00:00"/>
    <n v="38276"/>
    <s v="October"/>
    <n v="16"/>
    <x v="5"/>
    <n v="2004"/>
    <x v="1"/>
    <n v="79"/>
    <n v="238.82743961542425"/>
  </r>
  <r>
    <n v="851"/>
    <x v="8"/>
    <d v="2004-11-07T00:00:00"/>
    <n v="38298"/>
    <s v="November"/>
    <n v="7"/>
    <x v="4"/>
    <n v="2004"/>
    <x v="1"/>
    <n v="31"/>
    <n v="94.972961203791044"/>
  </r>
  <r>
    <n v="852"/>
    <x v="7"/>
    <d v="2006-07-27T00:00:00"/>
    <n v="38925"/>
    <s v="July"/>
    <n v="27"/>
    <x v="0"/>
    <n v="2006"/>
    <x v="2"/>
    <n v="34"/>
    <n v="103.39863614232333"/>
  </r>
  <r>
    <n v="853"/>
    <x v="8"/>
    <d v="2005-11-16T00:00:00"/>
    <n v="38672"/>
    <s v="November"/>
    <n v="16"/>
    <x v="1"/>
    <n v="2005"/>
    <x v="4"/>
    <n v="66"/>
    <n v="201.25536797949457"/>
  </r>
  <r>
    <n v="854"/>
    <x v="6"/>
    <d v="2006-05-22T00:00:00"/>
    <n v="38859"/>
    <s v="May"/>
    <n v="22"/>
    <x v="3"/>
    <n v="2006"/>
    <x v="4"/>
    <n v="44"/>
    <n v="134.44985862590835"/>
  </r>
  <r>
    <n v="855"/>
    <x v="0"/>
    <d v="2005-01-23T00:00:00"/>
    <n v="38375"/>
    <s v="January"/>
    <n v="23"/>
    <x v="4"/>
    <n v="2005"/>
    <x v="3"/>
    <n v="94"/>
    <n v="284.41944495958916"/>
  </r>
  <r>
    <n v="856"/>
    <x v="4"/>
    <d v="2004-04-12T00:00:00"/>
    <n v="38089"/>
    <s v="April"/>
    <n v="12"/>
    <x v="3"/>
    <n v="2004"/>
    <x v="1"/>
    <n v="11"/>
    <n v="35.299860689817372"/>
  </r>
  <r>
    <n v="857"/>
    <x v="1"/>
    <d v="2004-08-22T00:00:00"/>
    <n v="38221"/>
    <s v="August"/>
    <n v="22"/>
    <x v="4"/>
    <n v="2004"/>
    <x v="0"/>
    <n v="74"/>
    <n v="223.97457991298864"/>
  </r>
  <r>
    <n v="858"/>
    <x v="7"/>
    <d v="2006-12-06T00:00:00"/>
    <n v="39057"/>
    <s v="December"/>
    <n v="6"/>
    <x v="1"/>
    <n v="2006"/>
    <x v="4"/>
    <n v="28"/>
    <n v="86.485564911199845"/>
  </r>
  <r>
    <n v="859"/>
    <x v="5"/>
    <d v="2005-06-04T00:00:00"/>
    <n v="38507"/>
    <s v="June"/>
    <n v="4"/>
    <x v="5"/>
    <n v="2005"/>
    <x v="0"/>
    <n v="40"/>
    <n v="121.92180749554807"/>
  </r>
  <r>
    <n v="860"/>
    <x v="5"/>
    <d v="2004-02-06T00:00:00"/>
    <n v="38023"/>
    <s v="February"/>
    <n v="6"/>
    <x v="2"/>
    <n v="2004"/>
    <x v="0"/>
    <n v="34"/>
    <n v="104.1689153871453"/>
  </r>
  <r>
    <n v="861"/>
    <x v="0"/>
    <d v="2005-09-11T00:00:00"/>
    <n v="38606"/>
    <s v="September"/>
    <n v="11"/>
    <x v="4"/>
    <n v="2005"/>
    <x v="3"/>
    <n v="38"/>
    <n v="115.85180148886141"/>
  </r>
  <r>
    <n v="862"/>
    <x v="1"/>
    <d v="2005-06-15T00:00:00"/>
    <n v="38518"/>
    <s v="June"/>
    <n v="15"/>
    <x v="1"/>
    <n v="2005"/>
    <x v="4"/>
    <n v="69"/>
    <n v="209.14336391515394"/>
  </r>
  <r>
    <n v="863"/>
    <x v="2"/>
    <d v="2005-08-20T00:00:00"/>
    <n v="38584"/>
    <s v="August"/>
    <n v="20"/>
    <x v="5"/>
    <n v="2005"/>
    <x v="3"/>
    <n v="34"/>
    <n v="103.97058317140277"/>
  </r>
  <r>
    <n v="864"/>
    <x v="0"/>
    <d v="2005-08-09T00:00:00"/>
    <n v="38573"/>
    <s v="August"/>
    <n v="9"/>
    <x v="6"/>
    <n v="2005"/>
    <x v="4"/>
    <n v="29"/>
    <n v="89.383943739445868"/>
  </r>
  <r>
    <n v="865"/>
    <x v="4"/>
    <d v="2004-02-17T00:00:00"/>
    <n v="38034"/>
    <s v="February"/>
    <n v="17"/>
    <x v="6"/>
    <n v="2004"/>
    <x v="1"/>
    <n v="-10"/>
    <n v="-27.724939048319342"/>
  </r>
  <r>
    <n v="866"/>
    <x v="8"/>
    <d v="2004-10-27T00:00:00"/>
    <n v="38287"/>
    <s v="October"/>
    <n v="27"/>
    <x v="1"/>
    <n v="2004"/>
    <x v="2"/>
    <n v="42"/>
    <n v="128.42870398782102"/>
  </r>
  <r>
    <n v="867"/>
    <x v="3"/>
    <d v="2006-03-17T00:00:00"/>
    <n v="38793"/>
    <s v="March"/>
    <n v="17"/>
    <x v="2"/>
    <n v="2006"/>
    <x v="4"/>
    <n v="58"/>
    <n v="175.97423505292562"/>
  </r>
  <r>
    <n v="868"/>
    <x v="6"/>
    <d v="2004-03-10T00:00:00"/>
    <n v="38056"/>
    <s v="March"/>
    <n v="10"/>
    <x v="1"/>
    <n v="2004"/>
    <x v="1"/>
    <n v="27"/>
    <n v="83.01665013993393"/>
  </r>
  <r>
    <n v="869"/>
    <x v="8"/>
    <d v="2006-07-05T00:00:00"/>
    <n v="38903"/>
    <s v="July"/>
    <n v="5"/>
    <x v="1"/>
    <n v="2006"/>
    <x v="3"/>
    <n v="47"/>
    <n v="143.2742036645771"/>
  </r>
  <r>
    <n v="870"/>
    <x v="6"/>
    <d v="2004-02-06T00:00:00"/>
    <n v="38023"/>
    <s v="February"/>
    <n v="6"/>
    <x v="2"/>
    <n v="2004"/>
    <x v="1"/>
    <n v="29"/>
    <n v="88.696716331090727"/>
  </r>
  <r>
    <n v="871"/>
    <x v="8"/>
    <d v="2006-05-11T00:00:00"/>
    <n v="38848"/>
    <s v="May"/>
    <n v="11"/>
    <x v="0"/>
    <n v="2006"/>
    <x v="4"/>
    <n v="28"/>
    <n v="86.226420950611285"/>
  </r>
  <r>
    <n v="872"/>
    <x v="0"/>
    <d v="2006-09-20T00:00:00"/>
    <n v="38980"/>
    <s v="September"/>
    <n v="20"/>
    <x v="1"/>
    <n v="2006"/>
    <x v="3"/>
    <n v="79"/>
    <n v="239.05774059830441"/>
  </r>
  <r>
    <n v="873"/>
    <x v="2"/>
    <d v="2004-11-07T00:00:00"/>
    <n v="38298"/>
    <s v="November"/>
    <n v="7"/>
    <x v="4"/>
    <n v="2004"/>
    <x v="3"/>
    <n v="41"/>
    <n v="124.81786407447923"/>
  </r>
  <r>
    <n v="874"/>
    <x v="6"/>
    <d v="2005-07-07T00:00:00"/>
    <n v="38540"/>
    <s v="July"/>
    <n v="7"/>
    <x v="0"/>
    <n v="2005"/>
    <x v="2"/>
    <n v="57"/>
    <n v="172.96188521453885"/>
  </r>
  <r>
    <n v="875"/>
    <x v="8"/>
    <d v="2006-07-16T00:00:00"/>
    <n v="38914"/>
    <s v="July"/>
    <n v="16"/>
    <x v="4"/>
    <n v="2006"/>
    <x v="0"/>
    <n v="45"/>
    <n v="137.62002289021942"/>
  </r>
  <r>
    <n v="876"/>
    <x v="7"/>
    <d v="2006-03-17T00:00:00"/>
    <n v="38793"/>
    <s v="March"/>
    <n v="17"/>
    <x v="2"/>
    <n v="2006"/>
    <x v="4"/>
    <n v="91"/>
    <n v="274.91230216083113"/>
  </r>
  <r>
    <n v="877"/>
    <x v="6"/>
    <d v="2005-01-23T00:00:00"/>
    <n v="38375"/>
    <s v="January"/>
    <n v="23"/>
    <x v="4"/>
    <n v="2005"/>
    <x v="4"/>
    <n v="49"/>
    <n v="149.04131306617498"/>
  </r>
  <r>
    <n v="878"/>
    <x v="0"/>
    <d v="2004-09-24T00:00:00"/>
    <n v="38254"/>
    <s v="September"/>
    <n v="24"/>
    <x v="2"/>
    <n v="2004"/>
    <x v="0"/>
    <n v="68"/>
    <n v="206.16097800045316"/>
  </r>
  <r>
    <n v="879"/>
    <x v="4"/>
    <d v="2005-02-14T00:00:00"/>
    <n v="38397"/>
    <s v="February"/>
    <n v="14"/>
    <x v="3"/>
    <n v="2005"/>
    <x v="2"/>
    <n v="38"/>
    <n v="116.64480895861564"/>
  </r>
  <r>
    <n v="880"/>
    <x v="2"/>
    <d v="2006-09-20T00:00:00"/>
    <n v="38980"/>
    <s v="September"/>
    <n v="20"/>
    <x v="1"/>
    <n v="2006"/>
    <x v="1"/>
    <n v="4"/>
    <n v="15.205643253032669"/>
  </r>
  <r>
    <n v="881"/>
    <x v="6"/>
    <d v="2005-04-10T00:00:00"/>
    <n v="38452"/>
    <s v="April"/>
    <n v="10"/>
    <x v="4"/>
    <n v="2005"/>
    <x v="4"/>
    <n v="45"/>
    <n v="137.05484034063696"/>
  </r>
  <r>
    <n v="882"/>
    <x v="5"/>
    <d v="2004-12-10T00:00:00"/>
    <n v="38331"/>
    <s v="December"/>
    <n v="10"/>
    <x v="2"/>
    <n v="2004"/>
    <x v="4"/>
    <n v="85"/>
    <n v="256.6581063828105"/>
  </r>
  <r>
    <n v="883"/>
    <x v="6"/>
    <d v="2005-07-07T00:00:00"/>
    <n v="38540"/>
    <s v="July"/>
    <n v="7"/>
    <x v="0"/>
    <n v="2005"/>
    <x v="2"/>
    <n v="57"/>
    <n v="173.05666995199584"/>
  </r>
  <r>
    <n v="884"/>
    <x v="3"/>
    <d v="2005-11-16T00:00:00"/>
    <n v="38672"/>
    <s v="November"/>
    <n v="16"/>
    <x v="1"/>
    <n v="2005"/>
    <x v="4"/>
    <n v="-3"/>
    <n v="-6.3637861287644046"/>
  </r>
  <r>
    <n v="885"/>
    <x v="8"/>
    <d v="2006-08-07T00:00:00"/>
    <n v="38936"/>
    <s v="August"/>
    <n v="7"/>
    <x v="3"/>
    <n v="2006"/>
    <x v="1"/>
    <n v="-9"/>
    <n v="-24.858670230760346"/>
  </r>
  <r>
    <n v="886"/>
    <x v="3"/>
    <d v="2004-04-23T00:00:00"/>
    <n v="38100"/>
    <s v="April"/>
    <n v="23"/>
    <x v="2"/>
    <n v="2004"/>
    <x v="3"/>
    <n v="86"/>
    <n v="260.29381913398618"/>
  </r>
  <r>
    <n v="887"/>
    <x v="7"/>
    <d v="2005-03-08T00:00:00"/>
    <n v="38419"/>
    <s v="March"/>
    <n v="8"/>
    <x v="6"/>
    <n v="2005"/>
    <x v="1"/>
    <n v="11"/>
    <n v="35.041684359746164"/>
  </r>
  <r>
    <n v="888"/>
    <x v="4"/>
    <d v="2004-01-15T00:00:00"/>
    <n v="38001"/>
    <s v="January"/>
    <n v="15"/>
    <x v="0"/>
    <n v="2004"/>
    <x v="4"/>
    <n v="87"/>
    <n v="262.7592489136066"/>
  </r>
  <r>
    <n v="889"/>
    <x v="4"/>
    <d v="2004-07-31T00:00:00"/>
    <n v="38199"/>
    <s v="July"/>
    <n v="31"/>
    <x v="5"/>
    <n v="2004"/>
    <x v="3"/>
    <n v="86"/>
    <n v="260.00914889996403"/>
  </r>
  <r>
    <n v="890"/>
    <x v="0"/>
    <d v="2006-02-01T00:00:00"/>
    <n v="38749"/>
    <s v="February"/>
    <n v="1"/>
    <x v="1"/>
    <n v="2006"/>
    <x v="0"/>
    <n v="62"/>
    <n v="187.81034616092504"/>
  </r>
  <r>
    <n v="891"/>
    <x v="6"/>
    <d v="2006-07-16T00:00:00"/>
    <n v="38914"/>
    <s v="July"/>
    <n v="16"/>
    <x v="4"/>
    <n v="2006"/>
    <x v="4"/>
    <n v="80"/>
    <n v="241.85917425037732"/>
  </r>
  <r>
    <n v="892"/>
    <x v="4"/>
    <d v="2004-07-20T00:00:00"/>
    <n v="38188"/>
    <s v="July"/>
    <n v="20"/>
    <x v="6"/>
    <n v="2004"/>
    <x v="2"/>
    <n v="11"/>
    <n v="34.782314831792192"/>
  </r>
  <r>
    <n v="893"/>
    <x v="4"/>
    <d v="2005-12-08T00:00:00"/>
    <n v="38694"/>
    <s v="December"/>
    <n v="8"/>
    <x v="0"/>
    <n v="2005"/>
    <x v="2"/>
    <n v="11"/>
    <n v="34.680822827797087"/>
  </r>
  <r>
    <n v="894"/>
    <x v="8"/>
    <d v="2005-11-05T00:00:00"/>
    <n v="38661"/>
    <s v="November"/>
    <n v="5"/>
    <x v="5"/>
    <n v="2005"/>
    <x v="3"/>
    <n v="-4"/>
    <n v="-9.7904020756587578"/>
  </r>
  <r>
    <n v="895"/>
    <x v="5"/>
    <d v="2004-12-10T00:00:00"/>
    <n v="38331"/>
    <s v="December"/>
    <n v="10"/>
    <x v="2"/>
    <n v="2004"/>
    <x v="2"/>
    <n v="42"/>
    <n v="128.02610607664568"/>
  </r>
  <r>
    <n v="896"/>
    <x v="5"/>
    <d v="2004-06-28T00:00:00"/>
    <n v="38166"/>
    <s v="June"/>
    <n v="28"/>
    <x v="3"/>
    <n v="2004"/>
    <x v="0"/>
    <n v="51"/>
    <n v="154.71800722699501"/>
  </r>
  <r>
    <n v="897"/>
    <x v="4"/>
    <d v="2004-07-20T00:00:00"/>
    <n v="38188"/>
    <s v="July"/>
    <n v="20"/>
    <x v="6"/>
    <n v="2004"/>
    <x v="1"/>
    <n v="91"/>
    <n v="274.77216405152751"/>
  </r>
  <r>
    <n v="898"/>
    <x v="6"/>
    <d v="2006-08-18T00:00:00"/>
    <n v="38947"/>
    <s v="August"/>
    <n v="18"/>
    <x v="2"/>
    <n v="2006"/>
    <x v="0"/>
    <n v="24"/>
    <n v="73.406307306618515"/>
  </r>
  <r>
    <n v="899"/>
    <x v="6"/>
    <d v="2004-01-26T00:00:00"/>
    <n v="38012"/>
    <s v="January"/>
    <n v="26"/>
    <x v="3"/>
    <n v="2004"/>
    <x v="3"/>
    <n v="19"/>
    <n v="59.122730804832166"/>
  </r>
  <r>
    <n v="900"/>
    <x v="4"/>
    <d v="2004-03-21T00:00:00"/>
    <n v="38067"/>
    <s v="March"/>
    <n v="21"/>
    <x v="4"/>
    <n v="2004"/>
    <x v="0"/>
    <n v="80"/>
    <n v="241.74723336571216"/>
  </r>
  <r>
    <n v="901"/>
    <x v="0"/>
    <d v="2006-12-06T00:00:00"/>
    <n v="39057"/>
    <s v="December"/>
    <n v="6"/>
    <x v="1"/>
    <n v="2006"/>
    <x v="1"/>
    <n v="0"/>
    <n v="1.6796900586638657"/>
  </r>
  <r>
    <n v="902"/>
    <x v="7"/>
    <d v="2006-10-01T00:00:00"/>
    <n v="38991"/>
    <s v="October"/>
    <n v="1"/>
    <x v="4"/>
    <n v="2006"/>
    <x v="1"/>
    <n v="69"/>
    <n v="209.14203916980014"/>
  </r>
  <r>
    <n v="903"/>
    <x v="6"/>
    <d v="2006-07-16T00:00:00"/>
    <n v="38914"/>
    <s v="July"/>
    <n v="16"/>
    <x v="4"/>
    <n v="2006"/>
    <x v="4"/>
    <n v="84"/>
    <n v="253.78421313059829"/>
  </r>
  <r>
    <n v="904"/>
    <x v="1"/>
    <d v="2005-08-20T00:00:00"/>
    <n v="38584"/>
    <s v="August"/>
    <n v="20"/>
    <x v="5"/>
    <n v="2005"/>
    <x v="2"/>
    <n v="31"/>
    <n v="94.752143463742286"/>
  </r>
  <r>
    <n v="905"/>
    <x v="3"/>
    <d v="2005-08-31T00:00:00"/>
    <n v="38595"/>
    <s v="August"/>
    <n v="31"/>
    <x v="1"/>
    <n v="2005"/>
    <x v="3"/>
    <n v="11"/>
    <n v="35.274537093655269"/>
  </r>
  <r>
    <n v="906"/>
    <x v="2"/>
    <d v="2005-03-30T00:00:00"/>
    <n v="38441"/>
    <s v="March"/>
    <n v="30"/>
    <x v="1"/>
    <n v="2005"/>
    <x v="0"/>
    <n v="79"/>
    <n v="239.3445563093955"/>
  </r>
  <r>
    <n v="907"/>
    <x v="7"/>
    <d v="2006-06-24T00:00:00"/>
    <n v="38892"/>
    <s v="June"/>
    <n v="24"/>
    <x v="5"/>
    <n v="2006"/>
    <x v="3"/>
    <n v="22"/>
    <n v="68.549031242200385"/>
  </r>
  <r>
    <n v="908"/>
    <x v="0"/>
    <d v="2005-02-03T00:00:00"/>
    <n v="38386"/>
    <s v="February"/>
    <n v="3"/>
    <x v="0"/>
    <n v="2005"/>
    <x v="1"/>
    <n v="76"/>
    <n v="231.1298624050425"/>
  </r>
  <r>
    <n v="909"/>
    <x v="2"/>
    <d v="2004-10-05T00:00:00"/>
    <n v="38265"/>
    <s v="October"/>
    <n v="5"/>
    <x v="6"/>
    <n v="2004"/>
    <x v="3"/>
    <n v="0"/>
    <n v="2.7444174420335523"/>
  </r>
  <r>
    <n v="910"/>
    <x v="6"/>
    <d v="2005-03-19T00:00:00"/>
    <n v="38430"/>
    <s v="March"/>
    <n v="19"/>
    <x v="5"/>
    <n v="2005"/>
    <x v="0"/>
    <n v="94"/>
    <n v="283.56226306241973"/>
  </r>
  <r>
    <n v="911"/>
    <x v="3"/>
    <d v="2004-11-07T00:00:00"/>
    <n v="38298"/>
    <s v="November"/>
    <n v="7"/>
    <x v="4"/>
    <n v="2004"/>
    <x v="1"/>
    <n v="14"/>
    <n v="44.2457022640235"/>
  </r>
  <r>
    <n v="912"/>
    <x v="6"/>
    <d v="2006-07-05T00:00:00"/>
    <n v="38903"/>
    <s v="July"/>
    <n v="5"/>
    <x v="1"/>
    <n v="2006"/>
    <x v="4"/>
    <n v="57"/>
    <n v="172.69724242963656"/>
  </r>
  <r>
    <n v="913"/>
    <x v="7"/>
    <d v="2005-04-21T00:00:00"/>
    <n v="38463"/>
    <s v="April"/>
    <n v="21"/>
    <x v="0"/>
    <n v="2005"/>
    <x v="0"/>
    <n v="3"/>
    <n v="11.082849552887902"/>
  </r>
  <r>
    <n v="914"/>
    <x v="8"/>
    <d v="2006-07-05T00:00:00"/>
    <n v="38903"/>
    <s v="July"/>
    <n v="5"/>
    <x v="1"/>
    <n v="2006"/>
    <x v="0"/>
    <n v="50"/>
    <n v="151.95954978745411"/>
  </r>
  <r>
    <n v="915"/>
    <x v="2"/>
    <d v="2006-06-13T00:00:00"/>
    <n v="38881"/>
    <s v="June"/>
    <n v="13"/>
    <x v="6"/>
    <n v="2006"/>
    <x v="3"/>
    <n v="25"/>
    <n v="76.624560231864265"/>
  </r>
  <r>
    <n v="916"/>
    <x v="5"/>
    <d v="2005-08-31T00:00:00"/>
    <n v="38595"/>
    <s v="August"/>
    <n v="31"/>
    <x v="1"/>
    <n v="2005"/>
    <x v="1"/>
    <n v="46"/>
    <n v="140.2736912488281"/>
  </r>
  <r>
    <n v="917"/>
    <x v="3"/>
    <d v="2006-07-16T00:00:00"/>
    <n v="38914"/>
    <s v="July"/>
    <n v="16"/>
    <x v="4"/>
    <n v="2006"/>
    <x v="0"/>
    <n v="19"/>
    <n v="58.735580557472737"/>
  </r>
  <r>
    <n v="918"/>
    <x v="6"/>
    <d v="2006-05-22T00:00:00"/>
    <n v="38859"/>
    <s v="May"/>
    <n v="22"/>
    <x v="3"/>
    <n v="2006"/>
    <x v="3"/>
    <n v="6"/>
    <n v="20.099629096975125"/>
  </r>
  <r>
    <n v="919"/>
    <x v="7"/>
    <d v="2006-07-05T00:00:00"/>
    <n v="38903"/>
    <s v="July"/>
    <n v="5"/>
    <x v="1"/>
    <n v="2006"/>
    <x v="2"/>
    <n v="8"/>
    <n v="26.084862644671222"/>
  </r>
  <r>
    <n v="920"/>
    <x v="6"/>
    <d v="2006-01-10T00:00:00"/>
    <n v="38727"/>
    <s v="January"/>
    <n v="10"/>
    <x v="6"/>
    <n v="2006"/>
    <x v="4"/>
    <n v="-2"/>
    <n v="-3.7309676865630421"/>
  </r>
  <r>
    <n v="921"/>
    <x v="3"/>
    <d v="2005-04-10T00:00:00"/>
    <n v="38452"/>
    <s v="April"/>
    <n v="10"/>
    <x v="4"/>
    <n v="2005"/>
    <x v="0"/>
    <n v="80"/>
    <n v="240.69010526776344"/>
  </r>
  <r>
    <n v="922"/>
    <x v="7"/>
    <d v="2005-05-02T00:00:00"/>
    <n v="38474"/>
    <s v="May"/>
    <n v="2"/>
    <x v="3"/>
    <n v="2005"/>
    <x v="1"/>
    <n v="19"/>
    <n v="58.904121420487954"/>
  </r>
  <r>
    <n v="923"/>
    <x v="0"/>
    <d v="2005-04-10T00:00:00"/>
    <n v="38452"/>
    <s v="April"/>
    <n v="10"/>
    <x v="4"/>
    <n v="2005"/>
    <x v="2"/>
    <n v="27"/>
    <n v="82.994094545634482"/>
  </r>
  <r>
    <n v="924"/>
    <x v="2"/>
    <d v="2004-02-06T00:00:00"/>
    <n v="38023"/>
    <s v="February"/>
    <n v="6"/>
    <x v="2"/>
    <n v="2004"/>
    <x v="4"/>
    <n v="79"/>
    <n v="239.44869651132598"/>
  </r>
  <r>
    <n v="925"/>
    <x v="7"/>
    <d v="2006-01-10T00:00:00"/>
    <n v="38727"/>
    <s v="January"/>
    <n v="10"/>
    <x v="6"/>
    <n v="2006"/>
    <x v="1"/>
    <n v="57"/>
    <n v="173.32970466821706"/>
  </r>
  <r>
    <n v="926"/>
    <x v="8"/>
    <d v="2005-12-19T00:00:00"/>
    <n v="38705"/>
    <s v="December"/>
    <n v="19"/>
    <x v="3"/>
    <n v="2005"/>
    <x v="0"/>
    <n v="47"/>
    <n v="143.60165141540284"/>
  </r>
  <r>
    <n v="927"/>
    <x v="8"/>
    <d v="2004-11-07T00:00:00"/>
    <n v="38298"/>
    <s v="November"/>
    <n v="7"/>
    <x v="4"/>
    <n v="2004"/>
    <x v="0"/>
    <n v="9"/>
    <n v="28.827091013525987"/>
  </r>
  <r>
    <n v="928"/>
    <x v="7"/>
    <d v="2005-11-27T00:00:00"/>
    <n v="38683"/>
    <s v="November"/>
    <n v="27"/>
    <x v="4"/>
    <n v="2005"/>
    <x v="0"/>
    <n v="65"/>
    <n v="196.85925384860963"/>
  </r>
  <r>
    <n v="929"/>
    <x v="3"/>
    <d v="2004-03-10T00:00:00"/>
    <n v="38056"/>
    <s v="March"/>
    <n v="10"/>
    <x v="1"/>
    <n v="2004"/>
    <x v="1"/>
    <n v="58"/>
    <n v="175.22266670553387"/>
  </r>
  <r>
    <n v="930"/>
    <x v="8"/>
    <d v="2004-09-13T00:00:00"/>
    <n v="38243"/>
    <s v="September"/>
    <n v="13"/>
    <x v="3"/>
    <n v="2004"/>
    <x v="4"/>
    <n v="48"/>
    <n v="145.9379301268051"/>
  </r>
  <r>
    <n v="931"/>
    <x v="3"/>
    <d v="2005-10-14T00:00:00"/>
    <n v="38639"/>
    <s v="October"/>
    <n v="14"/>
    <x v="2"/>
    <n v="2005"/>
    <x v="1"/>
    <n v="75"/>
    <n v="226.61201635446793"/>
  </r>
  <r>
    <n v="932"/>
    <x v="8"/>
    <d v="2006-01-21T00:00:00"/>
    <n v="38738"/>
    <s v="January"/>
    <n v="21"/>
    <x v="5"/>
    <n v="2006"/>
    <x v="1"/>
    <n v="59"/>
    <n v="179.37483712712185"/>
  </r>
  <r>
    <n v="933"/>
    <x v="7"/>
    <d v="2005-01-23T00:00:00"/>
    <n v="38375"/>
    <s v="January"/>
    <n v="23"/>
    <x v="4"/>
    <n v="2005"/>
    <x v="4"/>
    <n v="34"/>
    <n v="104.445032643001"/>
  </r>
  <r>
    <n v="934"/>
    <x v="3"/>
    <d v="2004-04-01T00:00:00"/>
    <n v="38078"/>
    <s v="April"/>
    <n v="1"/>
    <x v="0"/>
    <n v="2004"/>
    <x v="2"/>
    <n v="57"/>
    <n v="173.06756590039018"/>
  </r>
  <r>
    <n v="935"/>
    <x v="6"/>
    <d v="2006-03-28T00:00:00"/>
    <n v="38804"/>
    <s v="March"/>
    <n v="28"/>
    <x v="6"/>
    <n v="2006"/>
    <x v="0"/>
    <n v="62"/>
    <n v="187.88584432496489"/>
  </r>
  <r>
    <n v="936"/>
    <x v="5"/>
    <d v="2006-07-05T00:00:00"/>
    <n v="38903"/>
    <s v="July"/>
    <n v="5"/>
    <x v="1"/>
    <n v="2006"/>
    <x v="2"/>
    <n v="17"/>
    <n v="53.048677008733435"/>
  </r>
  <r>
    <n v="937"/>
    <x v="2"/>
    <d v="2005-07-29T00:00:00"/>
    <n v="38562"/>
    <s v="July"/>
    <n v="29"/>
    <x v="2"/>
    <n v="2005"/>
    <x v="1"/>
    <n v="83"/>
    <n v="250.82439492521385"/>
  </r>
  <r>
    <n v="938"/>
    <x v="2"/>
    <d v="2004-07-20T00:00:00"/>
    <n v="38188"/>
    <s v="July"/>
    <n v="20"/>
    <x v="6"/>
    <n v="2004"/>
    <x v="0"/>
    <n v="56"/>
    <n v="169.84037281505195"/>
  </r>
  <r>
    <n v="939"/>
    <x v="1"/>
    <d v="2004-02-28T00:00:00"/>
    <n v="38045"/>
    <s v="February"/>
    <n v="28"/>
    <x v="5"/>
    <n v="2004"/>
    <x v="0"/>
    <n v="14"/>
    <n v="44.194328055358937"/>
  </r>
  <r>
    <n v="940"/>
    <x v="4"/>
    <d v="2005-01-01T00:00:00"/>
    <n v="38353"/>
    <s v="January"/>
    <n v="1"/>
    <x v="5"/>
    <n v="2005"/>
    <x v="2"/>
    <n v="-9"/>
    <n v="-24.562782237120555"/>
  </r>
  <r>
    <n v="941"/>
    <x v="0"/>
    <d v="2005-07-18T00:00:00"/>
    <n v="38551"/>
    <s v="July"/>
    <n v="18"/>
    <x v="3"/>
    <n v="2005"/>
    <x v="1"/>
    <n v="44"/>
    <n v="134.50349016705422"/>
  </r>
  <r>
    <n v="942"/>
    <x v="3"/>
    <d v="2004-02-06T00:00:00"/>
    <n v="38023"/>
    <s v="February"/>
    <n v="6"/>
    <x v="2"/>
    <n v="2004"/>
    <x v="3"/>
    <n v="32"/>
    <n v="97.6497815079464"/>
  </r>
  <r>
    <n v="943"/>
    <x v="7"/>
    <d v="2005-01-12T00:00:00"/>
    <n v="38364"/>
    <s v="January"/>
    <n v="12"/>
    <x v="1"/>
    <n v="2005"/>
    <x v="3"/>
    <n v="85"/>
    <n v="256.97037064610868"/>
  </r>
  <r>
    <n v="944"/>
    <x v="0"/>
    <d v="2004-09-24T00:00:00"/>
    <n v="38254"/>
    <s v="September"/>
    <n v="24"/>
    <x v="2"/>
    <n v="2004"/>
    <x v="0"/>
    <n v="-2"/>
    <n v="-3.7233562380367276"/>
  </r>
  <r>
    <n v="945"/>
    <x v="6"/>
    <d v="2005-02-03T00:00:00"/>
    <n v="38386"/>
    <s v="February"/>
    <n v="3"/>
    <x v="0"/>
    <n v="2005"/>
    <x v="2"/>
    <n v="31"/>
    <n v="94.439645321373334"/>
  </r>
  <r>
    <n v="946"/>
    <x v="8"/>
    <d v="2004-08-22T00:00:00"/>
    <n v="38221"/>
    <s v="August"/>
    <n v="22"/>
    <x v="4"/>
    <n v="2004"/>
    <x v="3"/>
    <n v="-7"/>
    <n v="-19.822062355825821"/>
  </r>
  <r>
    <n v="947"/>
    <x v="4"/>
    <d v="2004-01-26T00:00:00"/>
    <n v="38012"/>
    <s v="January"/>
    <n v="26"/>
    <x v="3"/>
    <n v="2004"/>
    <x v="2"/>
    <n v="-1"/>
    <n v="-0.28735784707427747"/>
  </r>
  <r>
    <n v="948"/>
    <x v="2"/>
    <d v="2006-11-25T00:00:00"/>
    <n v="39046"/>
    <s v="November"/>
    <n v="25"/>
    <x v="5"/>
    <n v="2006"/>
    <x v="0"/>
    <n v="6"/>
    <n v="20.397135812092845"/>
  </r>
  <r>
    <n v="949"/>
    <x v="5"/>
    <d v="2004-06-06T00:00:00"/>
    <n v="38144"/>
    <s v="June"/>
    <n v="6"/>
    <x v="4"/>
    <n v="2004"/>
    <x v="1"/>
    <n v="13"/>
    <n v="41.830169969209855"/>
  </r>
  <r>
    <n v="950"/>
    <x v="2"/>
    <d v="2004-10-27T00:00:00"/>
    <n v="38287"/>
    <s v="October"/>
    <n v="27"/>
    <x v="1"/>
    <n v="2004"/>
    <x v="0"/>
    <n v="70"/>
    <n v="212.45510789670757"/>
  </r>
  <r>
    <n v="951"/>
    <x v="4"/>
    <d v="2004-06-17T00:00:00"/>
    <n v="38155"/>
    <s v="June"/>
    <n v="17"/>
    <x v="0"/>
    <n v="2004"/>
    <x v="1"/>
    <n v="15"/>
    <n v="47.749438891041251"/>
  </r>
  <r>
    <n v="952"/>
    <x v="5"/>
    <d v="2006-04-19T00:00:00"/>
    <n v="38826"/>
    <s v="April"/>
    <n v="19"/>
    <x v="1"/>
    <n v="2006"/>
    <x v="4"/>
    <n v="18"/>
    <n v="56.257832632332345"/>
  </r>
  <r>
    <n v="953"/>
    <x v="5"/>
    <d v="2006-02-23T00:00:00"/>
    <n v="38771"/>
    <s v="February"/>
    <n v="23"/>
    <x v="0"/>
    <n v="2006"/>
    <x v="3"/>
    <n v="30"/>
    <n v="92.196479665554932"/>
  </r>
  <r>
    <n v="954"/>
    <x v="3"/>
    <d v="2006-11-03T00:00:00"/>
    <n v="39024"/>
    <s v="November"/>
    <n v="3"/>
    <x v="2"/>
    <n v="2006"/>
    <x v="4"/>
    <n v="17"/>
    <n v="53.067953295003726"/>
  </r>
  <r>
    <n v="955"/>
    <x v="3"/>
    <d v="2005-01-12T00:00:00"/>
    <n v="38364"/>
    <s v="January"/>
    <n v="12"/>
    <x v="1"/>
    <n v="2005"/>
    <x v="3"/>
    <n v="-1"/>
    <n v="-1.4540693559294799"/>
  </r>
  <r>
    <n v="956"/>
    <x v="7"/>
    <d v="2005-03-19T00:00:00"/>
    <n v="38430"/>
    <s v="March"/>
    <n v="19"/>
    <x v="5"/>
    <n v="2005"/>
    <x v="1"/>
    <n v="50"/>
    <n v="152.31719787311525"/>
  </r>
  <r>
    <n v="957"/>
    <x v="2"/>
    <d v="2005-12-30T00:00:00"/>
    <n v="38716"/>
    <s v="December"/>
    <n v="30"/>
    <x v="2"/>
    <n v="2005"/>
    <x v="0"/>
    <n v="83"/>
    <n v="251.0948967308864"/>
  </r>
  <r>
    <n v="958"/>
    <x v="6"/>
    <d v="2004-05-04T00:00:00"/>
    <n v="38111"/>
    <s v="May"/>
    <n v="4"/>
    <x v="6"/>
    <n v="2004"/>
    <x v="4"/>
    <n v="54"/>
    <n v="164.08170340636366"/>
  </r>
  <r>
    <n v="959"/>
    <x v="2"/>
    <d v="2005-04-21T00:00:00"/>
    <n v="38463"/>
    <s v="April"/>
    <n v="21"/>
    <x v="0"/>
    <n v="2005"/>
    <x v="0"/>
    <n v="16"/>
    <n v="49.968087631431565"/>
  </r>
  <r>
    <n v="960"/>
    <x v="6"/>
    <d v="2006-09-20T00:00:00"/>
    <n v="38980"/>
    <s v="September"/>
    <n v="20"/>
    <x v="1"/>
    <n v="2006"/>
    <x v="0"/>
    <n v="53"/>
    <n v="160.95914621811275"/>
  </r>
  <r>
    <n v="961"/>
    <x v="5"/>
    <d v="2006-01-10T00:00:00"/>
    <n v="38727"/>
    <s v="January"/>
    <n v="10"/>
    <x v="6"/>
    <n v="2006"/>
    <x v="3"/>
    <n v="95"/>
    <n v="286.71922939024518"/>
  </r>
  <r>
    <n v="962"/>
    <x v="2"/>
    <d v="2004-01-04T00:00:00"/>
    <n v="37990"/>
    <s v="January"/>
    <n v="4"/>
    <x v="4"/>
    <n v="2004"/>
    <x v="4"/>
    <n v="74"/>
    <n v="224.1344883418044"/>
  </r>
  <r>
    <n v="963"/>
    <x v="4"/>
    <d v="2005-08-20T00:00:00"/>
    <n v="38584"/>
    <s v="August"/>
    <n v="20"/>
    <x v="5"/>
    <n v="2005"/>
    <x v="4"/>
    <n v="11"/>
    <n v="35.126507167926178"/>
  </r>
  <r>
    <n v="964"/>
    <x v="1"/>
    <d v="2006-09-20T00:00:00"/>
    <n v="38980"/>
    <s v="September"/>
    <n v="20"/>
    <x v="1"/>
    <n v="2006"/>
    <x v="1"/>
    <n v="63"/>
    <n v="191.00092010309442"/>
  </r>
  <r>
    <n v="965"/>
    <x v="0"/>
    <d v="2005-08-31T00:00:00"/>
    <n v="38595"/>
    <s v="August"/>
    <n v="31"/>
    <x v="1"/>
    <n v="2005"/>
    <x v="3"/>
    <n v="53"/>
    <n v="161.23768017364921"/>
  </r>
  <r>
    <n v="966"/>
    <x v="3"/>
    <d v="2006-07-27T00:00:00"/>
    <n v="38925"/>
    <s v="July"/>
    <n v="27"/>
    <x v="0"/>
    <n v="2006"/>
    <x v="0"/>
    <n v="1"/>
    <n v="5.2816840348822387"/>
  </r>
  <r>
    <n v="967"/>
    <x v="5"/>
    <d v="2004-11-18T00:00:00"/>
    <n v="38309"/>
    <s v="November"/>
    <n v="18"/>
    <x v="0"/>
    <n v="2004"/>
    <x v="1"/>
    <n v="24"/>
    <n v="74.30729541001925"/>
  </r>
  <r>
    <n v="968"/>
    <x v="3"/>
    <d v="2006-04-08T00:00:00"/>
    <n v="38815"/>
    <s v="April"/>
    <n v="8"/>
    <x v="5"/>
    <n v="2006"/>
    <x v="2"/>
    <n v="5"/>
    <n v="16.422750032809695"/>
  </r>
  <r>
    <n v="969"/>
    <x v="0"/>
    <d v="2005-02-25T00:00:00"/>
    <n v="38408"/>
    <s v="February"/>
    <n v="25"/>
    <x v="2"/>
    <n v="2005"/>
    <x v="0"/>
    <n v="35"/>
    <n v="107.34237990295979"/>
  </r>
  <r>
    <n v="970"/>
    <x v="0"/>
    <d v="2006-05-22T00:00:00"/>
    <n v="38859"/>
    <s v="May"/>
    <n v="22"/>
    <x v="3"/>
    <n v="2006"/>
    <x v="3"/>
    <n v="33"/>
    <n v="100.6187200673516"/>
  </r>
  <r>
    <n v="971"/>
    <x v="6"/>
    <d v="2006-02-01T00:00:00"/>
    <n v="38749"/>
    <s v="February"/>
    <n v="1"/>
    <x v="1"/>
    <n v="2006"/>
    <x v="4"/>
    <n v="65"/>
    <n v="196.63630077143569"/>
  </r>
  <r>
    <n v="972"/>
    <x v="8"/>
    <d v="2006-02-12T00:00:00"/>
    <n v="38760"/>
    <s v="February"/>
    <n v="12"/>
    <x v="4"/>
    <n v="2006"/>
    <x v="4"/>
    <n v="52"/>
    <n v="158.33506008490392"/>
  </r>
  <r>
    <n v="973"/>
    <x v="8"/>
    <d v="2006-08-18T00:00:00"/>
    <n v="38947"/>
    <s v="August"/>
    <n v="18"/>
    <x v="2"/>
    <n v="2006"/>
    <x v="4"/>
    <n v="44"/>
    <n v="133.42498328468113"/>
  </r>
  <r>
    <n v="974"/>
    <x v="2"/>
    <d v="2006-10-12T00:00:00"/>
    <n v="39002"/>
    <s v="October"/>
    <n v="12"/>
    <x v="0"/>
    <n v="2006"/>
    <x v="2"/>
    <n v="72"/>
    <n v="218.057153790916"/>
  </r>
  <r>
    <n v="975"/>
    <x v="6"/>
    <d v="2004-09-13T00:00:00"/>
    <n v="38243"/>
    <s v="September"/>
    <n v="13"/>
    <x v="3"/>
    <n v="2004"/>
    <x v="4"/>
    <n v="13"/>
    <n v="41.138712352864658"/>
  </r>
  <r>
    <n v="976"/>
    <x v="3"/>
    <d v="2006-09-09T00:00:00"/>
    <n v="38969"/>
    <s v="September"/>
    <n v="9"/>
    <x v="5"/>
    <n v="2006"/>
    <x v="1"/>
    <n v="16"/>
    <n v="50.15918619514666"/>
  </r>
  <r>
    <n v="977"/>
    <x v="8"/>
    <d v="2006-02-12T00:00:00"/>
    <n v="38760"/>
    <s v="February"/>
    <n v="12"/>
    <x v="4"/>
    <n v="2006"/>
    <x v="1"/>
    <n v="19"/>
    <n v="59.265314003350476"/>
  </r>
  <r>
    <n v="978"/>
    <x v="3"/>
    <d v="2005-05-13T00:00:00"/>
    <n v="38485"/>
    <s v="May"/>
    <n v="13"/>
    <x v="2"/>
    <n v="2005"/>
    <x v="4"/>
    <n v="67"/>
    <n v="203.43497713652508"/>
  </r>
  <r>
    <n v="979"/>
    <x v="6"/>
    <d v="2006-02-12T00:00:00"/>
    <n v="38760"/>
    <s v="February"/>
    <n v="12"/>
    <x v="4"/>
    <n v="2006"/>
    <x v="0"/>
    <n v="2"/>
    <n v="8.3122868755040553"/>
  </r>
  <r>
    <n v="980"/>
    <x v="3"/>
    <d v="2006-06-02T00:00:00"/>
    <n v="38870"/>
    <s v="June"/>
    <n v="2"/>
    <x v="2"/>
    <n v="2006"/>
    <x v="4"/>
    <n v="28"/>
    <n v="85.787320991735939"/>
  </r>
  <r>
    <n v="981"/>
    <x v="4"/>
    <d v="2005-08-20T00:00:00"/>
    <n v="38584"/>
    <s v="August"/>
    <n v="20"/>
    <x v="5"/>
    <n v="2005"/>
    <x v="1"/>
    <n v="-6"/>
    <n v="-15.854559071603056"/>
  </r>
  <r>
    <n v="982"/>
    <x v="2"/>
    <d v="2005-03-30T00:00:00"/>
    <n v="38441"/>
    <s v="March"/>
    <n v="30"/>
    <x v="1"/>
    <n v="2005"/>
    <x v="4"/>
    <n v="70"/>
    <n v="212.03178089307775"/>
  </r>
  <r>
    <n v="983"/>
    <x v="1"/>
    <d v="2006-02-23T00:00:00"/>
    <n v="38771"/>
    <s v="February"/>
    <n v="23"/>
    <x v="0"/>
    <n v="2006"/>
    <x v="0"/>
    <n v="65"/>
    <n v="197.18663086835969"/>
  </r>
  <r>
    <n v="984"/>
    <x v="6"/>
    <d v="2006-12-28T00:00:00"/>
    <n v="39079"/>
    <s v="December"/>
    <n v="28"/>
    <x v="0"/>
    <n v="2006"/>
    <x v="1"/>
    <n v="39"/>
    <n v="119.05118285965317"/>
  </r>
  <r>
    <n v="985"/>
    <x v="1"/>
    <d v="2006-08-29T00:00:00"/>
    <n v="38958"/>
    <s v="August"/>
    <n v="29"/>
    <x v="6"/>
    <n v="2006"/>
    <x v="1"/>
    <n v="72"/>
    <n v="218.19229267045282"/>
  </r>
  <r>
    <n v="986"/>
    <x v="0"/>
    <d v="2005-05-02T00:00:00"/>
    <n v="38474"/>
    <s v="May"/>
    <n v="2"/>
    <x v="3"/>
    <n v="2005"/>
    <x v="2"/>
    <n v="47"/>
    <n v="142.53694145811323"/>
  </r>
  <r>
    <n v="987"/>
    <x v="6"/>
    <d v="2006-05-11T00:00:00"/>
    <n v="38848"/>
    <s v="May"/>
    <n v="11"/>
    <x v="0"/>
    <n v="2006"/>
    <x v="0"/>
    <n v="94"/>
    <n v="283.57943523104291"/>
  </r>
  <r>
    <n v="988"/>
    <x v="0"/>
    <d v="2005-05-13T00:00:00"/>
    <n v="38485"/>
    <s v="May"/>
    <n v="13"/>
    <x v="2"/>
    <n v="2005"/>
    <x v="0"/>
    <n v="58"/>
    <n v="175.8230061159172"/>
  </r>
  <r>
    <n v="989"/>
    <x v="7"/>
    <d v="2004-05-15T00:00:00"/>
    <n v="38122"/>
    <s v="May"/>
    <n v="15"/>
    <x v="5"/>
    <n v="2004"/>
    <x v="3"/>
    <n v="-6"/>
    <n v="-17.288821571122082"/>
  </r>
  <r>
    <n v="990"/>
    <x v="4"/>
    <d v="2004-02-17T00:00:00"/>
    <n v="38034"/>
    <s v="February"/>
    <n v="17"/>
    <x v="6"/>
    <n v="2004"/>
    <x v="3"/>
    <n v="38"/>
    <n v="115.96163338782357"/>
  </r>
  <r>
    <n v="991"/>
    <x v="5"/>
    <d v="2004-01-15T00:00:00"/>
    <n v="38001"/>
    <s v="January"/>
    <n v="15"/>
    <x v="0"/>
    <n v="2004"/>
    <x v="3"/>
    <n v="-1"/>
    <n v="-1.0160108133922805"/>
  </r>
  <r>
    <n v="992"/>
    <x v="7"/>
    <d v="2005-11-16T00:00:00"/>
    <n v="38672"/>
    <s v="November"/>
    <n v="16"/>
    <x v="1"/>
    <n v="2005"/>
    <x v="3"/>
    <n v="34"/>
    <n v="104.57917159926555"/>
  </r>
  <r>
    <n v="993"/>
    <x v="3"/>
    <d v="2004-04-01T00:00:00"/>
    <n v="38078"/>
    <s v="April"/>
    <n v="1"/>
    <x v="0"/>
    <n v="2004"/>
    <x v="0"/>
    <n v="30"/>
    <n v="91.71732531853138"/>
  </r>
  <r>
    <n v="994"/>
    <x v="4"/>
    <d v="2004-05-26T00:00:00"/>
    <n v="38133"/>
    <s v="May"/>
    <n v="26"/>
    <x v="1"/>
    <n v="2004"/>
    <x v="1"/>
    <n v="62"/>
    <n v="187.43238539805822"/>
  </r>
  <r>
    <n v="995"/>
    <x v="0"/>
    <d v="2006-02-12T00:00:00"/>
    <n v="38760"/>
    <s v="February"/>
    <n v="12"/>
    <x v="4"/>
    <n v="2006"/>
    <x v="0"/>
    <n v="24"/>
    <n v="74.211669903196139"/>
  </r>
  <r>
    <n v="996"/>
    <x v="4"/>
    <d v="2004-09-13T00:00:00"/>
    <n v="38243"/>
    <s v="September"/>
    <n v="13"/>
    <x v="3"/>
    <n v="2004"/>
    <x v="3"/>
    <n v="4"/>
    <n v="13.654188955553082"/>
  </r>
  <r>
    <n v="997"/>
    <x v="6"/>
    <d v="2004-06-06T00:00:00"/>
    <n v="38144"/>
    <s v="June"/>
    <n v="6"/>
    <x v="4"/>
    <n v="2004"/>
    <x v="0"/>
    <n v="88"/>
    <n v="265.2916292071763"/>
  </r>
  <r>
    <n v="998"/>
    <x v="6"/>
    <d v="2005-10-03T00:00:00"/>
    <n v="38628"/>
    <s v="October"/>
    <n v="3"/>
    <x v="3"/>
    <n v="2005"/>
    <x v="3"/>
    <n v="78"/>
    <n v="235.69356375172592"/>
  </r>
  <r>
    <n v="999"/>
    <x v="2"/>
    <d v="2005-10-14T00:00:00"/>
    <n v="38639"/>
    <s v="October"/>
    <n v="14"/>
    <x v="2"/>
    <n v="2005"/>
    <x v="3"/>
    <n v="82"/>
    <n v="248.12045570070282"/>
  </r>
  <r>
    <n v="1000"/>
    <x v="5"/>
    <d v="2005-05-13T00:00:00"/>
    <n v="38485"/>
    <s v="May"/>
    <n v="13"/>
    <x v="2"/>
    <n v="2005"/>
    <x v="0"/>
    <n v="68"/>
    <n v="206.8704837754205"/>
  </r>
  <r>
    <n v="1001"/>
    <x v="5"/>
    <d v="2004-02-17T00:00:00"/>
    <n v="38034"/>
    <s v="February"/>
    <n v="17"/>
    <x v="6"/>
    <n v="2004"/>
    <x v="1"/>
    <n v="20"/>
    <n v="61.598286646601295"/>
  </r>
  <r>
    <n v="1002"/>
    <x v="4"/>
    <d v="2004-10-05T00:00:00"/>
    <n v="38265"/>
    <s v="October"/>
    <n v="5"/>
    <x v="6"/>
    <n v="2004"/>
    <x v="0"/>
    <n v="-10"/>
    <n v="-28.326133240637468"/>
  </r>
  <r>
    <n v="1003"/>
    <x v="3"/>
    <d v="2004-09-24T00:00:00"/>
    <n v="38254"/>
    <s v="September"/>
    <n v="24"/>
    <x v="2"/>
    <n v="2004"/>
    <x v="3"/>
    <n v="94"/>
    <n v="283.987112843305"/>
  </r>
  <r>
    <n v="1004"/>
    <x v="3"/>
    <d v="2006-04-08T00:00:00"/>
    <n v="38815"/>
    <s v="April"/>
    <n v="8"/>
    <x v="5"/>
    <n v="2006"/>
    <x v="1"/>
    <n v="62"/>
    <n v="188.00253303300292"/>
  </r>
  <r>
    <n v="1005"/>
    <x v="6"/>
    <d v="2004-07-09T00:00:00"/>
    <n v="38177"/>
    <s v="July"/>
    <n v="9"/>
    <x v="2"/>
    <n v="2004"/>
    <x v="4"/>
    <n v="71"/>
    <n v="215.02251352159234"/>
  </r>
  <r>
    <n v="1006"/>
    <x v="2"/>
    <d v="2004-03-21T00:00:00"/>
    <n v="38067"/>
    <s v="March"/>
    <n v="21"/>
    <x v="4"/>
    <n v="2004"/>
    <x v="2"/>
    <n v="70"/>
    <n v="211.5224440500217"/>
  </r>
  <r>
    <n v="1007"/>
    <x v="8"/>
    <d v="2004-04-12T00:00:00"/>
    <n v="38089"/>
    <s v="April"/>
    <n v="12"/>
    <x v="3"/>
    <n v="2004"/>
    <x v="1"/>
    <n v="17"/>
    <n v="52.007206372460615"/>
  </r>
  <r>
    <n v="1008"/>
    <x v="2"/>
    <d v="2005-12-08T00:00:00"/>
    <n v="38694"/>
    <s v="December"/>
    <n v="8"/>
    <x v="0"/>
    <n v="2005"/>
    <x v="3"/>
    <n v="51"/>
    <n v="154.86582287521293"/>
  </r>
  <r>
    <n v="1009"/>
    <x v="0"/>
    <d v="2006-04-30T00:00:00"/>
    <n v="38837"/>
    <s v="April"/>
    <n v="30"/>
    <x v="4"/>
    <n v="2006"/>
    <x v="4"/>
    <n v="70"/>
    <n v="212.18684363818184"/>
  </r>
  <r>
    <n v="1010"/>
    <x v="3"/>
    <d v="2006-06-24T00:00:00"/>
    <n v="38892"/>
    <s v="June"/>
    <n v="24"/>
    <x v="5"/>
    <n v="2006"/>
    <x v="3"/>
    <n v="94"/>
    <n v="283.91906780587465"/>
  </r>
  <r>
    <n v="1011"/>
    <x v="4"/>
    <d v="2004-12-10T00:00:00"/>
    <n v="38331"/>
    <s v="December"/>
    <n v="10"/>
    <x v="2"/>
    <n v="2004"/>
    <x v="4"/>
    <n v="70"/>
    <n v="211.85016457637715"/>
  </r>
  <r>
    <n v="1012"/>
    <x v="2"/>
    <d v="2005-05-13T00:00:00"/>
    <n v="38485"/>
    <s v="May"/>
    <n v="13"/>
    <x v="2"/>
    <n v="2005"/>
    <x v="0"/>
    <n v="89"/>
    <n v="269.18851021987467"/>
  </r>
  <r>
    <n v="1013"/>
    <x v="4"/>
    <d v="2005-10-14T00:00:00"/>
    <n v="38639"/>
    <s v="October"/>
    <n v="14"/>
    <x v="2"/>
    <n v="2005"/>
    <x v="0"/>
    <n v="26"/>
    <n v="79.311492307621293"/>
  </r>
  <r>
    <n v="1014"/>
    <x v="8"/>
    <d v="2005-12-08T00:00:00"/>
    <n v="38694"/>
    <s v="December"/>
    <n v="8"/>
    <x v="0"/>
    <n v="2005"/>
    <x v="3"/>
    <n v="8"/>
    <n v="26.096472599703908"/>
  </r>
  <r>
    <n v="1015"/>
    <x v="2"/>
    <d v="2006-02-01T00:00:00"/>
    <n v="38749"/>
    <s v="February"/>
    <n v="1"/>
    <x v="1"/>
    <n v="2006"/>
    <x v="1"/>
    <n v="8"/>
    <n v="26.08199028619465"/>
  </r>
  <r>
    <n v="1016"/>
    <x v="8"/>
    <d v="2006-10-12T00:00:00"/>
    <n v="39002"/>
    <s v="October"/>
    <n v="12"/>
    <x v="0"/>
    <n v="2006"/>
    <x v="3"/>
    <n v="62"/>
    <n v="187.69110116385426"/>
  </r>
  <r>
    <n v="1017"/>
    <x v="7"/>
    <d v="2006-08-18T00:00:00"/>
    <n v="38947"/>
    <s v="August"/>
    <n v="18"/>
    <x v="2"/>
    <n v="2006"/>
    <x v="3"/>
    <n v="-9"/>
    <n v="-24.819632815121537"/>
  </r>
  <r>
    <n v="1018"/>
    <x v="3"/>
    <d v="2004-08-22T00:00:00"/>
    <n v="38221"/>
    <s v="August"/>
    <n v="22"/>
    <x v="4"/>
    <n v="2004"/>
    <x v="1"/>
    <n v="55"/>
    <n v="166.81971361139639"/>
  </r>
  <r>
    <n v="1019"/>
    <x v="1"/>
    <d v="2004-09-02T00:00:00"/>
    <n v="38232"/>
    <s v="September"/>
    <n v="2"/>
    <x v="0"/>
    <n v="2004"/>
    <x v="2"/>
    <n v="71"/>
    <n v="215.35336056441088"/>
  </r>
  <r>
    <n v="1020"/>
    <x v="6"/>
    <d v="2006-03-17T00:00:00"/>
    <n v="38793"/>
    <s v="March"/>
    <n v="17"/>
    <x v="2"/>
    <n v="2006"/>
    <x v="4"/>
    <n v="5"/>
    <n v="17.428217544434208"/>
  </r>
  <r>
    <n v="1021"/>
    <x v="4"/>
    <d v="2005-08-31T00:00:00"/>
    <n v="38595"/>
    <s v="August"/>
    <n v="31"/>
    <x v="1"/>
    <n v="2005"/>
    <x v="1"/>
    <n v="28"/>
    <n v="86.322091823923344"/>
  </r>
  <r>
    <n v="1022"/>
    <x v="6"/>
    <d v="2006-05-11T00:00:00"/>
    <n v="38848"/>
    <s v="May"/>
    <n v="11"/>
    <x v="0"/>
    <n v="2006"/>
    <x v="2"/>
    <n v="95"/>
    <n v="286.92674877229024"/>
  </r>
  <r>
    <n v="1023"/>
    <x v="0"/>
    <d v="2005-09-22T00:00:00"/>
    <n v="38617"/>
    <s v="September"/>
    <n v="22"/>
    <x v="0"/>
    <n v="2005"/>
    <x v="3"/>
    <n v="56"/>
    <n v="169.66853559743345"/>
  </r>
  <r>
    <n v="1024"/>
    <x v="8"/>
    <d v="2005-10-25T00:00:00"/>
    <n v="38650"/>
    <s v="October"/>
    <n v="25"/>
    <x v="6"/>
    <n v="2005"/>
    <x v="1"/>
    <n v="79"/>
    <n v="238.71622982310416"/>
  </r>
  <r>
    <n v="1025"/>
    <x v="8"/>
    <d v="2005-07-29T00:00:00"/>
    <n v="38562"/>
    <s v="July"/>
    <n v="29"/>
    <x v="2"/>
    <n v="2005"/>
    <x v="3"/>
    <n v="10"/>
    <n v="32.241149527753471"/>
  </r>
  <r>
    <n v="1026"/>
    <x v="1"/>
    <d v="2004-09-24T00:00:00"/>
    <n v="38254"/>
    <s v="September"/>
    <n v="24"/>
    <x v="2"/>
    <n v="2004"/>
    <x v="2"/>
    <n v="69"/>
    <n v="208.61631773052886"/>
  </r>
  <r>
    <n v="1027"/>
    <x v="4"/>
    <d v="2006-03-17T00:00:00"/>
    <n v="38793"/>
    <s v="March"/>
    <n v="17"/>
    <x v="2"/>
    <n v="2006"/>
    <x v="0"/>
    <n v="15"/>
    <n v="46.772430431730463"/>
  </r>
  <r>
    <n v="1028"/>
    <x v="8"/>
    <d v="2006-02-01T00:00:00"/>
    <n v="38749"/>
    <s v="February"/>
    <n v="1"/>
    <x v="1"/>
    <n v="2006"/>
    <x v="3"/>
    <n v="0"/>
    <n v="1.7760594332285693"/>
  </r>
  <r>
    <n v="1029"/>
    <x v="8"/>
    <d v="2005-07-07T00:00:00"/>
    <n v="38540"/>
    <s v="July"/>
    <n v="7"/>
    <x v="0"/>
    <n v="2005"/>
    <x v="2"/>
    <n v="78"/>
    <n v="236.10178950758817"/>
  </r>
  <r>
    <n v="1030"/>
    <x v="1"/>
    <d v="2005-05-24T00:00:00"/>
    <n v="38496"/>
    <s v="May"/>
    <n v="24"/>
    <x v="6"/>
    <n v="2005"/>
    <x v="4"/>
    <n v="89"/>
    <n v="268.45127891867156"/>
  </r>
  <r>
    <n v="1031"/>
    <x v="8"/>
    <d v="2005-02-14T00:00:00"/>
    <n v="38397"/>
    <s v="February"/>
    <n v="14"/>
    <x v="3"/>
    <n v="2005"/>
    <x v="4"/>
    <n v="94"/>
    <n v="284.11176896611153"/>
  </r>
  <r>
    <n v="1032"/>
    <x v="0"/>
    <d v="2004-02-17T00:00:00"/>
    <n v="38034"/>
    <s v="February"/>
    <n v="17"/>
    <x v="6"/>
    <n v="2004"/>
    <x v="4"/>
    <n v="-5"/>
    <n v="-13.090742445919402"/>
  </r>
  <r>
    <n v="1033"/>
    <x v="1"/>
    <d v="2006-12-06T00:00:00"/>
    <n v="39057"/>
    <s v="December"/>
    <n v="6"/>
    <x v="1"/>
    <n v="2006"/>
    <x v="0"/>
    <n v="42"/>
    <n v="127.95167625422781"/>
  </r>
  <r>
    <n v="1034"/>
    <x v="6"/>
    <d v="2006-09-20T00:00:00"/>
    <n v="38980"/>
    <s v="September"/>
    <n v="20"/>
    <x v="1"/>
    <n v="2006"/>
    <x v="3"/>
    <n v="9"/>
    <n v="29.027293052396654"/>
  </r>
  <r>
    <n v="1035"/>
    <x v="6"/>
    <d v="2005-04-10T00:00:00"/>
    <n v="38452"/>
    <s v="April"/>
    <n v="10"/>
    <x v="4"/>
    <n v="2005"/>
    <x v="1"/>
    <n v="8"/>
    <n v="26.399425452966565"/>
  </r>
  <r>
    <n v="1036"/>
    <x v="0"/>
    <d v="2004-08-11T00:00:00"/>
    <n v="38210"/>
    <s v="August"/>
    <n v="11"/>
    <x v="1"/>
    <n v="2004"/>
    <x v="1"/>
    <n v="69"/>
    <n v="209.14573718458519"/>
  </r>
  <r>
    <n v="1037"/>
    <x v="5"/>
    <d v="2006-10-12T00:00:00"/>
    <n v="39002"/>
    <s v="October"/>
    <n v="12"/>
    <x v="0"/>
    <n v="2006"/>
    <x v="4"/>
    <n v="2"/>
    <n v="7.7270735524440131"/>
  </r>
  <r>
    <n v="1038"/>
    <x v="8"/>
    <d v="2004-09-24T00:00:00"/>
    <n v="38254"/>
    <s v="September"/>
    <n v="24"/>
    <x v="2"/>
    <n v="2004"/>
    <x v="3"/>
    <n v="3"/>
    <n v="10.487455049777733"/>
  </r>
  <r>
    <n v="1039"/>
    <x v="6"/>
    <d v="2005-06-15T00:00:00"/>
    <n v="38518"/>
    <s v="June"/>
    <n v="15"/>
    <x v="1"/>
    <n v="2005"/>
    <x v="2"/>
    <n v="76"/>
    <n v="230.14134634452847"/>
  </r>
  <r>
    <n v="1040"/>
    <x v="5"/>
    <d v="2004-06-28T00:00:00"/>
    <n v="38166"/>
    <s v="June"/>
    <n v="28"/>
    <x v="3"/>
    <n v="2004"/>
    <x v="3"/>
    <n v="-7"/>
    <n v="-18.434662066971001"/>
  </r>
  <r>
    <n v="1041"/>
    <x v="4"/>
    <d v="2006-07-05T00:00:00"/>
    <n v="38903"/>
    <s v="July"/>
    <n v="5"/>
    <x v="1"/>
    <n v="2006"/>
    <x v="4"/>
    <n v="24"/>
    <n v="74.040343042743388"/>
  </r>
  <r>
    <n v="1042"/>
    <x v="7"/>
    <d v="2006-09-09T00:00:00"/>
    <n v="38969"/>
    <s v="September"/>
    <n v="9"/>
    <x v="5"/>
    <n v="2006"/>
    <x v="1"/>
    <n v="35"/>
    <n v="106.66944991477989"/>
  </r>
  <r>
    <n v="1043"/>
    <x v="8"/>
    <d v="2004-03-21T00:00:00"/>
    <n v="38067"/>
    <s v="March"/>
    <n v="21"/>
    <x v="4"/>
    <n v="2004"/>
    <x v="1"/>
    <n v="23"/>
    <n v="71.099513118305453"/>
  </r>
  <r>
    <n v="1044"/>
    <x v="3"/>
    <d v="2006-04-30T00:00:00"/>
    <n v="38837"/>
    <s v="April"/>
    <n v="30"/>
    <x v="4"/>
    <n v="2006"/>
    <x v="3"/>
    <n v="32"/>
    <n v="97.982599723305"/>
  </r>
  <r>
    <n v="1045"/>
    <x v="5"/>
    <d v="2004-09-02T00:00:00"/>
    <n v="38232"/>
    <s v="September"/>
    <n v="2"/>
    <x v="0"/>
    <n v="2004"/>
    <x v="4"/>
    <n v="46"/>
    <n v="139.82203886104327"/>
  </r>
  <r>
    <n v="1046"/>
    <x v="8"/>
    <d v="2004-02-06T00:00:00"/>
    <n v="38023"/>
    <s v="February"/>
    <n v="6"/>
    <x v="2"/>
    <n v="2004"/>
    <x v="0"/>
    <n v="28"/>
    <n v="85.913586896960894"/>
  </r>
  <r>
    <n v="1047"/>
    <x v="8"/>
    <d v="2005-02-03T00:00:00"/>
    <n v="38386"/>
    <s v="February"/>
    <n v="3"/>
    <x v="0"/>
    <n v="2005"/>
    <x v="2"/>
    <n v="58"/>
    <n v="176.38262351251041"/>
  </r>
  <r>
    <n v="1048"/>
    <x v="6"/>
    <d v="2005-11-16T00:00:00"/>
    <n v="38672"/>
    <s v="November"/>
    <n v="16"/>
    <x v="1"/>
    <n v="2005"/>
    <x v="0"/>
    <n v="19"/>
    <n v="59.083968230358913"/>
  </r>
  <r>
    <n v="1049"/>
    <x v="4"/>
    <d v="2004-08-11T00:00:00"/>
    <n v="38210"/>
    <s v="August"/>
    <n v="11"/>
    <x v="1"/>
    <n v="2004"/>
    <x v="0"/>
    <n v="79"/>
    <n v="238.63617965265877"/>
  </r>
  <r>
    <n v="1050"/>
    <x v="0"/>
    <d v="2004-12-10T00:00:00"/>
    <n v="38331"/>
    <s v="December"/>
    <n v="10"/>
    <x v="2"/>
    <n v="2004"/>
    <x v="4"/>
    <n v="31"/>
    <n v="94.124548214467538"/>
  </r>
  <r>
    <n v="1051"/>
    <x v="8"/>
    <d v="2005-11-16T00:00:00"/>
    <n v="38672"/>
    <s v="November"/>
    <n v="16"/>
    <x v="1"/>
    <n v="2005"/>
    <x v="3"/>
    <n v="4"/>
    <n v="14.292798170188892"/>
  </r>
  <r>
    <n v="1052"/>
    <x v="4"/>
    <d v="2006-03-28T00:00:00"/>
    <n v="38804"/>
    <s v="March"/>
    <n v="28"/>
    <x v="6"/>
    <n v="2006"/>
    <x v="1"/>
    <n v="91"/>
    <n v="275.5094232943423"/>
  </r>
  <r>
    <n v="1053"/>
    <x v="1"/>
    <d v="2005-06-15T00:00:00"/>
    <n v="38518"/>
    <s v="June"/>
    <n v="15"/>
    <x v="1"/>
    <n v="2005"/>
    <x v="0"/>
    <n v="51"/>
    <n v="154.74630946716462"/>
  </r>
  <r>
    <n v="1054"/>
    <x v="6"/>
    <d v="2004-01-15T00:00:00"/>
    <n v="38001"/>
    <s v="January"/>
    <n v="15"/>
    <x v="0"/>
    <n v="2004"/>
    <x v="3"/>
    <n v="2"/>
    <n v="8.3443048208269879"/>
  </r>
  <r>
    <n v="1055"/>
    <x v="7"/>
    <d v="2005-07-07T00:00:00"/>
    <n v="38540"/>
    <s v="July"/>
    <n v="7"/>
    <x v="0"/>
    <n v="2005"/>
    <x v="2"/>
    <n v="42"/>
    <n v="127.68402675435583"/>
  </r>
  <r>
    <n v="1056"/>
    <x v="0"/>
    <d v="2004-11-18T00:00:00"/>
    <n v="38309"/>
    <s v="November"/>
    <n v="18"/>
    <x v="0"/>
    <n v="2004"/>
    <x v="0"/>
    <n v="57"/>
    <n v="173.09988607692904"/>
  </r>
  <r>
    <n v="1057"/>
    <x v="4"/>
    <d v="2004-09-24T00:00:00"/>
    <n v="38254"/>
    <s v="September"/>
    <n v="24"/>
    <x v="2"/>
    <n v="2004"/>
    <x v="1"/>
    <n v="63"/>
    <n v="190.20945346469671"/>
  </r>
  <r>
    <n v="1058"/>
    <x v="0"/>
    <d v="2004-05-04T00:00:00"/>
    <n v="38111"/>
    <s v="May"/>
    <n v="4"/>
    <x v="6"/>
    <n v="2004"/>
    <x v="4"/>
    <n v="37"/>
    <n v="112.97090107811077"/>
  </r>
  <r>
    <n v="1059"/>
    <x v="0"/>
    <d v="2004-03-10T00:00:00"/>
    <n v="38056"/>
    <s v="March"/>
    <n v="10"/>
    <x v="1"/>
    <n v="2004"/>
    <x v="0"/>
    <n v="30"/>
    <n v="92.612099918838155"/>
  </r>
  <r>
    <n v="1060"/>
    <x v="1"/>
    <d v="2006-03-28T00:00:00"/>
    <n v="38804"/>
    <s v="March"/>
    <n v="28"/>
    <x v="6"/>
    <n v="2006"/>
    <x v="1"/>
    <n v="31"/>
    <n v="95.22083891239123"/>
  </r>
  <r>
    <n v="1061"/>
    <x v="5"/>
    <d v="2004-03-10T00:00:00"/>
    <n v="38056"/>
    <s v="March"/>
    <n v="10"/>
    <x v="1"/>
    <n v="2004"/>
    <x v="3"/>
    <n v="55"/>
    <n v="167.32540465961139"/>
  </r>
  <r>
    <n v="1062"/>
    <x v="7"/>
    <d v="2005-12-19T00:00:00"/>
    <n v="38705"/>
    <s v="December"/>
    <n v="19"/>
    <x v="3"/>
    <n v="2005"/>
    <x v="3"/>
    <n v="-5"/>
    <n v="-12.643881441117404"/>
  </r>
  <r>
    <n v="1063"/>
    <x v="3"/>
    <d v="2004-04-23T00:00:00"/>
    <n v="38100"/>
    <s v="April"/>
    <n v="23"/>
    <x v="2"/>
    <n v="2004"/>
    <x v="0"/>
    <n v="28"/>
    <n v="85.460904685258157"/>
  </r>
  <r>
    <n v="1064"/>
    <x v="6"/>
    <d v="2005-08-20T00:00:00"/>
    <n v="38584"/>
    <s v="August"/>
    <n v="20"/>
    <x v="5"/>
    <n v="2005"/>
    <x v="3"/>
    <n v="93"/>
    <n v="280.15032356040319"/>
  </r>
  <r>
    <n v="1065"/>
    <x v="7"/>
    <d v="2005-10-14T00:00:00"/>
    <n v="38639"/>
    <s v="October"/>
    <n v="14"/>
    <x v="2"/>
    <n v="2005"/>
    <x v="2"/>
    <n v="13"/>
    <n v="40.969412971677201"/>
  </r>
  <r>
    <n v="1066"/>
    <x v="0"/>
    <d v="2006-03-06T00:00:00"/>
    <n v="38782"/>
    <s v="March"/>
    <n v="6"/>
    <x v="3"/>
    <n v="2006"/>
    <x v="1"/>
    <n v="94"/>
    <n v="283.90021520553751"/>
  </r>
  <r>
    <n v="1067"/>
    <x v="7"/>
    <d v="2005-03-19T00:00:00"/>
    <n v="38430"/>
    <s v="March"/>
    <n v="19"/>
    <x v="5"/>
    <n v="2005"/>
    <x v="1"/>
    <n v="1"/>
    <n v="4.8568701800652914"/>
  </r>
  <r>
    <n v="1068"/>
    <x v="8"/>
    <d v="2005-10-03T00:00:00"/>
    <n v="38628"/>
    <s v="October"/>
    <n v="3"/>
    <x v="3"/>
    <n v="2005"/>
    <x v="1"/>
    <n v="5"/>
    <n v="16.493067805841463"/>
  </r>
  <r>
    <n v="1069"/>
    <x v="4"/>
    <d v="2006-06-02T00:00:00"/>
    <n v="38870"/>
    <s v="June"/>
    <n v="2"/>
    <x v="2"/>
    <n v="2006"/>
    <x v="4"/>
    <n v="60"/>
    <n v="181.32960345577825"/>
  </r>
  <r>
    <n v="1070"/>
    <x v="1"/>
    <d v="2004-07-20T00:00:00"/>
    <n v="38188"/>
    <s v="July"/>
    <n v="20"/>
    <x v="6"/>
    <n v="2004"/>
    <x v="0"/>
    <n v="67"/>
    <n v="203.02085582320817"/>
  </r>
  <r>
    <n v="1071"/>
    <x v="1"/>
    <d v="2004-12-10T00:00:00"/>
    <n v="38331"/>
    <s v="December"/>
    <n v="10"/>
    <x v="2"/>
    <n v="2004"/>
    <x v="1"/>
    <n v="87"/>
    <n v="263.51929625786306"/>
  </r>
  <r>
    <n v="1072"/>
    <x v="1"/>
    <d v="2004-11-18T00:00:00"/>
    <n v="38309"/>
    <s v="November"/>
    <n v="18"/>
    <x v="0"/>
    <n v="2004"/>
    <x v="4"/>
    <n v="53"/>
    <n v="161.06925467832338"/>
  </r>
  <r>
    <n v="1073"/>
    <x v="7"/>
    <d v="2005-08-09T00:00:00"/>
    <n v="38573"/>
    <s v="August"/>
    <n v="9"/>
    <x v="6"/>
    <n v="2005"/>
    <x v="0"/>
    <n v="74"/>
    <n v="224.19731799549618"/>
  </r>
  <r>
    <n v="1074"/>
    <x v="0"/>
    <d v="2006-11-14T00:00:00"/>
    <n v="39035"/>
    <s v="November"/>
    <n v="14"/>
    <x v="6"/>
    <n v="2006"/>
    <x v="0"/>
    <n v="83"/>
    <n v="251.40105252927455"/>
  </r>
  <r>
    <n v="1075"/>
    <x v="8"/>
    <d v="2005-10-14T00:00:00"/>
    <n v="38639"/>
    <s v="October"/>
    <n v="14"/>
    <x v="2"/>
    <n v="2005"/>
    <x v="4"/>
    <n v="45"/>
    <n v="136.79350682205418"/>
  </r>
  <r>
    <n v="1076"/>
    <x v="7"/>
    <d v="2004-06-28T00:00:00"/>
    <n v="38166"/>
    <s v="June"/>
    <n v="28"/>
    <x v="3"/>
    <n v="2004"/>
    <x v="0"/>
    <n v="36"/>
    <n v="109.96021821591992"/>
  </r>
  <r>
    <n v="1077"/>
    <x v="1"/>
    <d v="2005-12-19T00:00:00"/>
    <n v="38705"/>
    <s v="December"/>
    <n v="19"/>
    <x v="3"/>
    <n v="2005"/>
    <x v="1"/>
    <n v="82"/>
    <n v="248.19651758376037"/>
  </r>
  <r>
    <n v="1078"/>
    <x v="2"/>
    <d v="2006-08-29T00:00:00"/>
    <n v="38958"/>
    <s v="August"/>
    <n v="29"/>
    <x v="6"/>
    <n v="2006"/>
    <x v="1"/>
    <n v="18"/>
    <n v="56.505060708421091"/>
  </r>
  <r>
    <n v="1079"/>
    <x v="6"/>
    <d v="2004-04-12T00:00:00"/>
    <n v="38089"/>
    <s v="April"/>
    <n v="12"/>
    <x v="3"/>
    <n v="2004"/>
    <x v="1"/>
    <n v="21"/>
    <n v="64.56759924886002"/>
  </r>
  <r>
    <n v="1080"/>
    <x v="4"/>
    <d v="2005-06-26T00:00:00"/>
    <n v="38529"/>
    <s v="June"/>
    <n v="26"/>
    <x v="4"/>
    <n v="2005"/>
    <x v="1"/>
    <n v="56"/>
    <n v="170.16525129894848"/>
  </r>
  <r>
    <n v="1081"/>
    <x v="8"/>
    <d v="2006-04-30T00:00:00"/>
    <n v="38837"/>
    <s v="April"/>
    <n v="30"/>
    <x v="4"/>
    <n v="2006"/>
    <x v="3"/>
    <n v="51"/>
    <n v="154.96390627719521"/>
  </r>
  <r>
    <n v="1082"/>
    <x v="5"/>
    <d v="2006-03-06T00:00:00"/>
    <n v="38782"/>
    <s v="March"/>
    <n v="6"/>
    <x v="3"/>
    <n v="2006"/>
    <x v="1"/>
    <n v="88"/>
    <n v="266.15496391241169"/>
  </r>
  <r>
    <n v="1083"/>
    <x v="6"/>
    <d v="2005-04-21T00:00:00"/>
    <n v="38463"/>
    <s v="April"/>
    <n v="21"/>
    <x v="0"/>
    <n v="2005"/>
    <x v="3"/>
    <n v="93"/>
    <n v="280.95785849203958"/>
  </r>
  <r>
    <n v="1084"/>
    <x v="2"/>
    <d v="2004-09-24T00:00:00"/>
    <n v="38254"/>
    <s v="September"/>
    <n v="24"/>
    <x v="2"/>
    <n v="2004"/>
    <x v="0"/>
    <n v="-4"/>
    <n v="-9.79509378079055"/>
  </r>
  <r>
    <n v="1085"/>
    <x v="4"/>
    <d v="2005-04-21T00:00:00"/>
    <n v="38463"/>
    <s v="April"/>
    <n v="21"/>
    <x v="0"/>
    <n v="2005"/>
    <x v="3"/>
    <n v="30"/>
    <n v="91.838519584417725"/>
  </r>
  <r>
    <n v="1086"/>
    <x v="7"/>
    <d v="2005-12-19T00:00:00"/>
    <n v="38705"/>
    <s v="December"/>
    <n v="19"/>
    <x v="3"/>
    <n v="2005"/>
    <x v="1"/>
    <n v="81"/>
    <n v="245.61829415980108"/>
  </r>
  <r>
    <n v="1087"/>
    <x v="4"/>
    <d v="2005-04-21T00:00:00"/>
    <n v="38463"/>
    <s v="April"/>
    <n v="21"/>
    <x v="0"/>
    <n v="2005"/>
    <x v="1"/>
    <n v="58"/>
    <n v="175.7935070061545"/>
  </r>
  <r>
    <n v="1088"/>
    <x v="2"/>
    <d v="2004-01-04T00:00:00"/>
    <n v="37990"/>
    <s v="January"/>
    <n v="4"/>
    <x v="4"/>
    <n v="2004"/>
    <x v="4"/>
    <n v="50"/>
    <n v="151.96180824733827"/>
  </r>
  <r>
    <n v="1089"/>
    <x v="3"/>
    <d v="2004-06-28T00:00:00"/>
    <n v="38166"/>
    <s v="June"/>
    <n v="28"/>
    <x v="3"/>
    <n v="2004"/>
    <x v="0"/>
    <n v="92"/>
    <n v="277.64731000872155"/>
  </r>
  <r>
    <n v="1090"/>
    <x v="2"/>
    <d v="2006-11-14T00:00:00"/>
    <n v="39035"/>
    <s v="November"/>
    <n v="14"/>
    <x v="6"/>
    <n v="2006"/>
    <x v="1"/>
    <n v="27"/>
    <n v="82.124904169698794"/>
  </r>
  <r>
    <n v="1091"/>
    <x v="3"/>
    <d v="2004-08-22T00:00:00"/>
    <n v="38221"/>
    <s v="August"/>
    <n v="22"/>
    <x v="4"/>
    <n v="2004"/>
    <x v="1"/>
    <n v="61"/>
    <n v="184.45390394551416"/>
  </r>
  <r>
    <n v="1092"/>
    <x v="4"/>
    <d v="2006-07-27T00:00:00"/>
    <n v="38925"/>
    <s v="July"/>
    <n v="27"/>
    <x v="0"/>
    <n v="2006"/>
    <x v="4"/>
    <n v="7"/>
    <n v="23.198272342782062"/>
  </r>
  <r>
    <n v="1093"/>
    <x v="0"/>
    <d v="2004-12-10T00:00:00"/>
    <n v="38331"/>
    <s v="December"/>
    <n v="10"/>
    <x v="2"/>
    <n v="2004"/>
    <x v="0"/>
    <n v="25"/>
    <n v="76.517978614258837"/>
  </r>
  <r>
    <n v="1094"/>
    <x v="2"/>
    <d v="2004-08-22T00:00:00"/>
    <n v="38221"/>
    <s v="August"/>
    <n v="22"/>
    <x v="4"/>
    <n v="2004"/>
    <x v="0"/>
    <n v="84"/>
    <n v="254.21310769001889"/>
  </r>
  <r>
    <n v="1095"/>
    <x v="0"/>
    <d v="2004-04-01T00:00:00"/>
    <n v="38078"/>
    <s v="April"/>
    <n v="1"/>
    <x v="0"/>
    <n v="2004"/>
    <x v="3"/>
    <n v="66"/>
    <n v="199.92451734594025"/>
  </r>
  <r>
    <n v="1096"/>
    <x v="6"/>
    <d v="2004-05-04T00:00:00"/>
    <n v="38111"/>
    <s v="May"/>
    <n v="4"/>
    <x v="6"/>
    <n v="2004"/>
    <x v="3"/>
    <n v="89"/>
    <n v="269.23471780277339"/>
  </r>
  <r>
    <n v="1097"/>
    <x v="5"/>
    <d v="2005-05-13T00:00:00"/>
    <n v="38485"/>
    <s v="May"/>
    <n v="13"/>
    <x v="2"/>
    <n v="2005"/>
    <x v="1"/>
    <n v="32"/>
    <n v="97.883310582745409"/>
  </r>
  <r>
    <n v="1098"/>
    <x v="5"/>
    <d v="2006-07-05T00:00:00"/>
    <n v="38903"/>
    <s v="July"/>
    <n v="5"/>
    <x v="1"/>
    <n v="2006"/>
    <x v="0"/>
    <n v="78"/>
    <n v="236.26032561473036"/>
  </r>
  <r>
    <n v="1099"/>
    <x v="6"/>
    <d v="2006-03-17T00:00:00"/>
    <n v="38793"/>
    <s v="March"/>
    <n v="17"/>
    <x v="2"/>
    <n v="2006"/>
    <x v="2"/>
    <n v="56"/>
    <n v="169.98666558680949"/>
  </r>
  <r>
    <n v="1100"/>
    <x v="4"/>
    <d v="2006-12-28T00:00:00"/>
    <n v="39079"/>
    <s v="December"/>
    <n v="28"/>
    <x v="0"/>
    <n v="2006"/>
    <x v="1"/>
    <n v="80"/>
    <n v="241.53786763068013"/>
  </r>
  <r>
    <n v="1101"/>
    <x v="8"/>
    <d v="2005-02-03T00:00:00"/>
    <n v="38386"/>
    <s v="February"/>
    <n v="3"/>
    <x v="0"/>
    <n v="2005"/>
    <x v="4"/>
    <n v="72"/>
    <n v="218.32896513434619"/>
  </r>
  <r>
    <n v="1102"/>
    <x v="3"/>
    <d v="2005-11-16T00:00:00"/>
    <n v="38672"/>
    <s v="November"/>
    <n v="16"/>
    <x v="1"/>
    <n v="2005"/>
    <x v="0"/>
    <n v="23"/>
    <n v="71.298686579104526"/>
  </r>
  <r>
    <n v="1103"/>
    <x v="8"/>
    <d v="2006-03-06T00:00:00"/>
    <n v="38782"/>
    <s v="March"/>
    <n v="6"/>
    <x v="3"/>
    <n v="2006"/>
    <x v="4"/>
    <n v="-2"/>
    <n v="-3.6886090441469834"/>
  </r>
  <r>
    <n v="1104"/>
    <x v="4"/>
    <d v="2004-10-05T00:00:00"/>
    <n v="38265"/>
    <s v="October"/>
    <n v="5"/>
    <x v="6"/>
    <n v="2004"/>
    <x v="0"/>
    <n v="81"/>
    <n v="245.36857839567088"/>
  </r>
  <r>
    <n v="1105"/>
    <x v="6"/>
    <d v="2005-11-05T00:00:00"/>
    <n v="38661"/>
    <s v="November"/>
    <n v="5"/>
    <x v="5"/>
    <n v="2005"/>
    <x v="2"/>
    <n v="-4"/>
    <n v="-10.626598892969428"/>
  </r>
  <r>
    <n v="1106"/>
    <x v="0"/>
    <d v="2005-01-01T00:00:00"/>
    <n v="38353"/>
    <s v="January"/>
    <n v="1"/>
    <x v="5"/>
    <n v="2005"/>
    <x v="4"/>
    <n v="81"/>
    <n v="245.47079100584946"/>
  </r>
  <r>
    <n v="1107"/>
    <x v="4"/>
    <d v="2004-03-10T00:00:00"/>
    <n v="38056"/>
    <s v="March"/>
    <n v="10"/>
    <x v="1"/>
    <n v="2004"/>
    <x v="2"/>
    <n v="-9"/>
    <n v="-24.901607770449246"/>
  </r>
  <r>
    <n v="1108"/>
    <x v="1"/>
    <d v="2005-03-08T00:00:00"/>
    <n v="38419"/>
    <s v="March"/>
    <n v="8"/>
    <x v="6"/>
    <n v="2005"/>
    <x v="3"/>
    <n v="67"/>
    <n v="203.3886615347389"/>
  </r>
  <r>
    <n v="1109"/>
    <x v="0"/>
    <d v="2005-02-03T00:00:00"/>
    <n v="38386"/>
    <s v="February"/>
    <n v="3"/>
    <x v="0"/>
    <n v="2005"/>
    <x v="4"/>
    <n v="27"/>
    <n v="83.259650238493791"/>
  </r>
  <r>
    <n v="1110"/>
    <x v="4"/>
    <d v="2006-03-06T00:00:00"/>
    <n v="38782"/>
    <s v="March"/>
    <n v="6"/>
    <x v="3"/>
    <n v="2006"/>
    <x v="4"/>
    <n v="-1"/>
    <n v="-1.4486502930593175"/>
  </r>
  <r>
    <n v="1111"/>
    <x v="2"/>
    <d v="2005-08-31T00:00:00"/>
    <n v="38595"/>
    <s v="August"/>
    <n v="31"/>
    <x v="1"/>
    <n v="2005"/>
    <x v="4"/>
    <n v="24"/>
    <n v="74.448442468444156"/>
  </r>
  <r>
    <n v="1112"/>
    <x v="1"/>
    <d v="2006-02-01T00:00:00"/>
    <n v="38749"/>
    <s v="February"/>
    <n v="1"/>
    <x v="1"/>
    <n v="2006"/>
    <x v="3"/>
    <n v="80"/>
    <n v="241.96811222876255"/>
  </r>
  <r>
    <n v="1113"/>
    <x v="3"/>
    <d v="2004-10-05T00:00:00"/>
    <n v="38265"/>
    <s v="October"/>
    <n v="5"/>
    <x v="6"/>
    <n v="2004"/>
    <x v="0"/>
    <n v="82"/>
    <n v="248.20917526875209"/>
  </r>
  <r>
    <n v="1114"/>
    <x v="7"/>
    <d v="2005-12-30T00:00:00"/>
    <n v="38716"/>
    <s v="December"/>
    <n v="30"/>
    <x v="2"/>
    <n v="2005"/>
    <x v="1"/>
    <n v="1"/>
    <n v="5.5518623429739176"/>
  </r>
  <r>
    <n v="1115"/>
    <x v="5"/>
    <d v="2004-04-12T00:00:00"/>
    <n v="38089"/>
    <s v="April"/>
    <n v="12"/>
    <x v="3"/>
    <n v="2004"/>
    <x v="1"/>
    <n v="11"/>
    <n v="35.277547883231819"/>
  </r>
  <r>
    <n v="1116"/>
    <x v="0"/>
    <d v="2006-07-16T00:00:00"/>
    <n v="38914"/>
    <s v="July"/>
    <n v="16"/>
    <x v="4"/>
    <n v="2006"/>
    <x v="4"/>
    <n v="12"/>
    <n v="37.331388811713445"/>
  </r>
  <r>
    <n v="1117"/>
    <x v="8"/>
    <d v="2004-12-10T00:00:00"/>
    <n v="38331"/>
    <s v="December"/>
    <n v="10"/>
    <x v="2"/>
    <n v="2004"/>
    <x v="3"/>
    <n v="54"/>
    <n v="164.38171569287022"/>
  </r>
  <r>
    <n v="1118"/>
    <x v="7"/>
    <d v="2006-11-03T00:00:00"/>
    <n v="39024"/>
    <s v="November"/>
    <n v="3"/>
    <x v="2"/>
    <n v="2006"/>
    <x v="4"/>
    <n v="78"/>
    <n v="236.65619273355256"/>
  </r>
  <r>
    <n v="1119"/>
    <x v="8"/>
    <d v="2004-02-06T00:00:00"/>
    <n v="38023"/>
    <s v="February"/>
    <n v="6"/>
    <x v="2"/>
    <n v="2004"/>
    <x v="4"/>
    <n v="-8"/>
    <n v="-21.770000035096253"/>
  </r>
  <r>
    <n v="1120"/>
    <x v="0"/>
    <d v="2004-02-17T00:00:00"/>
    <n v="38034"/>
    <s v="February"/>
    <n v="17"/>
    <x v="6"/>
    <n v="2004"/>
    <x v="3"/>
    <n v="6"/>
    <n v="19.844298491399009"/>
  </r>
  <r>
    <n v="1121"/>
    <x v="3"/>
    <d v="2004-10-05T00:00:00"/>
    <n v="38265"/>
    <s v="October"/>
    <n v="5"/>
    <x v="6"/>
    <n v="2004"/>
    <x v="1"/>
    <n v="30"/>
    <n v="91.748243472806891"/>
  </r>
  <r>
    <n v="1122"/>
    <x v="4"/>
    <d v="2006-02-01T00:00:00"/>
    <n v="38749"/>
    <s v="February"/>
    <n v="1"/>
    <x v="1"/>
    <n v="2006"/>
    <x v="0"/>
    <n v="55"/>
    <n v="166.81449022634519"/>
  </r>
  <r>
    <n v="1123"/>
    <x v="8"/>
    <d v="2006-03-28T00:00:00"/>
    <n v="38804"/>
    <s v="March"/>
    <n v="28"/>
    <x v="6"/>
    <n v="2006"/>
    <x v="3"/>
    <n v="53"/>
    <n v="161.24130416457103"/>
  </r>
  <r>
    <n v="1124"/>
    <x v="2"/>
    <d v="2005-02-14T00:00:00"/>
    <n v="38397"/>
    <s v="February"/>
    <n v="14"/>
    <x v="3"/>
    <n v="2005"/>
    <x v="4"/>
    <n v="29"/>
    <n v="88.931035912155679"/>
  </r>
  <r>
    <n v="1125"/>
    <x v="0"/>
    <d v="2004-04-12T00:00:00"/>
    <n v="38089"/>
    <s v="April"/>
    <n v="12"/>
    <x v="3"/>
    <n v="2004"/>
    <x v="0"/>
    <n v="75"/>
    <n v="227.03788190973427"/>
  </r>
  <r>
    <n v="1126"/>
    <x v="2"/>
    <d v="2004-11-29T00:00:00"/>
    <n v="38320"/>
    <s v="November"/>
    <n v="29"/>
    <x v="3"/>
    <n v="2004"/>
    <x v="1"/>
    <n v="78"/>
    <n v="235.68084148847547"/>
  </r>
  <r>
    <n v="1127"/>
    <x v="3"/>
    <d v="2006-09-20T00:00:00"/>
    <n v="38980"/>
    <s v="September"/>
    <n v="20"/>
    <x v="1"/>
    <n v="2006"/>
    <x v="1"/>
    <n v="6"/>
    <n v="20.386126115237083"/>
  </r>
  <r>
    <n v="1128"/>
    <x v="4"/>
    <d v="2005-07-29T00:00:00"/>
    <n v="38562"/>
    <s v="July"/>
    <n v="29"/>
    <x v="2"/>
    <n v="2005"/>
    <x v="0"/>
    <n v="57"/>
    <n v="172.66966829976792"/>
  </r>
  <r>
    <n v="1129"/>
    <x v="1"/>
    <d v="2005-04-10T00:00:00"/>
    <n v="38452"/>
    <s v="April"/>
    <n v="10"/>
    <x v="4"/>
    <n v="2005"/>
    <x v="3"/>
    <n v="35"/>
    <n v="106.52782470569326"/>
  </r>
  <r>
    <n v="1130"/>
    <x v="8"/>
    <d v="2006-11-14T00:00:00"/>
    <n v="39035"/>
    <s v="November"/>
    <n v="14"/>
    <x v="6"/>
    <n v="2006"/>
    <x v="3"/>
    <n v="72"/>
    <n v="217.3653218325137"/>
  </r>
  <r>
    <n v="1131"/>
    <x v="7"/>
    <d v="2004-06-17T00:00:00"/>
    <n v="38155"/>
    <s v="June"/>
    <n v="17"/>
    <x v="0"/>
    <n v="2004"/>
    <x v="4"/>
    <n v="79"/>
    <n v="238.31546571286182"/>
  </r>
  <r>
    <n v="1132"/>
    <x v="8"/>
    <d v="2005-04-21T00:00:00"/>
    <n v="38463"/>
    <s v="April"/>
    <n v="21"/>
    <x v="0"/>
    <n v="2005"/>
    <x v="0"/>
    <n v="89"/>
    <n v="269.0186169961018"/>
  </r>
  <r>
    <n v="1133"/>
    <x v="7"/>
    <d v="2005-05-02T00:00:00"/>
    <n v="38474"/>
    <s v="May"/>
    <n v="2"/>
    <x v="3"/>
    <n v="2005"/>
    <x v="3"/>
    <n v="84"/>
    <n v="252.58494974261927"/>
  </r>
  <r>
    <n v="1134"/>
    <x v="5"/>
    <d v="2006-09-09T00:00:00"/>
    <n v="38969"/>
    <s v="September"/>
    <n v="9"/>
    <x v="5"/>
    <n v="2006"/>
    <x v="4"/>
    <n v="43"/>
    <n v="130.65515170314279"/>
  </r>
  <r>
    <n v="1135"/>
    <x v="6"/>
    <d v="2006-01-21T00:00:00"/>
    <n v="38738"/>
    <s v="January"/>
    <n v="21"/>
    <x v="5"/>
    <n v="2006"/>
    <x v="0"/>
    <n v="-4"/>
    <n v="-9.965195042789297"/>
  </r>
  <r>
    <n v="1136"/>
    <x v="6"/>
    <d v="2005-01-12T00:00:00"/>
    <n v="38364"/>
    <s v="January"/>
    <n v="12"/>
    <x v="1"/>
    <n v="2005"/>
    <x v="1"/>
    <n v="51"/>
    <n v="154.66031011925435"/>
  </r>
  <r>
    <n v="1137"/>
    <x v="0"/>
    <d v="2006-05-22T00:00:00"/>
    <n v="38859"/>
    <s v="May"/>
    <n v="22"/>
    <x v="3"/>
    <n v="2006"/>
    <x v="0"/>
    <n v="17"/>
    <n v="53.072576846761372"/>
  </r>
  <r>
    <n v="1138"/>
    <x v="1"/>
    <d v="2006-11-14T00:00:00"/>
    <n v="39035"/>
    <s v="November"/>
    <n v="14"/>
    <x v="6"/>
    <n v="2006"/>
    <x v="4"/>
    <n v="51"/>
    <n v="155.23584686430669"/>
  </r>
  <r>
    <n v="1139"/>
    <x v="7"/>
    <d v="2006-03-06T00:00:00"/>
    <n v="38782"/>
    <s v="March"/>
    <n v="6"/>
    <x v="3"/>
    <n v="2006"/>
    <x v="3"/>
    <n v="14"/>
    <n v="44.195651647644979"/>
  </r>
  <r>
    <n v="1140"/>
    <x v="2"/>
    <d v="2006-12-17T00:00:00"/>
    <n v="39068"/>
    <s v="December"/>
    <n v="17"/>
    <x v="4"/>
    <n v="2006"/>
    <x v="0"/>
    <n v="60"/>
    <n v="181.87259058007896"/>
  </r>
  <r>
    <n v="1141"/>
    <x v="8"/>
    <d v="2004-11-18T00:00:00"/>
    <n v="38309"/>
    <s v="November"/>
    <n v="18"/>
    <x v="0"/>
    <n v="2004"/>
    <x v="4"/>
    <n v="-8"/>
    <n v="-21.981669305596434"/>
  </r>
  <r>
    <n v="1142"/>
    <x v="4"/>
    <d v="2005-06-26T00:00:00"/>
    <n v="38529"/>
    <s v="June"/>
    <n v="26"/>
    <x v="4"/>
    <n v="2005"/>
    <x v="1"/>
    <n v="95"/>
    <n v="286.66171116702549"/>
  </r>
  <r>
    <n v="1143"/>
    <x v="3"/>
    <d v="2006-02-01T00:00:00"/>
    <n v="38749"/>
    <s v="February"/>
    <n v="1"/>
    <x v="1"/>
    <n v="2006"/>
    <x v="1"/>
    <n v="66"/>
    <n v="199.59386136754239"/>
  </r>
  <r>
    <n v="1144"/>
    <x v="3"/>
    <d v="2004-12-21T00:00:00"/>
    <n v="38342"/>
    <s v="December"/>
    <n v="21"/>
    <x v="6"/>
    <n v="2004"/>
    <x v="0"/>
    <n v="77"/>
    <n v="232.62615004199816"/>
  </r>
  <r>
    <n v="1145"/>
    <x v="1"/>
    <d v="2004-12-10T00:00:00"/>
    <n v="38331"/>
    <s v="December"/>
    <n v="10"/>
    <x v="2"/>
    <n v="2004"/>
    <x v="3"/>
    <n v="65"/>
    <n v="197.3309600781289"/>
  </r>
  <r>
    <n v="1146"/>
    <x v="1"/>
    <d v="2005-04-21T00:00:00"/>
    <n v="38463"/>
    <s v="April"/>
    <n v="21"/>
    <x v="0"/>
    <n v="2005"/>
    <x v="4"/>
    <n v="29"/>
    <n v="89.184247826635968"/>
  </r>
  <r>
    <n v="1147"/>
    <x v="3"/>
    <d v="2004-07-09T00:00:00"/>
    <n v="38177"/>
    <s v="July"/>
    <n v="9"/>
    <x v="2"/>
    <n v="2004"/>
    <x v="2"/>
    <n v="8"/>
    <n v="26.088167418036129"/>
  </r>
  <r>
    <n v="1148"/>
    <x v="2"/>
    <d v="2006-01-10T00:00:00"/>
    <n v="38727"/>
    <s v="January"/>
    <n v="10"/>
    <x v="6"/>
    <n v="2006"/>
    <x v="2"/>
    <n v="42"/>
    <n v="127.86858054734927"/>
  </r>
  <r>
    <n v="1149"/>
    <x v="0"/>
    <d v="2004-02-28T00:00:00"/>
    <n v="38045"/>
    <s v="February"/>
    <n v="28"/>
    <x v="5"/>
    <n v="2004"/>
    <x v="1"/>
    <n v="93"/>
    <n v="280.72118754503384"/>
  </r>
  <r>
    <n v="1150"/>
    <x v="3"/>
    <d v="2004-06-06T00:00:00"/>
    <n v="38144"/>
    <s v="June"/>
    <n v="6"/>
    <x v="4"/>
    <n v="2004"/>
    <x v="1"/>
    <n v="69"/>
    <n v="209.153628171767"/>
  </r>
  <r>
    <n v="1151"/>
    <x v="4"/>
    <d v="2006-07-05T00:00:00"/>
    <n v="38903"/>
    <s v="July"/>
    <n v="5"/>
    <x v="1"/>
    <n v="2006"/>
    <x v="4"/>
    <n v="91"/>
    <n v="274.80447122686729"/>
  </r>
  <r>
    <n v="1152"/>
    <x v="1"/>
    <d v="2005-02-03T00:00:00"/>
    <n v="38386"/>
    <s v="February"/>
    <n v="3"/>
    <x v="0"/>
    <n v="2005"/>
    <x v="3"/>
    <n v="11"/>
    <n v="34.520998663564384"/>
  </r>
  <r>
    <n v="1153"/>
    <x v="1"/>
    <d v="2005-01-01T00:00:00"/>
    <n v="38353"/>
    <s v="January"/>
    <n v="1"/>
    <x v="5"/>
    <n v="2005"/>
    <x v="0"/>
    <n v="-1"/>
    <n v="-1.5629041843202898"/>
  </r>
  <r>
    <n v="1154"/>
    <x v="7"/>
    <d v="2004-12-21T00:00:00"/>
    <n v="38342"/>
    <s v="December"/>
    <n v="21"/>
    <x v="6"/>
    <n v="2004"/>
    <x v="4"/>
    <n v="52"/>
    <n v="158.21071487768182"/>
  </r>
  <r>
    <n v="1155"/>
    <x v="0"/>
    <d v="2006-03-06T00:00:00"/>
    <n v="38782"/>
    <s v="March"/>
    <n v="6"/>
    <x v="3"/>
    <n v="2006"/>
    <x v="2"/>
    <n v="-10"/>
    <n v="-28.635014383965792"/>
  </r>
  <r>
    <n v="1156"/>
    <x v="3"/>
    <d v="2006-11-25T00:00:00"/>
    <n v="39046"/>
    <s v="November"/>
    <n v="25"/>
    <x v="5"/>
    <n v="2006"/>
    <x v="4"/>
    <n v="33"/>
    <n v="100.50696775814504"/>
  </r>
  <r>
    <n v="1157"/>
    <x v="0"/>
    <d v="2004-10-05T00:00:00"/>
    <n v="38265"/>
    <s v="October"/>
    <n v="5"/>
    <x v="6"/>
    <n v="2004"/>
    <x v="2"/>
    <n v="-1"/>
    <n v="-1.1155837084126869"/>
  </r>
  <r>
    <n v="1158"/>
    <x v="4"/>
    <d v="2006-08-29T00:00:00"/>
    <n v="38958"/>
    <s v="August"/>
    <n v="29"/>
    <x v="6"/>
    <n v="2006"/>
    <x v="4"/>
    <n v="24"/>
    <n v="73.541516730294589"/>
  </r>
  <r>
    <n v="1159"/>
    <x v="7"/>
    <d v="2004-05-15T00:00:00"/>
    <n v="38122"/>
    <s v="May"/>
    <n v="15"/>
    <x v="5"/>
    <n v="2004"/>
    <x v="1"/>
    <n v="71"/>
    <n v="214.70316225183416"/>
  </r>
  <r>
    <n v="1160"/>
    <x v="1"/>
    <d v="2004-11-18T00:00:00"/>
    <n v="38309"/>
    <s v="November"/>
    <n v="18"/>
    <x v="0"/>
    <n v="2004"/>
    <x v="0"/>
    <n v="88"/>
    <n v="265.86483001134803"/>
  </r>
  <r>
    <n v="1161"/>
    <x v="0"/>
    <d v="2005-07-29T00:00:00"/>
    <n v="38562"/>
    <s v="July"/>
    <n v="29"/>
    <x v="2"/>
    <n v="2005"/>
    <x v="0"/>
    <n v="16"/>
    <n v="49.990501805612737"/>
  </r>
  <r>
    <n v="1162"/>
    <x v="8"/>
    <d v="2005-06-15T00:00:00"/>
    <n v="38518"/>
    <s v="June"/>
    <n v="15"/>
    <x v="1"/>
    <n v="2005"/>
    <x v="1"/>
    <n v="7"/>
    <n v="23.192150694784473"/>
  </r>
  <r>
    <n v="1163"/>
    <x v="6"/>
    <d v="2004-09-24T00:00:00"/>
    <n v="38254"/>
    <s v="September"/>
    <n v="24"/>
    <x v="2"/>
    <n v="2004"/>
    <x v="4"/>
    <n v="46"/>
    <n v="140.4791075192903"/>
  </r>
  <r>
    <n v="1164"/>
    <x v="2"/>
    <d v="2004-11-29T00:00:00"/>
    <n v="38320"/>
    <s v="November"/>
    <n v="29"/>
    <x v="3"/>
    <n v="2004"/>
    <x v="1"/>
    <n v="-10"/>
    <n v="-27.584277375696701"/>
  </r>
  <r>
    <n v="1165"/>
    <x v="1"/>
    <d v="2006-06-24T00:00:00"/>
    <n v="38892"/>
    <s v="June"/>
    <n v="24"/>
    <x v="5"/>
    <n v="2006"/>
    <x v="0"/>
    <n v="83"/>
    <n v="251.13323611062162"/>
  </r>
  <r>
    <n v="1166"/>
    <x v="7"/>
    <d v="2006-03-17T00:00:00"/>
    <n v="38793"/>
    <s v="March"/>
    <n v="17"/>
    <x v="2"/>
    <n v="2006"/>
    <x v="0"/>
    <n v="85"/>
    <n v="256.22552874700915"/>
  </r>
  <r>
    <n v="1167"/>
    <x v="3"/>
    <d v="2005-09-11T00:00:00"/>
    <n v="38606"/>
    <s v="September"/>
    <n v="11"/>
    <x v="4"/>
    <n v="2005"/>
    <x v="3"/>
    <n v="18"/>
    <n v="56.221796879126835"/>
  </r>
  <r>
    <n v="1168"/>
    <x v="5"/>
    <d v="2004-09-24T00:00:00"/>
    <n v="38254"/>
    <s v="September"/>
    <n v="24"/>
    <x v="2"/>
    <n v="2004"/>
    <x v="2"/>
    <n v="83"/>
    <n v="251.40375169999851"/>
  </r>
  <r>
    <n v="1169"/>
    <x v="8"/>
    <d v="2006-11-25T00:00:00"/>
    <n v="39046"/>
    <s v="November"/>
    <n v="25"/>
    <x v="5"/>
    <n v="2006"/>
    <x v="0"/>
    <n v="71"/>
    <n v="214.72037779298833"/>
  </r>
  <r>
    <n v="1170"/>
    <x v="6"/>
    <d v="2004-09-02T00:00:00"/>
    <n v="38232"/>
    <s v="September"/>
    <n v="2"/>
    <x v="0"/>
    <n v="2004"/>
    <x v="3"/>
    <n v="2"/>
    <n v="7.9324854406454115"/>
  </r>
  <r>
    <n v="1171"/>
    <x v="0"/>
    <d v="2006-11-14T00:00:00"/>
    <n v="39035"/>
    <s v="November"/>
    <n v="14"/>
    <x v="6"/>
    <n v="2006"/>
    <x v="1"/>
    <n v="71"/>
    <n v="215.03086098171244"/>
  </r>
  <r>
    <n v="1172"/>
    <x v="3"/>
    <d v="2005-09-22T00:00:00"/>
    <n v="38617"/>
    <s v="September"/>
    <n v="22"/>
    <x v="0"/>
    <n v="2005"/>
    <x v="2"/>
    <n v="68"/>
    <n v="206.20589088795145"/>
  </r>
  <r>
    <n v="1173"/>
    <x v="6"/>
    <d v="2004-11-07T00:00:00"/>
    <n v="38298"/>
    <s v="November"/>
    <n v="7"/>
    <x v="4"/>
    <n v="2004"/>
    <x v="3"/>
    <n v="30"/>
    <n v="92.33205932019861"/>
  </r>
  <r>
    <n v="1174"/>
    <x v="1"/>
    <d v="2006-02-01T00:00:00"/>
    <n v="38749"/>
    <s v="February"/>
    <n v="1"/>
    <x v="1"/>
    <n v="2006"/>
    <x v="2"/>
    <n v="72"/>
    <n v="217.8071938981364"/>
  </r>
  <r>
    <n v="1175"/>
    <x v="7"/>
    <d v="2004-08-22T00:00:00"/>
    <n v="38221"/>
    <s v="August"/>
    <n v="22"/>
    <x v="4"/>
    <n v="2004"/>
    <x v="3"/>
    <n v="73"/>
    <n v="221.36652611293488"/>
  </r>
  <r>
    <n v="1176"/>
    <x v="0"/>
    <d v="2006-01-21T00:00:00"/>
    <n v="38738"/>
    <s v="January"/>
    <n v="21"/>
    <x v="5"/>
    <n v="2006"/>
    <x v="0"/>
    <n v="28"/>
    <n v="86.468421123864729"/>
  </r>
  <r>
    <n v="1177"/>
    <x v="8"/>
    <d v="2006-03-17T00:00:00"/>
    <n v="38793"/>
    <s v="March"/>
    <n v="17"/>
    <x v="2"/>
    <n v="2006"/>
    <x v="4"/>
    <n v="40"/>
    <n v="122.63642805944112"/>
  </r>
  <r>
    <n v="1178"/>
    <x v="6"/>
    <d v="2006-12-06T00:00:00"/>
    <n v="39057"/>
    <s v="December"/>
    <n v="6"/>
    <x v="1"/>
    <n v="2006"/>
    <x v="1"/>
    <n v="-8"/>
    <n v="-22.295514644563095"/>
  </r>
  <r>
    <n v="1179"/>
    <x v="2"/>
    <d v="2005-04-10T00:00:00"/>
    <n v="38452"/>
    <s v="April"/>
    <n v="10"/>
    <x v="4"/>
    <n v="2005"/>
    <x v="2"/>
    <n v="70"/>
    <n v="211.69145448851842"/>
  </r>
  <r>
    <n v="1180"/>
    <x v="0"/>
    <d v="2005-12-19T00:00:00"/>
    <n v="38705"/>
    <s v="December"/>
    <n v="19"/>
    <x v="3"/>
    <n v="2005"/>
    <x v="3"/>
    <n v="3"/>
    <n v="10.721781338210716"/>
  </r>
  <r>
    <n v="1181"/>
    <x v="0"/>
    <d v="2004-12-10T00:00:00"/>
    <n v="38331"/>
    <s v="December"/>
    <n v="10"/>
    <x v="2"/>
    <n v="2004"/>
    <x v="3"/>
    <n v="33"/>
    <n v="100.68258329871269"/>
  </r>
  <r>
    <n v="1182"/>
    <x v="4"/>
    <d v="2004-08-22T00:00:00"/>
    <n v="38221"/>
    <s v="August"/>
    <n v="22"/>
    <x v="4"/>
    <n v="2004"/>
    <x v="0"/>
    <n v="88"/>
    <n v="265.74766319973446"/>
  </r>
  <r>
    <n v="1183"/>
    <x v="6"/>
    <d v="2005-01-01T00:00:00"/>
    <n v="38353"/>
    <s v="January"/>
    <n v="1"/>
    <x v="5"/>
    <n v="2005"/>
    <x v="4"/>
    <n v="39"/>
    <n v="119.1661098521913"/>
  </r>
  <r>
    <n v="1184"/>
    <x v="8"/>
    <d v="2005-06-26T00:00:00"/>
    <n v="38529"/>
    <s v="June"/>
    <n v="26"/>
    <x v="4"/>
    <n v="2005"/>
    <x v="2"/>
    <n v="64"/>
    <n v="193.63735378454803"/>
  </r>
  <r>
    <n v="1185"/>
    <x v="7"/>
    <d v="2006-06-24T00:00:00"/>
    <n v="38892"/>
    <s v="June"/>
    <n v="24"/>
    <x v="5"/>
    <n v="2006"/>
    <x v="0"/>
    <n v="0"/>
    <n v="2.1318123006760317"/>
  </r>
  <r>
    <n v="1186"/>
    <x v="5"/>
    <d v="2004-03-21T00:00:00"/>
    <n v="38067"/>
    <s v="March"/>
    <n v="21"/>
    <x v="4"/>
    <n v="2004"/>
    <x v="2"/>
    <n v="26"/>
    <n v="80.373766797749937"/>
  </r>
  <r>
    <n v="1187"/>
    <x v="2"/>
    <d v="2004-03-10T00:00:00"/>
    <n v="38056"/>
    <s v="March"/>
    <n v="10"/>
    <x v="1"/>
    <n v="2004"/>
    <x v="0"/>
    <n v="0"/>
    <n v="1.4880685060494558"/>
  </r>
  <r>
    <n v="1188"/>
    <x v="0"/>
    <d v="2006-06-13T00:00:00"/>
    <n v="38881"/>
    <s v="June"/>
    <n v="13"/>
    <x v="6"/>
    <n v="2006"/>
    <x v="1"/>
    <n v="76"/>
    <n v="229.77238860248113"/>
  </r>
  <r>
    <n v="1189"/>
    <x v="6"/>
    <d v="2004-10-27T00:00:00"/>
    <n v="38287"/>
    <s v="October"/>
    <n v="27"/>
    <x v="1"/>
    <n v="2004"/>
    <x v="3"/>
    <n v="75"/>
    <n v="227.61957571703351"/>
  </r>
  <r>
    <n v="1190"/>
    <x v="6"/>
    <d v="2004-06-17T00:00:00"/>
    <n v="38155"/>
    <s v="June"/>
    <n v="17"/>
    <x v="0"/>
    <n v="2004"/>
    <x v="0"/>
    <n v="61"/>
    <n v="184.47481128177199"/>
  </r>
  <r>
    <n v="1191"/>
    <x v="8"/>
    <d v="2005-07-18T00:00:00"/>
    <n v="38551"/>
    <s v="July"/>
    <n v="18"/>
    <x v="3"/>
    <n v="2005"/>
    <x v="3"/>
    <n v="-2"/>
    <n v="-4.2806028749734537"/>
  </r>
  <r>
    <n v="1192"/>
    <x v="1"/>
    <d v="2004-02-06T00:00:00"/>
    <n v="38023"/>
    <s v="February"/>
    <n v="6"/>
    <x v="2"/>
    <n v="2004"/>
    <x v="2"/>
    <n v="40"/>
    <n v="122.55161793559111"/>
  </r>
  <r>
    <n v="1193"/>
    <x v="4"/>
    <d v="2005-02-14T00:00:00"/>
    <n v="38397"/>
    <s v="February"/>
    <n v="14"/>
    <x v="3"/>
    <n v="2005"/>
    <x v="3"/>
    <n v="5"/>
    <n v="17.384002396298932"/>
  </r>
  <r>
    <n v="1194"/>
    <x v="4"/>
    <d v="2006-09-20T00:00:00"/>
    <n v="38980"/>
    <s v="September"/>
    <n v="20"/>
    <x v="1"/>
    <n v="2006"/>
    <x v="3"/>
    <n v="57"/>
    <n v="172.52313391180516"/>
  </r>
  <r>
    <n v="1195"/>
    <x v="7"/>
    <d v="2006-03-28T00:00:00"/>
    <n v="38804"/>
    <s v="March"/>
    <n v="28"/>
    <x v="6"/>
    <n v="2006"/>
    <x v="3"/>
    <n v="86"/>
    <n v="259.81646524411644"/>
  </r>
  <r>
    <n v="1196"/>
    <x v="0"/>
    <d v="2004-06-17T00:00:00"/>
    <n v="38155"/>
    <s v="June"/>
    <n v="17"/>
    <x v="0"/>
    <n v="2004"/>
    <x v="2"/>
    <n v="15"/>
    <n v="46.529110883082438"/>
  </r>
  <r>
    <n v="1197"/>
    <x v="8"/>
    <d v="2006-09-09T00:00:00"/>
    <n v="38969"/>
    <s v="September"/>
    <n v="9"/>
    <x v="5"/>
    <n v="2006"/>
    <x v="3"/>
    <n v="39"/>
    <n v="118.84027043467471"/>
  </r>
  <r>
    <n v="1198"/>
    <x v="0"/>
    <d v="2004-05-04T00:00:00"/>
    <n v="38111"/>
    <s v="May"/>
    <n v="4"/>
    <x v="6"/>
    <n v="2004"/>
    <x v="1"/>
    <n v="94"/>
    <n v="284.28308169489765"/>
  </r>
  <r>
    <n v="1199"/>
    <x v="0"/>
    <d v="2006-03-28T00:00:00"/>
    <n v="38804"/>
    <s v="March"/>
    <n v="28"/>
    <x v="6"/>
    <n v="2006"/>
    <x v="0"/>
    <n v="78"/>
    <n v="235.94909602444432"/>
  </r>
  <r>
    <n v="1200"/>
    <x v="8"/>
    <d v="2006-01-21T00:00:00"/>
    <n v="38738"/>
    <s v="January"/>
    <n v="21"/>
    <x v="5"/>
    <n v="2006"/>
    <x v="3"/>
    <n v="65"/>
    <n v="196.94723752480948"/>
  </r>
  <r>
    <n v="1201"/>
    <x v="2"/>
    <d v="2006-12-17T00:00:00"/>
    <n v="39068"/>
    <s v="December"/>
    <n v="17"/>
    <x v="4"/>
    <n v="2006"/>
    <x v="3"/>
    <n v="66"/>
    <n v="199.89422548511391"/>
  </r>
  <r>
    <n v="1202"/>
    <x v="6"/>
    <d v="2005-05-13T00:00:00"/>
    <n v="38485"/>
    <s v="May"/>
    <n v="13"/>
    <x v="2"/>
    <n v="2005"/>
    <x v="4"/>
    <n v="84"/>
    <n v="254.09765790734036"/>
  </r>
  <r>
    <n v="1203"/>
    <x v="0"/>
    <d v="2006-03-17T00:00:00"/>
    <n v="38793"/>
    <s v="March"/>
    <n v="17"/>
    <x v="2"/>
    <n v="2006"/>
    <x v="4"/>
    <n v="35"/>
    <n v="107.42230334811192"/>
  </r>
  <r>
    <n v="1204"/>
    <x v="5"/>
    <d v="2004-06-06T00:00:00"/>
    <n v="38144"/>
    <s v="June"/>
    <n v="6"/>
    <x v="4"/>
    <n v="2004"/>
    <x v="4"/>
    <n v="94"/>
    <n v="284.44960047674812"/>
  </r>
  <r>
    <n v="1205"/>
    <x v="4"/>
    <d v="2005-04-10T00:00:00"/>
    <n v="38452"/>
    <s v="April"/>
    <n v="10"/>
    <x v="4"/>
    <n v="2005"/>
    <x v="0"/>
    <n v="26"/>
    <n v="80.008907895331433"/>
  </r>
  <r>
    <n v="1206"/>
    <x v="7"/>
    <d v="2006-07-27T00:00:00"/>
    <n v="38925"/>
    <s v="July"/>
    <n v="27"/>
    <x v="0"/>
    <n v="2006"/>
    <x v="3"/>
    <n v="80"/>
    <n v="242.68960514739433"/>
  </r>
  <r>
    <n v="1207"/>
    <x v="5"/>
    <d v="2004-05-26T00:00:00"/>
    <n v="38133"/>
    <s v="May"/>
    <n v="26"/>
    <x v="1"/>
    <n v="2004"/>
    <x v="0"/>
    <n v="7"/>
    <n v="22.749084769262449"/>
  </r>
  <r>
    <n v="1208"/>
    <x v="1"/>
    <d v="2006-07-27T00:00:00"/>
    <n v="38925"/>
    <s v="July"/>
    <n v="27"/>
    <x v="0"/>
    <n v="2006"/>
    <x v="4"/>
    <n v="47"/>
    <n v="142.45293344391169"/>
  </r>
  <r>
    <n v="1209"/>
    <x v="4"/>
    <d v="2004-09-13T00:00:00"/>
    <n v="38243"/>
    <s v="September"/>
    <n v="13"/>
    <x v="3"/>
    <n v="2004"/>
    <x v="0"/>
    <n v="32"/>
    <n v="98.66880662051085"/>
  </r>
  <r>
    <n v="1210"/>
    <x v="1"/>
    <d v="2005-11-27T00:00:00"/>
    <n v="38683"/>
    <s v="November"/>
    <n v="27"/>
    <x v="4"/>
    <n v="2005"/>
    <x v="0"/>
    <n v="8"/>
    <n v="25.397181435002494"/>
  </r>
  <r>
    <n v="1211"/>
    <x v="2"/>
    <d v="2004-07-31T00:00:00"/>
    <n v="38199"/>
    <s v="July"/>
    <n v="31"/>
    <x v="5"/>
    <n v="2004"/>
    <x v="4"/>
    <n v="33"/>
    <n v="100.90835792644413"/>
  </r>
  <r>
    <n v="1212"/>
    <x v="7"/>
    <d v="2004-09-02T00:00:00"/>
    <n v="38232"/>
    <s v="September"/>
    <n v="2"/>
    <x v="0"/>
    <n v="2004"/>
    <x v="3"/>
    <n v="22"/>
    <n v="68.443266596535878"/>
  </r>
  <r>
    <n v="1213"/>
    <x v="8"/>
    <d v="2005-10-25T00:00:00"/>
    <n v="38650"/>
    <s v="October"/>
    <n v="25"/>
    <x v="6"/>
    <n v="2005"/>
    <x v="0"/>
    <n v="81"/>
    <n v="244.7024907032648"/>
  </r>
  <r>
    <n v="1214"/>
    <x v="8"/>
    <d v="2006-06-13T00:00:00"/>
    <n v="38881"/>
    <s v="June"/>
    <n v="13"/>
    <x v="6"/>
    <n v="2006"/>
    <x v="2"/>
    <n v="81"/>
    <n v="244.87385074051761"/>
  </r>
  <r>
    <n v="1215"/>
    <x v="2"/>
    <d v="2004-07-31T00:00:00"/>
    <n v="38199"/>
    <s v="July"/>
    <n v="31"/>
    <x v="5"/>
    <n v="2004"/>
    <x v="1"/>
    <n v="30"/>
    <n v="91.738843901415805"/>
  </r>
  <r>
    <n v="1216"/>
    <x v="3"/>
    <d v="2004-09-13T00:00:00"/>
    <n v="38243"/>
    <s v="September"/>
    <n v="13"/>
    <x v="3"/>
    <n v="2004"/>
    <x v="0"/>
    <n v="-1"/>
    <n v="-1.145171893891844"/>
  </r>
  <r>
    <n v="1217"/>
    <x v="1"/>
    <d v="2006-05-22T00:00:00"/>
    <n v="38859"/>
    <s v="May"/>
    <n v="22"/>
    <x v="3"/>
    <n v="2006"/>
    <x v="4"/>
    <n v="35"/>
    <n v="106.85440305953027"/>
  </r>
  <r>
    <n v="1218"/>
    <x v="8"/>
    <d v="2006-03-17T00:00:00"/>
    <n v="38793"/>
    <s v="March"/>
    <n v="17"/>
    <x v="2"/>
    <n v="2006"/>
    <x v="4"/>
    <n v="78"/>
    <n v="235.96052865922752"/>
  </r>
  <r>
    <n v="1219"/>
    <x v="0"/>
    <d v="2006-08-07T00:00:00"/>
    <n v="38936"/>
    <s v="August"/>
    <n v="7"/>
    <x v="3"/>
    <n v="2006"/>
    <x v="0"/>
    <n v="15"/>
    <n v="47.22639965086119"/>
  </r>
  <r>
    <n v="1220"/>
    <x v="7"/>
    <d v="2005-01-23T00:00:00"/>
    <n v="38375"/>
    <s v="January"/>
    <n v="23"/>
    <x v="4"/>
    <n v="2005"/>
    <x v="4"/>
    <n v="75"/>
    <n v="226.87742764461669"/>
  </r>
  <r>
    <n v="1221"/>
    <x v="6"/>
    <d v="2006-10-12T00:00:00"/>
    <n v="39002"/>
    <s v="October"/>
    <n v="12"/>
    <x v="0"/>
    <n v="2006"/>
    <x v="3"/>
    <n v="12"/>
    <n v="38.143038750044731"/>
  </r>
  <r>
    <n v="1222"/>
    <x v="5"/>
    <d v="2005-11-16T00:00:00"/>
    <n v="38672"/>
    <s v="November"/>
    <n v="16"/>
    <x v="1"/>
    <n v="2005"/>
    <x v="4"/>
    <n v="30"/>
    <n v="91.983337200833716"/>
  </r>
  <r>
    <n v="1223"/>
    <x v="5"/>
    <d v="2005-05-13T00:00:00"/>
    <n v="38485"/>
    <s v="May"/>
    <n v="13"/>
    <x v="2"/>
    <n v="2005"/>
    <x v="3"/>
    <n v="42"/>
    <n v="128.0454928316145"/>
  </r>
  <r>
    <n v="1224"/>
    <x v="6"/>
    <d v="2004-01-04T00:00:00"/>
    <n v="37990"/>
    <s v="January"/>
    <n v="4"/>
    <x v="4"/>
    <n v="2004"/>
    <x v="3"/>
    <n v="-8"/>
    <n v="-22.146929145267091"/>
  </r>
  <r>
    <n v="1225"/>
    <x v="7"/>
    <d v="2004-04-12T00:00:00"/>
    <n v="38089"/>
    <s v="April"/>
    <n v="12"/>
    <x v="3"/>
    <n v="2004"/>
    <x v="2"/>
    <n v="93"/>
    <n v="280.73714428830147"/>
  </r>
  <r>
    <n v="1226"/>
    <x v="1"/>
    <d v="2006-08-29T00:00:00"/>
    <n v="38958"/>
    <s v="August"/>
    <n v="29"/>
    <x v="6"/>
    <n v="2006"/>
    <x v="3"/>
    <n v="55"/>
    <n v="167.57524533229733"/>
  </r>
  <r>
    <n v="1227"/>
    <x v="2"/>
    <d v="2005-02-25T00:00:00"/>
    <n v="38408"/>
    <s v="February"/>
    <n v="25"/>
    <x v="2"/>
    <n v="2005"/>
    <x v="0"/>
    <n v="53"/>
    <n v="161.16756896250922"/>
  </r>
  <r>
    <n v="1228"/>
    <x v="6"/>
    <d v="2006-07-05T00:00:00"/>
    <n v="38903"/>
    <s v="July"/>
    <n v="5"/>
    <x v="1"/>
    <n v="2006"/>
    <x v="3"/>
    <n v="20"/>
    <n v="61.771223708788817"/>
  </r>
  <r>
    <n v="1229"/>
    <x v="3"/>
    <d v="2005-04-21T00:00:00"/>
    <n v="38463"/>
    <s v="April"/>
    <n v="21"/>
    <x v="0"/>
    <n v="2005"/>
    <x v="2"/>
    <n v="19"/>
    <n v="58.720890783599678"/>
  </r>
  <r>
    <n v="1230"/>
    <x v="8"/>
    <d v="2005-01-23T00:00:00"/>
    <n v="38375"/>
    <s v="January"/>
    <n v="23"/>
    <x v="4"/>
    <n v="2005"/>
    <x v="4"/>
    <n v="23"/>
    <n v="70.867520556192943"/>
  </r>
  <r>
    <n v="1231"/>
    <x v="0"/>
    <d v="2006-03-06T00:00:00"/>
    <n v="38782"/>
    <s v="March"/>
    <n v="6"/>
    <x v="3"/>
    <n v="2006"/>
    <x v="1"/>
    <n v="68"/>
    <n v="205.90903893366013"/>
  </r>
  <r>
    <n v="1232"/>
    <x v="4"/>
    <d v="2006-01-21T00:00:00"/>
    <n v="38738"/>
    <s v="January"/>
    <n v="21"/>
    <x v="5"/>
    <n v="2006"/>
    <x v="2"/>
    <n v="52"/>
    <n v="157.86201256059277"/>
  </r>
  <r>
    <n v="1233"/>
    <x v="2"/>
    <d v="2005-07-18T00:00:00"/>
    <n v="38551"/>
    <s v="July"/>
    <n v="18"/>
    <x v="3"/>
    <n v="2005"/>
    <x v="3"/>
    <n v="40"/>
    <n v="121.95606531866419"/>
  </r>
  <r>
    <n v="1234"/>
    <x v="4"/>
    <d v="2006-02-23T00:00:00"/>
    <n v="38771"/>
    <s v="February"/>
    <n v="23"/>
    <x v="0"/>
    <n v="2006"/>
    <x v="4"/>
    <n v="22"/>
    <n v="67.708397118863431"/>
  </r>
  <r>
    <n v="1235"/>
    <x v="4"/>
    <d v="2005-04-10T00:00:00"/>
    <n v="38452"/>
    <s v="April"/>
    <n v="10"/>
    <x v="4"/>
    <n v="2005"/>
    <x v="2"/>
    <n v="5"/>
    <n v="16.990101124103898"/>
  </r>
  <r>
    <n v="1236"/>
    <x v="4"/>
    <d v="2006-04-08T00:00:00"/>
    <n v="38815"/>
    <s v="April"/>
    <n v="8"/>
    <x v="5"/>
    <n v="2006"/>
    <x v="4"/>
    <n v="30"/>
    <n v="92.283774629578076"/>
  </r>
  <r>
    <n v="1237"/>
    <x v="4"/>
    <d v="2004-04-01T00:00:00"/>
    <n v="38078"/>
    <s v="April"/>
    <n v="1"/>
    <x v="0"/>
    <n v="2004"/>
    <x v="3"/>
    <n v="6"/>
    <n v="20.244957158318631"/>
  </r>
  <r>
    <n v="1238"/>
    <x v="7"/>
    <d v="2004-09-24T00:00:00"/>
    <n v="38254"/>
    <s v="September"/>
    <n v="24"/>
    <x v="2"/>
    <n v="2004"/>
    <x v="2"/>
    <n v="92"/>
    <n v="277.63010190908926"/>
  </r>
  <r>
    <n v="1239"/>
    <x v="3"/>
    <d v="2006-05-22T00:00:00"/>
    <n v="38859"/>
    <s v="May"/>
    <n v="22"/>
    <x v="3"/>
    <n v="2006"/>
    <x v="4"/>
    <n v="-5"/>
    <n v="-12.432490366118355"/>
  </r>
  <r>
    <n v="1240"/>
    <x v="5"/>
    <d v="2006-05-11T00:00:00"/>
    <n v="38848"/>
    <s v="May"/>
    <n v="11"/>
    <x v="0"/>
    <n v="2006"/>
    <x v="0"/>
    <n v="20"/>
    <n v="61.840740307042338"/>
  </r>
  <r>
    <n v="1241"/>
    <x v="6"/>
    <d v="2006-12-28T00:00:00"/>
    <n v="39079"/>
    <s v="December"/>
    <n v="28"/>
    <x v="0"/>
    <n v="2006"/>
    <x v="4"/>
    <n v="54"/>
    <n v="163.08588736802977"/>
  </r>
  <r>
    <n v="1242"/>
    <x v="4"/>
    <d v="2005-04-10T00:00:00"/>
    <n v="38452"/>
    <s v="April"/>
    <n v="10"/>
    <x v="4"/>
    <n v="2005"/>
    <x v="3"/>
    <n v="9"/>
    <n v="29.206434361888643"/>
  </r>
  <r>
    <n v="1243"/>
    <x v="3"/>
    <d v="2005-05-13T00:00:00"/>
    <n v="38485"/>
    <s v="May"/>
    <n v="13"/>
    <x v="2"/>
    <n v="2005"/>
    <x v="3"/>
    <n v="6"/>
    <n v="19.957821441994636"/>
  </r>
  <r>
    <n v="1244"/>
    <x v="6"/>
    <d v="2004-05-04T00:00:00"/>
    <n v="38111"/>
    <s v="May"/>
    <n v="4"/>
    <x v="6"/>
    <n v="2004"/>
    <x v="0"/>
    <n v="47"/>
    <n v="142.82940012407209"/>
  </r>
  <r>
    <n v="1245"/>
    <x v="2"/>
    <d v="2005-11-16T00:00:00"/>
    <n v="38672"/>
    <s v="November"/>
    <n v="16"/>
    <x v="1"/>
    <n v="2005"/>
    <x v="4"/>
    <n v="-10"/>
    <n v="-27.091257616513943"/>
  </r>
  <r>
    <n v="1246"/>
    <x v="8"/>
    <d v="2004-05-15T00:00:00"/>
    <n v="38122"/>
    <s v="May"/>
    <n v="15"/>
    <x v="5"/>
    <n v="2004"/>
    <x v="4"/>
    <n v="90"/>
    <n v="272.34042411677569"/>
  </r>
  <r>
    <n v="1247"/>
    <x v="0"/>
    <d v="2004-02-06T00:00:00"/>
    <n v="38023"/>
    <s v="February"/>
    <n v="6"/>
    <x v="2"/>
    <n v="2004"/>
    <x v="1"/>
    <n v="48"/>
    <n v="146.4346102431829"/>
  </r>
  <r>
    <n v="1248"/>
    <x v="6"/>
    <d v="2005-04-10T00:00:00"/>
    <n v="38452"/>
    <s v="April"/>
    <n v="10"/>
    <x v="4"/>
    <n v="2005"/>
    <x v="1"/>
    <n v="55"/>
    <n v="167.32527262577906"/>
  </r>
  <r>
    <n v="1249"/>
    <x v="0"/>
    <d v="2006-06-24T00:00:00"/>
    <n v="38892"/>
    <s v="June"/>
    <n v="24"/>
    <x v="5"/>
    <n v="2006"/>
    <x v="4"/>
    <n v="42"/>
    <n v="128.47869059837046"/>
  </r>
  <r>
    <n v="1250"/>
    <x v="8"/>
    <d v="2006-02-01T00:00:00"/>
    <n v="38749"/>
    <s v="February"/>
    <n v="1"/>
    <x v="1"/>
    <n v="2006"/>
    <x v="3"/>
    <n v="39"/>
    <n v="119.42558225930649"/>
  </r>
  <r>
    <n v="1251"/>
    <x v="4"/>
    <d v="2005-11-16T00:00:00"/>
    <n v="38672"/>
    <s v="November"/>
    <n v="16"/>
    <x v="1"/>
    <n v="2005"/>
    <x v="4"/>
    <n v="26"/>
    <n v="79.641106811056247"/>
  </r>
  <r>
    <n v="1252"/>
    <x v="0"/>
    <d v="2006-02-12T00:00:00"/>
    <n v="38760"/>
    <s v="February"/>
    <n v="12"/>
    <x v="4"/>
    <n v="2006"/>
    <x v="4"/>
    <n v="26"/>
    <n v="79.499321772308136"/>
  </r>
  <r>
    <n v="1253"/>
    <x v="0"/>
    <d v="2005-12-19T00:00:00"/>
    <n v="38705"/>
    <s v="December"/>
    <n v="19"/>
    <x v="3"/>
    <n v="2005"/>
    <x v="3"/>
    <n v="52"/>
    <n v="158.28266649648856"/>
  </r>
  <r>
    <n v="1254"/>
    <x v="4"/>
    <d v="2004-11-18T00:00:00"/>
    <n v="38309"/>
    <s v="November"/>
    <n v="18"/>
    <x v="0"/>
    <n v="2004"/>
    <x v="1"/>
    <n v="19"/>
    <n v="58.769535018680784"/>
  </r>
  <r>
    <n v="1255"/>
    <x v="2"/>
    <d v="2004-08-11T00:00:00"/>
    <n v="38210"/>
    <s v="August"/>
    <n v="11"/>
    <x v="1"/>
    <n v="2004"/>
    <x v="4"/>
    <n v="18"/>
    <n v="55.683739721262491"/>
  </r>
  <r>
    <n v="1256"/>
    <x v="1"/>
    <d v="2006-11-25T00:00:00"/>
    <n v="39046"/>
    <s v="November"/>
    <n v="25"/>
    <x v="5"/>
    <n v="2006"/>
    <x v="4"/>
    <n v="87"/>
    <n v="263.04139351081579"/>
  </r>
  <r>
    <n v="1257"/>
    <x v="4"/>
    <d v="2004-10-16T00:00:00"/>
    <n v="38276"/>
    <s v="October"/>
    <n v="16"/>
    <x v="5"/>
    <n v="2004"/>
    <x v="3"/>
    <n v="46"/>
    <n v="139.93969189998913"/>
  </r>
  <r>
    <n v="1258"/>
    <x v="0"/>
    <d v="2006-07-16T00:00:00"/>
    <n v="38914"/>
    <s v="July"/>
    <n v="16"/>
    <x v="4"/>
    <n v="2006"/>
    <x v="4"/>
    <n v="54"/>
    <n v="163.69364721145854"/>
  </r>
  <r>
    <n v="1259"/>
    <x v="3"/>
    <d v="2004-02-28T00:00:00"/>
    <n v="38045"/>
    <s v="February"/>
    <n v="28"/>
    <x v="5"/>
    <n v="2004"/>
    <x v="4"/>
    <n v="21"/>
    <n v="64.701803739735197"/>
  </r>
  <r>
    <n v="1260"/>
    <x v="4"/>
    <d v="2004-02-06T00:00:00"/>
    <n v="38023"/>
    <s v="February"/>
    <n v="6"/>
    <x v="2"/>
    <n v="2004"/>
    <x v="1"/>
    <n v="-6"/>
    <n v="-16.23714349589131"/>
  </r>
  <r>
    <n v="1261"/>
    <x v="5"/>
    <d v="2004-11-18T00:00:00"/>
    <n v="38309"/>
    <s v="November"/>
    <n v="18"/>
    <x v="0"/>
    <n v="2004"/>
    <x v="1"/>
    <n v="47"/>
    <n v="142.41301237194139"/>
  </r>
  <r>
    <n v="1262"/>
    <x v="7"/>
    <d v="2004-04-23T00:00:00"/>
    <n v="38100"/>
    <s v="April"/>
    <n v="23"/>
    <x v="2"/>
    <n v="2004"/>
    <x v="1"/>
    <n v="14"/>
    <n v="44.23662693928393"/>
  </r>
  <r>
    <n v="1263"/>
    <x v="7"/>
    <d v="2006-10-01T00:00:00"/>
    <n v="38991"/>
    <s v="October"/>
    <n v="1"/>
    <x v="4"/>
    <n v="2006"/>
    <x v="1"/>
    <n v="73"/>
    <n v="220.5000128058029"/>
  </r>
  <r>
    <n v="1264"/>
    <x v="7"/>
    <d v="2006-12-17T00:00:00"/>
    <n v="39068"/>
    <s v="December"/>
    <n v="17"/>
    <x v="4"/>
    <n v="2006"/>
    <x v="0"/>
    <n v="14"/>
    <n v="44.424699895790788"/>
  </r>
  <r>
    <n v="1265"/>
    <x v="1"/>
    <d v="2006-04-08T00:00:00"/>
    <n v="38815"/>
    <s v="April"/>
    <n v="8"/>
    <x v="5"/>
    <n v="2006"/>
    <x v="0"/>
    <n v="95"/>
    <n v="286.75698716058628"/>
  </r>
  <r>
    <n v="1266"/>
    <x v="5"/>
    <d v="2004-02-17T00:00:00"/>
    <n v="38034"/>
    <s v="February"/>
    <n v="17"/>
    <x v="6"/>
    <n v="2004"/>
    <x v="3"/>
    <n v="64"/>
    <n v="193.36768203630285"/>
  </r>
  <r>
    <n v="1267"/>
    <x v="8"/>
    <d v="2004-10-05T00:00:00"/>
    <n v="38265"/>
    <s v="October"/>
    <n v="5"/>
    <x v="6"/>
    <n v="2004"/>
    <x v="3"/>
    <n v="47"/>
    <n v="143.14314267064674"/>
  </r>
  <r>
    <n v="1268"/>
    <x v="5"/>
    <d v="2004-11-29T00:00:00"/>
    <n v="38320"/>
    <s v="November"/>
    <n v="29"/>
    <x v="3"/>
    <n v="2004"/>
    <x v="1"/>
    <n v="20"/>
    <n v="61.937788372758583"/>
  </r>
  <r>
    <n v="1269"/>
    <x v="3"/>
    <d v="2004-12-21T00:00:00"/>
    <n v="38342"/>
    <s v="December"/>
    <n v="21"/>
    <x v="6"/>
    <n v="2004"/>
    <x v="0"/>
    <n v="71"/>
    <n v="215.32844026172367"/>
  </r>
  <r>
    <n v="1270"/>
    <x v="5"/>
    <d v="2005-10-14T00:00:00"/>
    <n v="38639"/>
    <s v="October"/>
    <n v="14"/>
    <x v="2"/>
    <n v="2005"/>
    <x v="3"/>
    <n v="66"/>
    <n v="199.49732716580834"/>
  </r>
  <r>
    <n v="1271"/>
    <x v="1"/>
    <d v="2004-10-05T00:00:00"/>
    <n v="38265"/>
    <s v="October"/>
    <n v="5"/>
    <x v="6"/>
    <n v="2004"/>
    <x v="1"/>
    <n v="79"/>
    <n v="239.43592811272299"/>
  </r>
  <r>
    <n v="1272"/>
    <x v="1"/>
    <d v="2005-10-25T00:00:00"/>
    <n v="38650"/>
    <s v="October"/>
    <n v="25"/>
    <x v="6"/>
    <n v="2005"/>
    <x v="4"/>
    <n v="-7"/>
    <n v="-18.401268878071164"/>
  </r>
  <r>
    <n v="1273"/>
    <x v="0"/>
    <d v="2005-10-03T00:00:00"/>
    <n v="38628"/>
    <s v="October"/>
    <n v="3"/>
    <x v="3"/>
    <n v="2005"/>
    <x v="1"/>
    <n v="72"/>
    <n v="217.35308480664631"/>
  </r>
  <r>
    <n v="1274"/>
    <x v="1"/>
    <d v="2004-10-05T00:00:00"/>
    <n v="38265"/>
    <s v="October"/>
    <n v="5"/>
    <x v="6"/>
    <n v="2004"/>
    <x v="2"/>
    <n v="91"/>
    <n v="275.36823907836589"/>
  </r>
  <r>
    <n v="1275"/>
    <x v="4"/>
    <d v="2004-03-10T00:00:00"/>
    <n v="38056"/>
    <s v="March"/>
    <n v="10"/>
    <x v="1"/>
    <n v="2004"/>
    <x v="4"/>
    <n v="57"/>
    <n v="173.47781647307619"/>
  </r>
  <r>
    <n v="1276"/>
    <x v="8"/>
    <d v="2004-09-24T00:00:00"/>
    <n v="38254"/>
    <s v="September"/>
    <n v="24"/>
    <x v="2"/>
    <n v="2004"/>
    <x v="1"/>
    <n v="-8"/>
    <n v="-21.82749489869385"/>
  </r>
  <r>
    <n v="1277"/>
    <x v="5"/>
    <d v="2005-09-11T00:00:00"/>
    <n v="38606"/>
    <s v="September"/>
    <n v="11"/>
    <x v="4"/>
    <n v="2005"/>
    <x v="1"/>
    <n v="45"/>
    <n v="136.95599465560394"/>
  </r>
  <r>
    <n v="1278"/>
    <x v="3"/>
    <d v="2004-10-27T00:00:00"/>
    <n v="38287"/>
    <s v="October"/>
    <n v="27"/>
    <x v="1"/>
    <n v="2004"/>
    <x v="3"/>
    <n v="92"/>
    <n v="278.04523769732305"/>
  </r>
  <r>
    <n v="1279"/>
    <x v="4"/>
    <d v="2004-09-02T00:00:00"/>
    <n v="38232"/>
    <s v="September"/>
    <n v="2"/>
    <x v="0"/>
    <n v="2004"/>
    <x v="4"/>
    <n v="28"/>
    <n v="86.457557586126669"/>
  </r>
  <r>
    <n v="1280"/>
    <x v="0"/>
    <d v="2005-01-23T00:00:00"/>
    <n v="38375"/>
    <s v="January"/>
    <n v="23"/>
    <x v="4"/>
    <n v="2005"/>
    <x v="2"/>
    <n v="79"/>
    <n v="238.98646128992934"/>
  </r>
  <r>
    <n v="1281"/>
    <x v="7"/>
    <d v="2005-01-23T00:00:00"/>
    <n v="38375"/>
    <s v="January"/>
    <n v="23"/>
    <x v="4"/>
    <n v="2005"/>
    <x v="1"/>
    <n v="92"/>
    <n v="277.53792590877345"/>
  </r>
  <r>
    <n v="1282"/>
    <x v="5"/>
    <d v="2004-04-23T00:00:00"/>
    <n v="38100"/>
    <s v="April"/>
    <n v="23"/>
    <x v="2"/>
    <n v="2004"/>
    <x v="4"/>
    <n v="11"/>
    <n v="34.457391966440007"/>
  </r>
  <r>
    <n v="1283"/>
    <x v="4"/>
    <d v="2005-01-23T00:00:00"/>
    <n v="38375"/>
    <s v="January"/>
    <n v="23"/>
    <x v="4"/>
    <n v="2005"/>
    <x v="3"/>
    <n v="23"/>
    <n v="70.69661605650883"/>
  </r>
  <r>
    <n v="1284"/>
    <x v="0"/>
    <d v="2006-04-19T00:00:00"/>
    <n v="38826"/>
    <s v="April"/>
    <n v="19"/>
    <x v="1"/>
    <n v="2006"/>
    <x v="3"/>
    <n v="2"/>
    <n v="8.8023773142157893"/>
  </r>
  <r>
    <n v="1285"/>
    <x v="6"/>
    <d v="2005-01-01T00:00:00"/>
    <n v="38353"/>
    <s v="January"/>
    <n v="1"/>
    <x v="5"/>
    <n v="2005"/>
    <x v="3"/>
    <n v="-2"/>
    <n v="-3.4493356628035219"/>
  </r>
  <r>
    <n v="1286"/>
    <x v="1"/>
    <d v="2005-06-04T00:00:00"/>
    <n v="38507"/>
    <s v="June"/>
    <n v="4"/>
    <x v="5"/>
    <n v="2005"/>
    <x v="0"/>
    <n v="33"/>
    <n v="100.68617590777907"/>
  </r>
  <r>
    <n v="1287"/>
    <x v="6"/>
    <d v="2006-06-24T00:00:00"/>
    <n v="38892"/>
    <s v="June"/>
    <n v="24"/>
    <x v="5"/>
    <n v="2006"/>
    <x v="4"/>
    <n v="10"/>
    <n v="31.300935347132732"/>
  </r>
  <r>
    <n v="1288"/>
    <x v="2"/>
    <d v="2004-11-29T00:00:00"/>
    <n v="38320"/>
    <s v="November"/>
    <n v="29"/>
    <x v="3"/>
    <n v="2004"/>
    <x v="2"/>
    <n v="84"/>
    <n v="254.11937205363179"/>
  </r>
  <r>
    <n v="1289"/>
    <x v="1"/>
    <d v="2004-12-21T00:00:00"/>
    <n v="38342"/>
    <s v="December"/>
    <n v="21"/>
    <x v="6"/>
    <n v="2004"/>
    <x v="4"/>
    <n v="88"/>
    <n v="266.39334034313327"/>
  </r>
  <r>
    <n v="1290"/>
    <x v="0"/>
    <d v="2005-07-07T00:00:00"/>
    <n v="38540"/>
    <s v="July"/>
    <n v="7"/>
    <x v="0"/>
    <n v="2005"/>
    <x v="3"/>
    <n v="95"/>
    <n v="286.60843219410157"/>
  </r>
  <r>
    <n v="1291"/>
    <x v="3"/>
    <d v="2005-02-14T00:00:00"/>
    <n v="38397"/>
    <s v="February"/>
    <n v="14"/>
    <x v="3"/>
    <n v="2005"/>
    <x v="4"/>
    <n v="3"/>
    <n v="11.903882144888168"/>
  </r>
  <r>
    <n v="1292"/>
    <x v="0"/>
    <d v="2006-04-30T00:00:00"/>
    <n v="38837"/>
    <s v="April"/>
    <n v="30"/>
    <x v="4"/>
    <n v="2006"/>
    <x v="0"/>
    <n v="72"/>
    <n v="217.58131494729014"/>
  </r>
  <r>
    <n v="1293"/>
    <x v="8"/>
    <d v="2005-03-08T00:00:00"/>
    <n v="38419"/>
    <s v="March"/>
    <n v="8"/>
    <x v="6"/>
    <n v="2005"/>
    <x v="3"/>
    <n v="58"/>
    <n v="176.65394036929425"/>
  </r>
  <r>
    <n v="1294"/>
    <x v="2"/>
    <d v="2004-06-06T00:00:00"/>
    <n v="38144"/>
    <s v="June"/>
    <n v="6"/>
    <x v="4"/>
    <n v="2004"/>
    <x v="3"/>
    <n v="19"/>
    <n v="59.643357077362239"/>
  </r>
  <r>
    <n v="1295"/>
    <x v="0"/>
    <d v="2005-04-21T00:00:00"/>
    <n v="38463"/>
    <s v="April"/>
    <n v="21"/>
    <x v="0"/>
    <n v="2005"/>
    <x v="4"/>
    <n v="35"/>
    <n v="106.5070892872302"/>
  </r>
  <r>
    <n v="1296"/>
    <x v="1"/>
    <d v="2004-11-29T00:00:00"/>
    <n v="38320"/>
    <s v="November"/>
    <n v="29"/>
    <x v="3"/>
    <n v="2004"/>
    <x v="1"/>
    <n v="80"/>
    <n v="242.63330478636408"/>
  </r>
  <r>
    <n v="1297"/>
    <x v="5"/>
    <d v="2004-01-26T00:00:00"/>
    <n v="38012"/>
    <s v="January"/>
    <n v="26"/>
    <x v="3"/>
    <n v="2004"/>
    <x v="3"/>
    <n v="26"/>
    <n v="80.048584690277565"/>
  </r>
  <r>
    <n v="1298"/>
    <x v="3"/>
    <d v="2005-07-07T00:00:00"/>
    <n v="38540"/>
    <s v="July"/>
    <n v="7"/>
    <x v="0"/>
    <n v="2005"/>
    <x v="0"/>
    <n v="93"/>
    <n v="280.93222292224493"/>
  </r>
  <r>
    <n v="1299"/>
    <x v="4"/>
    <d v="2005-11-05T00:00:00"/>
    <n v="38661"/>
    <s v="November"/>
    <n v="5"/>
    <x v="5"/>
    <n v="2005"/>
    <x v="3"/>
    <n v="29"/>
    <n v="90.05707639133125"/>
  </r>
  <r>
    <n v="1300"/>
    <x v="4"/>
    <d v="2004-04-23T00:00:00"/>
    <n v="38100"/>
    <s v="April"/>
    <n v="23"/>
    <x v="2"/>
    <n v="2004"/>
    <x v="1"/>
    <n v="88"/>
    <n v="266.36925289616937"/>
  </r>
  <r>
    <n v="1301"/>
    <x v="7"/>
    <d v="2006-08-18T00:00:00"/>
    <n v="38947"/>
    <s v="August"/>
    <n v="18"/>
    <x v="2"/>
    <n v="2006"/>
    <x v="3"/>
    <n v="5"/>
    <n v="16.874201572948834"/>
  </r>
  <r>
    <n v="1302"/>
    <x v="4"/>
    <d v="2005-08-09T00:00:00"/>
    <n v="38573"/>
    <s v="August"/>
    <n v="9"/>
    <x v="6"/>
    <n v="2005"/>
    <x v="4"/>
    <n v="64"/>
    <n v="194.02715866543952"/>
  </r>
  <r>
    <n v="1303"/>
    <x v="6"/>
    <d v="2005-12-30T00:00:00"/>
    <n v="38716"/>
    <s v="December"/>
    <n v="30"/>
    <x v="2"/>
    <n v="2005"/>
    <x v="0"/>
    <n v="38"/>
    <n v="116.02781429818391"/>
  </r>
  <r>
    <n v="1304"/>
    <x v="7"/>
    <d v="2004-10-16T00:00:00"/>
    <n v="38276"/>
    <s v="October"/>
    <n v="16"/>
    <x v="5"/>
    <n v="2004"/>
    <x v="1"/>
    <n v="21"/>
    <n v="65.60411466769294"/>
  </r>
  <r>
    <n v="1305"/>
    <x v="1"/>
    <d v="2005-07-18T00:00:00"/>
    <n v="38551"/>
    <s v="July"/>
    <n v="18"/>
    <x v="3"/>
    <n v="2005"/>
    <x v="3"/>
    <n v="61"/>
    <n v="184.44189289759726"/>
  </r>
  <r>
    <n v="1306"/>
    <x v="3"/>
    <d v="2004-05-04T00:00:00"/>
    <n v="38111"/>
    <s v="May"/>
    <n v="4"/>
    <x v="6"/>
    <n v="2004"/>
    <x v="3"/>
    <n v="53"/>
    <n v="160.79564195236946"/>
  </r>
  <r>
    <n v="1307"/>
    <x v="0"/>
    <d v="2006-02-01T00:00:00"/>
    <n v="38749"/>
    <s v="February"/>
    <n v="1"/>
    <x v="1"/>
    <n v="2006"/>
    <x v="4"/>
    <n v="28"/>
    <n v="86.322863736189788"/>
  </r>
  <r>
    <n v="1308"/>
    <x v="3"/>
    <d v="2006-08-29T00:00:00"/>
    <n v="38958"/>
    <s v="August"/>
    <n v="29"/>
    <x v="6"/>
    <n v="2006"/>
    <x v="4"/>
    <n v="39"/>
    <n v="119.49155300741148"/>
  </r>
  <r>
    <n v="1309"/>
    <x v="3"/>
    <d v="2006-11-03T00:00:00"/>
    <n v="39024"/>
    <s v="November"/>
    <n v="3"/>
    <x v="2"/>
    <n v="2006"/>
    <x v="0"/>
    <n v="89"/>
    <n v="268.72040652792879"/>
  </r>
  <r>
    <n v="1310"/>
    <x v="0"/>
    <d v="2004-04-23T00:00:00"/>
    <n v="38100"/>
    <s v="April"/>
    <n v="23"/>
    <x v="2"/>
    <n v="2004"/>
    <x v="1"/>
    <n v="72"/>
    <n v="218.15784251474992"/>
  </r>
  <r>
    <n v="1311"/>
    <x v="4"/>
    <d v="2004-08-22T00:00:00"/>
    <n v="38221"/>
    <s v="August"/>
    <n v="22"/>
    <x v="4"/>
    <n v="2004"/>
    <x v="0"/>
    <n v="63"/>
    <n v="191.07967670509865"/>
  </r>
  <r>
    <n v="1312"/>
    <x v="5"/>
    <d v="2006-12-28T00:00:00"/>
    <n v="39079"/>
    <s v="December"/>
    <n v="28"/>
    <x v="0"/>
    <n v="2006"/>
    <x v="1"/>
    <n v="47"/>
    <n v="142.1470812441363"/>
  </r>
  <r>
    <n v="1313"/>
    <x v="2"/>
    <d v="2005-07-07T00:00:00"/>
    <n v="38540"/>
    <s v="July"/>
    <n v="7"/>
    <x v="0"/>
    <n v="2005"/>
    <x v="4"/>
    <n v="8"/>
    <n v="25.619997788473359"/>
  </r>
  <r>
    <n v="1314"/>
    <x v="0"/>
    <d v="2004-11-07T00:00:00"/>
    <n v="38298"/>
    <s v="November"/>
    <n v="7"/>
    <x v="4"/>
    <n v="2004"/>
    <x v="0"/>
    <n v="88"/>
    <n v="265.56717139256853"/>
  </r>
  <r>
    <n v="1315"/>
    <x v="2"/>
    <d v="2004-08-22T00:00:00"/>
    <n v="38221"/>
    <s v="August"/>
    <n v="22"/>
    <x v="4"/>
    <n v="2004"/>
    <x v="0"/>
    <n v="12"/>
    <n v="37.818679875987904"/>
  </r>
  <r>
    <n v="1316"/>
    <x v="7"/>
    <d v="2005-11-27T00:00:00"/>
    <n v="38683"/>
    <s v="November"/>
    <n v="27"/>
    <x v="4"/>
    <n v="2005"/>
    <x v="4"/>
    <n v="79"/>
    <n v="239.17519679611866"/>
  </r>
  <r>
    <n v="1317"/>
    <x v="4"/>
    <d v="2004-06-17T00:00:00"/>
    <n v="38155"/>
    <s v="June"/>
    <n v="17"/>
    <x v="0"/>
    <n v="2004"/>
    <x v="2"/>
    <n v="39"/>
    <n v="118.94488443291594"/>
  </r>
  <r>
    <n v="1318"/>
    <x v="7"/>
    <d v="2006-02-12T00:00:00"/>
    <n v="38760"/>
    <s v="February"/>
    <n v="12"/>
    <x v="4"/>
    <n v="2006"/>
    <x v="4"/>
    <n v="61"/>
    <n v="185.05613481266943"/>
  </r>
  <r>
    <n v="1319"/>
    <x v="7"/>
    <d v="2006-09-20T00:00:00"/>
    <n v="38980"/>
    <s v="September"/>
    <n v="20"/>
    <x v="1"/>
    <n v="2006"/>
    <x v="0"/>
    <n v="12"/>
    <n v="38.275233428944262"/>
  </r>
  <r>
    <n v="1320"/>
    <x v="3"/>
    <d v="2004-11-07T00:00:00"/>
    <n v="38298"/>
    <s v="November"/>
    <n v="7"/>
    <x v="4"/>
    <n v="2004"/>
    <x v="4"/>
    <n v="25"/>
    <n v="76.651168243814681"/>
  </r>
  <r>
    <n v="1321"/>
    <x v="8"/>
    <d v="2005-11-27T00:00:00"/>
    <n v="38683"/>
    <s v="November"/>
    <n v="27"/>
    <x v="4"/>
    <n v="2005"/>
    <x v="1"/>
    <n v="82"/>
    <n v="248.26100726872076"/>
  </r>
  <r>
    <n v="1322"/>
    <x v="2"/>
    <d v="2004-12-21T00:00:00"/>
    <n v="38342"/>
    <s v="December"/>
    <n v="21"/>
    <x v="6"/>
    <n v="2004"/>
    <x v="4"/>
    <n v="4"/>
    <n v="14.48265398333678"/>
  </r>
  <r>
    <n v="1323"/>
    <x v="2"/>
    <d v="2006-12-17T00:00:00"/>
    <n v="39068"/>
    <s v="December"/>
    <n v="17"/>
    <x v="4"/>
    <n v="2006"/>
    <x v="2"/>
    <n v="22"/>
    <n v="68.226854446694333"/>
  </r>
  <r>
    <n v="1324"/>
    <x v="2"/>
    <d v="2006-10-01T00:00:00"/>
    <n v="38991"/>
    <s v="October"/>
    <n v="1"/>
    <x v="4"/>
    <n v="2006"/>
    <x v="4"/>
    <n v="81"/>
    <n v="244.6243385117169"/>
  </r>
  <r>
    <n v="1325"/>
    <x v="3"/>
    <d v="2005-02-25T00:00:00"/>
    <n v="38408"/>
    <s v="February"/>
    <n v="25"/>
    <x v="2"/>
    <n v="2005"/>
    <x v="3"/>
    <n v="34"/>
    <n v="103.85172808433745"/>
  </r>
  <r>
    <n v="1326"/>
    <x v="2"/>
    <d v="2004-11-18T00:00:00"/>
    <n v="38309"/>
    <s v="November"/>
    <n v="18"/>
    <x v="0"/>
    <n v="2004"/>
    <x v="4"/>
    <n v="89"/>
    <n v="269.74478909487721"/>
  </r>
  <r>
    <n v="1327"/>
    <x v="3"/>
    <d v="2005-02-03T00:00:00"/>
    <n v="38386"/>
    <s v="February"/>
    <n v="3"/>
    <x v="0"/>
    <n v="2005"/>
    <x v="4"/>
    <n v="6"/>
    <n v="20.30969002976488"/>
  </r>
  <r>
    <n v="1328"/>
    <x v="7"/>
    <d v="2005-06-26T00:00:00"/>
    <n v="38529"/>
    <s v="June"/>
    <n v="26"/>
    <x v="4"/>
    <n v="2005"/>
    <x v="3"/>
    <n v="78"/>
    <n v="235.99588000674026"/>
  </r>
  <r>
    <n v="1329"/>
    <x v="8"/>
    <d v="2005-05-13T00:00:00"/>
    <n v="38485"/>
    <s v="May"/>
    <n v="13"/>
    <x v="2"/>
    <n v="2005"/>
    <x v="0"/>
    <n v="9"/>
    <n v="28.852711267429889"/>
  </r>
  <r>
    <n v="1330"/>
    <x v="5"/>
    <d v="2006-12-28T00:00:00"/>
    <n v="39079"/>
    <s v="December"/>
    <n v="28"/>
    <x v="0"/>
    <n v="2006"/>
    <x v="4"/>
    <n v="9"/>
    <n v="29.718118103947955"/>
  </r>
  <r>
    <n v="1331"/>
    <x v="5"/>
    <d v="2006-04-19T00:00:00"/>
    <n v="38826"/>
    <s v="April"/>
    <n v="19"/>
    <x v="1"/>
    <n v="2006"/>
    <x v="1"/>
    <n v="73"/>
    <n v="221.1834991910803"/>
  </r>
  <r>
    <n v="1332"/>
    <x v="0"/>
    <d v="2004-01-15T00:00:00"/>
    <n v="38001"/>
    <s v="January"/>
    <n v="15"/>
    <x v="0"/>
    <n v="2004"/>
    <x v="0"/>
    <n v="13"/>
    <n v="41.92379193182763"/>
  </r>
  <r>
    <n v="1333"/>
    <x v="4"/>
    <d v="2005-03-08T00:00:00"/>
    <n v="38419"/>
    <s v="March"/>
    <n v="8"/>
    <x v="6"/>
    <n v="2005"/>
    <x v="3"/>
    <n v="14"/>
    <n v="43.998808725631548"/>
  </r>
  <r>
    <n v="1334"/>
    <x v="0"/>
    <d v="2005-05-24T00:00:00"/>
    <n v="38496"/>
    <s v="May"/>
    <n v="24"/>
    <x v="6"/>
    <n v="2005"/>
    <x v="2"/>
    <n v="33"/>
    <n v="100.31195245129152"/>
  </r>
  <r>
    <n v="1335"/>
    <x v="0"/>
    <d v="2004-04-01T00:00:00"/>
    <n v="38078"/>
    <s v="April"/>
    <n v="1"/>
    <x v="0"/>
    <n v="2004"/>
    <x v="1"/>
    <n v="17"/>
    <n v="53.123119444085049"/>
  </r>
  <r>
    <n v="1336"/>
    <x v="1"/>
    <d v="2006-07-05T00:00:00"/>
    <n v="38903"/>
    <s v="July"/>
    <n v="5"/>
    <x v="1"/>
    <n v="2006"/>
    <x v="0"/>
    <n v="9"/>
    <n v="29.501152192037068"/>
  </r>
  <r>
    <n v="1337"/>
    <x v="7"/>
    <d v="2006-02-23T00:00:00"/>
    <n v="38771"/>
    <s v="February"/>
    <n v="23"/>
    <x v="0"/>
    <n v="2006"/>
    <x v="4"/>
    <n v="15"/>
    <n v="47.311523584864588"/>
  </r>
  <r>
    <n v="1338"/>
    <x v="2"/>
    <d v="2006-09-09T00:00:00"/>
    <n v="38969"/>
    <s v="September"/>
    <n v="9"/>
    <x v="5"/>
    <n v="2006"/>
    <x v="2"/>
    <n v="50"/>
    <n v="152.31019163589909"/>
  </r>
  <r>
    <n v="1339"/>
    <x v="7"/>
    <d v="2004-11-07T00:00:00"/>
    <n v="38298"/>
    <s v="November"/>
    <n v="7"/>
    <x v="4"/>
    <n v="2004"/>
    <x v="2"/>
    <n v="13"/>
    <n v="40.558759872429341"/>
  </r>
  <r>
    <n v="1340"/>
    <x v="1"/>
    <d v="2004-09-13T00:00:00"/>
    <n v="38243"/>
    <s v="September"/>
    <n v="13"/>
    <x v="3"/>
    <n v="2004"/>
    <x v="0"/>
    <n v="24"/>
    <n v="74.731137309505712"/>
  </r>
  <r>
    <n v="1341"/>
    <x v="0"/>
    <d v="2005-12-30T00:00:00"/>
    <n v="38716"/>
    <s v="December"/>
    <n v="30"/>
    <x v="2"/>
    <n v="2005"/>
    <x v="0"/>
    <n v="77"/>
    <n v="232.89275600525073"/>
  </r>
  <r>
    <n v="1342"/>
    <x v="1"/>
    <d v="2006-05-11T00:00:00"/>
    <n v="38848"/>
    <s v="May"/>
    <n v="11"/>
    <x v="0"/>
    <n v="2006"/>
    <x v="4"/>
    <n v="21"/>
    <n v="65.214588826582613"/>
  </r>
  <r>
    <n v="1343"/>
    <x v="8"/>
    <d v="2005-07-07T00:00:00"/>
    <n v="38540"/>
    <s v="July"/>
    <n v="7"/>
    <x v="0"/>
    <n v="2005"/>
    <x v="4"/>
    <n v="80"/>
    <n v="240.76226876969253"/>
  </r>
  <r>
    <n v="1344"/>
    <x v="1"/>
    <d v="2004-11-07T00:00:00"/>
    <n v="38298"/>
    <s v="November"/>
    <n v="7"/>
    <x v="4"/>
    <n v="2004"/>
    <x v="4"/>
    <n v="56"/>
    <n v="170.50901918623575"/>
  </r>
  <r>
    <n v="1345"/>
    <x v="5"/>
    <d v="2005-04-10T00:00:00"/>
    <n v="38452"/>
    <s v="April"/>
    <n v="10"/>
    <x v="4"/>
    <n v="2005"/>
    <x v="1"/>
    <n v="28"/>
    <n v="86.002698245868487"/>
  </r>
  <r>
    <n v="1346"/>
    <x v="7"/>
    <d v="2005-11-27T00:00:00"/>
    <n v="38683"/>
    <s v="November"/>
    <n v="27"/>
    <x v="4"/>
    <n v="2005"/>
    <x v="2"/>
    <n v="50"/>
    <n v="151.56909496566121"/>
  </r>
  <r>
    <n v="1347"/>
    <x v="5"/>
    <d v="2005-04-10T00:00:00"/>
    <n v="38452"/>
    <s v="April"/>
    <n v="10"/>
    <x v="4"/>
    <n v="2005"/>
    <x v="3"/>
    <n v="23"/>
    <n v="71.405303018372905"/>
  </r>
  <r>
    <n v="1348"/>
    <x v="7"/>
    <d v="2004-06-06T00:00:00"/>
    <n v="38144"/>
    <s v="June"/>
    <n v="6"/>
    <x v="4"/>
    <n v="2004"/>
    <x v="0"/>
    <n v="77"/>
    <n v="232.85049996581651"/>
  </r>
  <r>
    <n v="1349"/>
    <x v="0"/>
    <d v="2004-02-17T00:00:00"/>
    <n v="38034"/>
    <s v="February"/>
    <n v="17"/>
    <x v="6"/>
    <n v="2004"/>
    <x v="4"/>
    <n v="56"/>
    <n v="170.26270071526079"/>
  </r>
  <r>
    <n v="1350"/>
    <x v="8"/>
    <d v="2006-04-19T00:00:00"/>
    <n v="38826"/>
    <s v="April"/>
    <n v="19"/>
    <x v="1"/>
    <n v="2006"/>
    <x v="0"/>
    <n v="26"/>
    <n v="79.7600955182413"/>
  </r>
  <r>
    <n v="1351"/>
    <x v="2"/>
    <d v="2004-02-17T00:00:00"/>
    <n v="38034"/>
    <s v="February"/>
    <n v="17"/>
    <x v="6"/>
    <n v="2004"/>
    <x v="1"/>
    <n v="18"/>
    <n v="55.931706737093798"/>
  </r>
  <r>
    <n v="1352"/>
    <x v="5"/>
    <d v="2004-02-17T00:00:00"/>
    <n v="38034"/>
    <s v="February"/>
    <n v="17"/>
    <x v="6"/>
    <n v="2004"/>
    <x v="0"/>
    <n v="40"/>
    <n v="121.10292526674064"/>
  </r>
  <r>
    <n v="1353"/>
    <x v="1"/>
    <d v="2004-02-17T00:00:00"/>
    <n v="38034"/>
    <s v="February"/>
    <n v="17"/>
    <x v="6"/>
    <n v="2004"/>
    <x v="4"/>
    <n v="75"/>
    <n v="227.06641475515934"/>
  </r>
  <r>
    <n v="1354"/>
    <x v="4"/>
    <d v="2005-02-25T00:00:00"/>
    <n v="38408"/>
    <s v="February"/>
    <n v="25"/>
    <x v="2"/>
    <n v="2005"/>
    <x v="2"/>
    <n v="61"/>
    <n v="184.75393471553485"/>
  </r>
  <r>
    <n v="1355"/>
    <x v="2"/>
    <d v="2004-12-21T00:00:00"/>
    <n v="38342"/>
    <s v="December"/>
    <n v="21"/>
    <x v="6"/>
    <n v="2004"/>
    <x v="2"/>
    <n v="35"/>
    <n v="106.73579162164692"/>
  </r>
  <r>
    <n v="1356"/>
    <x v="8"/>
    <d v="2005-07-29T00:00:00"/>
    <n v="38562"/>
    <s v="July"/>
    <n v="29"/>
    <x v="2"/>
    <n v="2005"/>
    <x v="1"/>
    <n v="42"/>
    <n v="127.74297314827389"/>
  </r>
  <r>
    <n v="1357"/>
    <x v="1"/>
    <d v="2004-11-18T00:00:00"/>
    <n v="38309"/>
    <s v="November"/>
    <n v="18"/>
    <x v="0"/>
    <n v="2004"/>
    <x v="3"/>
    <n v="47"/>
    <n v="142.58640939942609"/>
  </r>
  <r>
    <n v="1358"/>
    <x v="2"/>
    <d v="2004-10-16T00:00:00"/>
    <n v="38276"/>
    <s v="October"/>
    <n v="16"/>
    <x v="5"/>
    <n v="2004"/>
    <x v="4"/>
    <n v="74"/>
    <n v="225.01925553650543"/>
  </r>
  <r>
    <n v="1359"/>
    <x v="2"/>
    <d v="2005-05-24T00:00:00"/>
    <n v="38496"/>
    <s v="May"/>
    <n v="24"/>
    <x v="6"/>
    <n v="2005"/>
    <x v="4"/>
    <n v="55"/>
    <n v="166.25169597348713"/>
  </r>
  <r>
    <n v="1360"/>
    <x v="3"/>
    <d v="2005-09-22T00:00:00"/>
    <n v="38617"/>
    <s v="September"/>
    <n v="22"/>
    <x v="0"/>
    <n v="2005"/>
    <x v="0"/>
    <n v="87"/>
    <n v="263.11074857106775"/>
  </r>
  <r>
    <n v="1361"/>
    <x v="2"/>
    <d v="2004-06-28T00:00:00"/>
    <n v="38166"/>
    <s v="June"/>
    <n v="28"/>
    <x v="3"/>
    <n v="2004"/>
    <x v="1"/>
    <n v="75"/>
    <n v="227.32916430473495"/>
  </r>
  <r>
    <n v="1362"/>
    <x v="6"/>
    <d v="2006-06-13T00:00:00"/>
    <n v="38881"/>
    <s v="June"/>
    <n v="13"/>
    <x v="6"/>
    <n v="2006"/>
    <x v="1"/>
    <n v="91"/>
    <n v="274.60744776638205"/>
  </r>
  <r>
    <n v="1363"/>
    <x v="2"/>
    <d v="2005-12-19T00:00:00"/>
    <n v="38705"/>
    <s v="December"/>
    <n v="19"/>
    <x v="3"/>
    <n v="2005"/>
    <x v="0"/>
    <n v="79"/>
    <n v="238.20578213903983"/>
  </r>
  <r>
    <n v="1364"/>
    <x v="8"/>
    <d v="2004-06-17T00:00:00"/>
    <n v="38155"/>
    <s v="June"/>
    <n v="17"/>
    <x v="0"/>
    <n v="2004"/>
    <x v="4"/>
    <n v="31"/>
    <n v="94.915314626942674"/>
  </r>
  <r>
    <n v="1365"/>
    <x v="1"/>
    <d v="2004-10-05T00:00:00"/>
    <n v="38265"/>
    <s v="October"/>
    <n v="5"/>
    <x v="6"/>
    <n v="2004"/>
    <x v="3"/>
    <n v="36"/>
    <n v="109.8683994875889"/>
  </r>
  <r>
    <n v="1366"/>
    <x v="7"/>
    <d v="2004-06-28T00:00:00"/>
    <n v="38166"/>
    <s v="June"/>
    <n v="28"/>
    <x v="3"/>
    <n v="2004"/>
    <x v="4"/>
    <n v="80"/>
    <n v="242.06313932235889"/>
  </r>
  <r>
    <n v="1367"/>
    <x v="0"/>
    <d v="2006-03-17T00:00:00"/>
    <n v="38793"/>
    <s v="March"/>
    <n v="17"/>
    <x v="2"/>
    <n v="2006"/>
    <x v="0"/>
    <n v="32"/>
    <n v="98.105863423861408"/>
  </r>
  <r>
    <n v="1368"/>
    <x v="3"/>
    <d v="2004-06-28T00:00:00"/>
    <n v="38166"/>
    <s v="June"/>
    <n v="28"/>
    <x v="3"/>
    <n v="2004"/>
    <x v="2"/>
    <n v="29"/>
    <n v="89.172802878693929"/>
  </r>
  <r>
    <n v="1369"/>
    <x v="1"/>
    <d v="2005-05-13T00:00:00"/>
    <n v="38485"/>
    <s v="May"/>
    <n v="13"/>
    <x v="2"/>
    <n v="2005"/>
    <x v="1"/>
    <n v="64"/>
    <n v="193.51676296767636"/>
  </r>
  <r>
    <n v="1370"/>
    <x v="5"/>
    <d v="2004-03-10T00:00:00"/>
    <n v="38056"/>
    <s v="March"/>
    <n v="10"/>
    <x v="1"/>
    <n v="2004"/>
    <x v="0"/>
    <n v="27"/>
    <n v="83.668497347720773"/>
  </r>
  <r>
    <n v="1371"/>
    <x v="8"/>
    <d v="2004-09-24T00:00:00"/>
    <n v="38254"/>
    <s v="September"/>
    <n v="24"/>
    <x v="2"/>
    <n v="2004"/>
    <x v="0"/>
    <n v="36"/>
    <n v="109.80928591136637"/>
  </r>
  <r>
    <n v="1372"/>
    <x v="0"/>
    <d v="2006-12-06T00:00:00"/>
    <n v="39057"/>
    <s v="December"/>
    <n v="6"/>
    <x v="1"/>
    <n v="2006"/>
    <x v="4"/>
    <n v="36"/>
    <n v="109.45657773500436"/>
  </r>
  <r>
    <n v="1373"/>
    <x v="7"/>
    <d v="2006-10-23T00:00:00"/>
    <n v="39013"/>
    <s v="October"/>
    <n v="23"/>
    <x v="3"/>
    <n v="2006"/>
    <x v="4"/>
    <n v="32"/>
    <n v="97.343399963409695"/>
  </r>
  <r>
    <n v="1374"/>
    <x v="5"/>
    <d v="2006-08-29T00:00:00"/>
    <n v="38958"/>
    <s v="August"/>
    <n v="29"/>
    <x v="6"/>
    <n v="2006"/>
    <x v="4"/>
    <n v="9"/>
    <n v="29.173034652532433"/>
  </r>
  <r>
    <n v="1375"/>
    <x v="3"/>
    <d v="2006-05-22T00:00:00"/>
    <n v="38859"/>
    <s v="May"/>
    <n v="22"/>
    <x v="3"/>
    <n v="2006"/>
    <x v="1"/>
    <n v="78"/>
    <n v="235.63570757894917"/>
  </r>
  <r>
    <n v="1376"/>
    <x v="3"/>
    <d v="2005-01-23T00:00:00"/>
    <n v="38375"/>
    <s v="January"/>
    <n v="23"/>
    <x v="4"/>
    <n v="2005"/>
    <x v="2"/>
    <n v="55"/>
    <n v="167.69300314757166"/>
  </r>
  <r>
    <n v="1377"/>
    <x v="1"/>
    <d v="2004-08-22T00:00:00"/>
    <n v="38221"/>
    <s v="August"/>
    <n v="22"/>
    <x v="4"/>
    <n v="2004"/>
    <x v="4"/>
    <n v="79"/>
    <n v="239.25822655633112"/>
  </r>
  <r>
    <n v="1378"/>
    <x v="1"/>
    <d v="2004-01-04T00:00:00"/>
    <n v="37990"/>
    <s v="January"/>
    <n v="4"/>
    <x v="4"/>
    <n v="2004"/>
    <x v="3"/>
    <n v="9"/>
    <n v="29.36931208514244"/>
  </r>
  <r>
    <n v="1379"/>
    <x v="0"/>
    <d v="2006-12-17T00:00:00"/>
    <n v="39068"/>
    <s v="December"/>
    <n v="17"/>
    <x v="4"/>
    <n v="2006"/>
    <x v="1"/>
    <n v="4"/>
    <n v="14.276329980408619"/>
  </r>
  <r>
    <n v="1380"/>
    <x v="1"/>
    <d v="2006-04-19T00:00:00"/>
    <n v="38826"/>
    <s v="April"/>
    <n v="19"/>
    <x v="1"/>
    <n v="2006"/>
    <x v="4"/>
    <n v="6"/>
    <n v="20.165246376870389"/>
  </r>
  <r>
    <n v="1381"/>
    <x v="8"/>
    <d v="2005-05-24T00:00:00"/>
    <n v="38496"/>
    <s v="May"/>
    <n v="24"/>
    <x v="6"/>
    <n v="2005"/>
    <x v="3"/>
    <n v="18"/>
    <n v="55.91901948813328"/>
  </r>
  <r>
    <n v="1382"/>
    <x v="3"/>
    <d v="2005-10-25T00:00:00"/>
    <n v="38650"/>
    <s v="October"/>
    <n v="25"/>
    <x v="6"/>
    <n v="2005"/>
    <x v="3"/>
    <n v="14"/>
    <n v="44.491260768813873"/>
  </r>
  <r>
    <n v="1383"/>
    <x v="5"/>
    <d v="2006-08-18T00:00:00"/>
    <n v="38947"/>
    <s v="August"/>
    <n v="18"/>
    <x v="2"/>
    <n v="2006"/>
    <x v="0"/>
    <n v="91"/>
    <n v="275.50447930379551"/>
  </r>
  <r>
    <n v="1384"/>
    <x v="3"/>
    <d v="2005-12-08T00:00:00"/>
    <n v="38694"/>
    <s v="December"/>
    <n v="8"/>
    <x v="0"/>
    <n v="2005"/>
    <x v="3"/>
    <n v="74"/>
    <n v="224.07187760825997"/>
  </r>
  <r>
    <n v="1385"/>
    <x v="0"/>
    <d v="2004-07-31T00:00:00"/>
    <n v="38199"/>
    <s v="July"/>
    <n v="31"/>
    <x v="5"/>
    <n v="2004"/>
    <x v="0"/>
    <n v="47"/>
    <n v="143.8575641603407"/>
  </r>
  <r>
    <n v="1386"/>
    <x v="4"/>
    <d v="2006-11-03T00:00:00"/>
    <n v="39024"/>
    <s v="November"/>
    <n v="3"/>
    <x v="2"/>
    <n v="2006"/>
    <x v="1"/>
    <n v="28"/>
    <n v="86.468289532216389"/>
  </r>
  <r>
    <n v="1387"/>
    <x v="4"/>
    <d v="2006-09-20T00:00:00"/>
    <n v="38980"/>
    <s v="September"/>
    <n v="20"/>
    <x v="1"/>
    <n v="2006"/>
    <x v="3"/>
    <n v="21"/>
    <n v="64.784207766072953"/>
  </r>
  <r>
    <n v="1388"/>
    <x v="5"/>
    <d v="2005-03-30T00:00:00"/>
    <n v="38441"/>
    <s v="March"/>
    <n v="30"/>
    <x v="1"/>
    <n v="2005"/>
    <x v="1"/>
    <n v="52"/>
    <n v="157.69424365413772"/>
  </r>
  <r>
    <n v="1389"/>
    <x v="3"/>
    <d v="2004-06-28T00:00:00"/>
    <n v="38166"/>
    <s v="June"/>
    <n v="28"/>
    <x v="3"/>
    <n v="2004"/>
    <x v="2"/>
    <n v="33"/>
    <n v="101.08856134949143"/>
  </r>
  <r>
    <n v="1390"/>
    <x v="4"/>
    <d v="2004-02-06T00:00:00"/>
    <n v="38023"/>
    <s v="February"/>
    <n v="6"/>
    <x v="2"/>
    <n v="2004"/>
    <x v="4"/>
    <n v="-7"/>
    <n v="-19.437923961194201"/>
  </r>
  <r>
    <n v="1391"/>
    <x v="5"/>
    <d v="2004-04-01T00:00:00"/>
    <n v="38078"/>
    <s v="April"/>
    <n v="1"/>
    <x v="0"/>
    <n v="2004"/>
    <x v="0"/>
    <n v="12"/>
    <n v="38.2380881700618"/>
  </r>
  <r>
    <n v="1392"/>
    <x v="3"/>
    <d v="2004-02-28T00:00:00"/>
    <n v="38045"/>
    <s v="February"/>
    <n v="28"/>
    <x v="5"/>
    <n v="2004"/>
    <x v="3"/>
    <n v="1"/>
    <n v="4.5049727728030682"/>
  </r>
  <r>
    <n v="1393"/>
    <x v="0"/>
    <d v="2004-01-26T00:00:00"/>
    <n v="38012"/>
    <s v="January"/>
    <n v="26"/>
    <x v="3"/>
    <n v="2004"/>
    <x v="4"/>
    <n v="56"/>
    <n v="169.75770217815491"/>
  </r>
  <r>
    <n v="1394"/>
    <x v="5"/>
    <d v="2005-06-26T00:00:00"/>
    <n v="38529"/>
    <s v="June"/>
    <n v="26"/>
    <x v="4"/>
    <n v="2005"/>
    <x v="1"/>
    <n v="34"/>
    <n v="104.47706646910852"/>
  </r>
  <r>
    <n v="1395"/>
    <x v="8"/>
    <d v="2005-02-25T00:00:00"/>
    <n v="38408"/>
    <s v="February"/>
    <n v="25"/>
    <x v="2"/>
    <n v="2005"/>
    <x v="1"/>
    <n v="83"/>
    <n v="250.38974883045833"/>
  </r>
  <r>
    <n v="1396"/>
    <x v="4"/>
    <d v="2005-03-19T00:00:00"/>
    <n v="38430"/>
    <s v="March"/>
    <n v="19"/>
    <x v="5"/>
    <n v="2005"/>
    <x v="3"/>
    <n v="-4"/>
    <n v="-10.155624843092607"/>
  </r>
  <r>
    <n v="1397"/>
    <x v="5"/>
    <d v="2005-02-03T00:00:00"/>
    <n v="38386"/>
    <s v="February"/>
    <n v="3"/>
    <x v="0"/>
    <n v="2005"/>
    <x v="1"/>
    <n v="9"/>
    <n v="29.703664221901175"/>
  </r>
  <r>
    <n v="1398"/>
    <x v="1"/>
    <d v="2004-05-15T00:00:00"/>
    <n v="38122"/>
    <s v="May"/>
    <n v="15"/>
    <x v="5"/>
    <n v="2004"/>
    <x v="3"/>
    <n v="64"/>
    <n v="193.99078398349641"/>
  </r>
  <r>
    <n v="1399"/>
    <x v="8"/>
    <d v="2004-05-15T00:00:00"/>
    <n v="38122"/>
    <s v="May"/>
    <n v="15"/>
    <x v="5"/>
    <n v="2004"/>
    <x v="0"/>
    <n v="13"/>
    <n v="40.947424828889474"/>
  </r>
  <r>
    <n v="1400"/>
    <x v="3"/>
    <d v="2004-04-23T00:00:00"/>
    <n v="38100"/>
    <s v="April"/>
    <n v="23"/>
    <x v="2"/>
    <n v="2004"/>
    <x v="0"/>
    <n v="9"/>
    <n v="28.683682099948655"/>
  </r>
  <r>
    <n v="1401"/>
    <x v="6"/>
    <d v="2006-09-20T00:00:00"/>
    <n v="38980"/>
    <s v="September"/>
    <n v="20"/>
    <x v="1"/>
    <n v="2006"/>
    <x v="0"/>
    <n v="6"/>
    <n v="19.546281446888681"/>
  </r>
  <r>
    <n v="1402"/>
    <x v="2"/>
    <d v="2006-05-22T00:00:00"/>
    <n v="38859"/>
    <s v="May"/>
    <n v="22"/>
    <x v="3"/>
    <n v="2006"/>
    <x v="1"/>
    <n v="55"/>
    <n v="167.0921059108752"/>
  </r>
  <r>
    <n v="1403"/>
    <x v="7"/>
    <d v="2006-06-02T00:00:00"/>
    <n v="38870"/>
    <s v="June"/>
    <n v="2"/>
    <x v="2"/>
    <n v="2006"/>
    <x v="2"/>
    <n v="64"/>
    <n v="194.83490930195086"/>
  </r>
  <r>
    <n v="1404"/>
    <x v="0"/>
    <d v="2005-06-15T00:00:00"/>
    <n v="38518"/>
    <s v="June"/>
    <n v="15"/>
    <x v="1"/>
    <n v="2005"/>
    <x v="0"/>
    <n v="27"/>
    <n v="82.654748876430304"/>
  </r>
  <r>
    <n v="1405"/>
    <x v="7"/>
    <d v="2004-10-16T00:00:00"/>
    <n v="38276"/>
    <s v="October"/>
    <n v="16"/>
    <x v="5"/>
    <n v="2004"/>
    <x v="0"/>
    <n v="4"/>
    <n v="14.358367110038117"/>
  </r>
  <r>
    <n v="1406"/>
    <x v="8"/>
    <d v="2005-11-05T00:00:00"/>
    <n v="38661"/>
    <s v="November"/>
    <n v="5"/>
    <x v="5"/>
    <n v="2005"/>
    <x v="0"/>
    <n v="17"/>
    <n v="53.450226015325889"/>
  </r>
  <r>
    <n v="1407"/>
    <x v="2"/>
    <d v="2006-08-18T00:00:00"/>
    <n v="38947"/>
    <s v="August"/>
    <n v="18"/>
    <x v="2"/>
    <n v="2006"/>
    <x v="0"/>
    <n v="24"/>
    <n v="74.287417398883491"/>
  </r>
  <r>
    <n v="1408"/>
    <x v="6"/>
    <d v="2005-12-08T00:00:00"/>
    <n v="38694"/>
    <s v="December"/>
    <n v="8"/>
    <x v="0"/>
    <n v="2005"/>
    <x v="0"/>
    <n v="87"/>
    <n v="262.8805946680697"/>
  </r>
  <r>
    <n v="1409"/>
    <x v="3"/>
    <d v="2004-11-18T00:00:00"/>
    <n v="38309"/>
    <s v="November"/>
    <n v="18"/>
    <x v="0"/>
    <n v="2004"/>
    <x v="4"/>
    <n v="10"/>
    <n v="31.759227784320323"/>
  </r>
  <r>
    <n v="1410"/>
    <x v="5"/>
    <d v="2004-10-16T00:00:00"/>
    <n v="38276"/>
    <s v="October"/>
    <n v="16"/>
    <x v="5"/>
    <n v="2004"/>
    <x v="4"/>
    <n v="0"/>
    <n v="1.8311339455634805"/>
  </r>
  <r>
    <n v="1411"/>
    <x v="5"/>
    <d v="2005-01-23T00:00:00"/>
    <n v="38375"/>
    <s v="January"/>
    <n v="23"/>
    <x v="4"/>
    <n v="2005"/>
    <x v="0"/>
    <n v="73"/>
    <n v="221.0091797499388"/>
  </r>
  <r>
    <n v="1412"/>
    <x v="1"/>
    <d v="2004-03-21T00:00:00"/>
    <n v="38067"/>
    <s v="March"/>
    <n v="21"/>
    <x v="4"/>
    <n v="2004"/>
    <x v="0"/>
    <n v="66"/>
    <n v="200.12198246327054"/>
  </r>
  <r>
    <n v="1413"/>
    <x v="0"/>
    <d v="2006-08-18T00:00:00"/>
    <n v="38947"/>
    <s v="August"/>
    <n v="18"/>
    <x v="2"/>
    <n v="2006"/>
    <x v="0"/>
    <n v="70"/>
    <n v="211.75333647455852"/>
  </r>
  <r>
    <n v="1414"/>
    <x v="3"/>
    <d v="2004-12-10T00:00:00"/>
    <n v="38331"/>
    <s v="December"/>
    <n v="10"/>
    <x v="2"/>
    <n v="2004"/>
    <x v="1"/>
    <n v="78"/>
    <n v="235.90596023209099"/>
  </r>
  <r>
    <n v="1415"/>
    <x v="7"/>
    <d v="2005-11-05T00:00:00"/>
    <n v="38661"/>
    <s v="November"/>
    <n v="5"/>
    <x v="5"/>
    <n v="2005"/>
    <x v="4"/>
    <n v="22"/>
    <n v="66.965065793990505"/>
  </r>
  <r>
    <n v="1416"/>
    <x v="6"/>
    <d v="2004-10-05T00:00:00"/>
    <n v="38265"/>
    <s v="October"/>
    <n v="5"/>
    <x v="6"/>
    <n v="2004"/>
    <x v="4"/>
    <n v="21"/>
    <n v="65.217462708012192"/>
  </r>
  <r>
    <n v="1417"/>
    <x v="0"/>
    <d v="2004-10-16T00:00:00"/>
    <n v="38276"/>
    <s v="October"/>
    <n v="16"/>
    <x v="5"/>
    <n v="2004"/>
    <x v="0"/>
    <n v="8"/>
    <n v="25.824952877477109"/>
  </r>
  <r>
    <n v="1418"/>
    <x v="2"/>
    <d v="2004-02-17T00:00:00"/>
    <n v="38034"/>
    <s v="February"/>
    <n v="17"/>
    <x v="6"/>
    <n v="2004"/>
    <x v="4"/>
    <n v="62"/>
    <n v="187.80112722106594"/>
  </r>
  <r>
    <n v="1419"/>
    <x v="4"/>
    <d v="2006-05-11T00:00:00"/>
    <n v="38848"/>
    <s v="May"/>
    <n v="11"/>
    <x v="0"/>
    <n v="2006"/>
    <x v="4"/>
    <n v="81"/>
    <n v="244.50746507200088"/>
  </r>
  <r>
    <n v="1420"/>
    <x v="3"/>
    <d v="2004-12-21T00:00:00"/>
    <n v="38342"/>
    <s v="December"/>
    <n v="21"/>
    <x v="6"/>
    <n v="2004"/>
    <x v="0"/>
    <n v="72"/>
    <n v="218.17265722795503"/>
  </r>
  <r>
    <n v="1421"/>
    <x v="1"/>
    <d v="2006-10-12T00:00:00"/>
    <n v="39002"/>
    <s v="October"/>
    <n v="12"/>
    <x v="0"/>
    <n v="2006"/>
    <x v="3"/>
    <n v="13"/>
    <n v="41.356875522020459"/>
  </r>
  <r>
    <n v="1422"/>
    <x v="0"/>
    <d v="2005-08-31T00:00:00"/>
    <n v="38595"/>
    <s v="August"/>
    <n v="31"/>
    <x v="1"/>
    <n v="2005"/>
    <x v="2"/>
    <n v="52"/>
    <n v="157.41873231061072"/>
  </r>
  <r>
    <n v="1423"/>
    <x v="5"/>
    <d v="2006-01-21T00:00:00"/>
    <n v="38738"/>
    <s v="January"/>
    <n v="21"/>
    <x v="5"/>
    <n v="2006"/>
    <x v="3"/>
    <n v="49"/>
    <n v="148.10679359164916"/>
  </r>
  <r>
    <n v="1424"/>
    <x v="5"/>
    <d v="2004-03-21T00:00:00"/>
    <n v="38067"/>
    <s v="March"/>
    <n v="21"/>
    <x v="4"/>
    <n v="2004"/>
    <x v="3"/>
    <n v="82"/>
    <n v="248.16915651860171"/>
  </r>
  <r>
    <n v="1425"/>
    <x v="3"/>
    <d v="2006-04-08T00:00:00"/>
    <n v="38815"/>
    <s v="April"/>
    <n v="8"/>
    <x v="5"/>
    <n v="2006"/>
    <x v="3"/>
    <n v="5"/>
    <n v="17.015690322490627"/>
  </r>
  <r>
    <n v="1426"/>
    <x v="7"/>
    <d v="2005-09-22T00:00:00"/>
    <n v="38617"/>
    <s v="September"/>
    <n v="22"/>
    <x v="0"/>
    <n v="2005"/>
    <x v="4"/>
    <n v="45"/>
    <n v="136.85630897508477"/>
  </r>
  <r>
    <n v="1427"/>
    <x v="6"/>
    <d v="2005-12-08T00:00:00"/>
    <n v="38694"/>
    <s v="December"/>
    <n v="8"/>
    <x v="0"/>
    <n v="2005"/>
    <x v="4"/>
    <n v="-10"/>
    <n v="-27.350902782330042"/>
  </r>
  <r>
    <n v="1428"/>
    <x v="2"/>
    <d v="2006-12-06T00:00:00"/>
    <n v="39057"/>
    <s v="December"/>
    <n v="6"/>
    <x v="1"/>
    <n v="2006"/>
    <x v="3"/>
    <n v="53"/>
    <n v="160.85164058435507"/>
  </r>
  <r>
    <n v="1429"/>
    <x v="1"/>
    <d v="2005-03-30T00:00:00"/>
    <n v="38441"/>
    <s v="March"/>
    <n v="30"/>
    <x v="1"/>
    <n v="2005"/>
    <x v="2"/>
    <n v="24"/>
    <n v="73.616064458141409"/>
  </r>
  <r>
    <n v="1430"/>
    <x v="5"/>
    <d v="2006-07-16T00:00:00"/>
    <n v="38914"/>
    <s v="July"/>
    <n v="16"/>
    <x v="4"/>
    <n v="2006"/>
    <x v="0"/>
    <n v="27"/>
    <n v="83.23212229417976"/>
  </r>
  <r>
    <n v="1431"/>
    <x v="7"/>
    <d v="2006-04-30T00:00:00"/>
    <n v="38837"/>
    <s v="April"/>
    <n v="30"/>
    <x v="4"/>
    <n v="2006"/>
    <x v="1"/>
    <n v="52"/>
    <n v="158.63001694196066"/>
  </r>
  <r>
    <n v="1432"/>
    <x v="3"/>
    <d v="2006-10-23T00:00:00"/>
    <n v="39013"/>
    <s v="October"/>
    <n v="23"/>
    <x v="3"/>
    <n v="2006"/>
    <x v="1"/>
    <n v="0"/>
    <n v="1.7815728693963861"/>
  </r>
  <r>
    <n v="1433"/>
    <x v="5"/>
    <d v="2004-06-17T00:00:00"/>
    <n v="38155"/>
    <s v="June"/>
    <n v="17"/>
    <x v="0"/>
    <n v="2004"/>
    <x v="4"/>
    <n v="92"/>
    <n v="278.65173044503393"/>
  </r>
  <r>
    <n v="1434"/>
    <x v="6"/>
    <d v="2006-10-23T00:00:00"/>
    <n v="39013"/>
    <s v="October"/>
    <n v="23"/>
    <x v="3"/>
    <n v="2006"/>
    <x v="4"/>
    <n v="22"/>
    <n v="67.706785390101601"/>
  </r>
  <r>
    <n v="1435"/>
    <x v="8"/>
    <d v="2006-04-30T00:00:00"/>
    <n v="38837"/>
    <s v="April"/>
    <n v="30"/>
    <x v="4"/>
    <n v="2006"/>
    <x v="3"/>
    <n v="67"/>
    <n v="202.90370530776514"/>
  </r>
  <r>
    <n v="1436"/>
    <x v="3"/>
    <d v="2005-10-14T00:00:00"/>
    <n v="38639"/>
    <s v="October"/>
    <n v="14"/>
    <x v="2"/>
    <n v="2005"/>
    <x v="4"/>
    <n v="7"/>
    <n v="23.034327347174614"/>
  </r>
  <r>
    <n v="1437"/>
    <x v="8"/>
    <d v="2004-05-15T00:00:00"/>
    <n v="38122"/>
    <s v="May"/>
    <n v="15"/>
    <x v="5"/>
    <n v="2004"/>
    <x v="3"/>
    <n v="-10"/>
    <n v="-27.962734354764166"/>
  </r>
  <r>
    <n v="1438"/>
    <x v="4"/>
    <d v="2006-08-18T00:00:00"/>
    <n v="38947"/>
    <s v="August"/>
    <n v="18"/>
    <x v="2"/>
    <n v="2006"/>
    <x v="4"/>
    <n v="10"/>
    <n v="31.667217946817743"/>
  </r>
  <r>
    <n v="1439"/>
    <x v="5"/>
    <d v="2005-06-26T00:00:00"/>
    <n v="38529"/>
    <s v="June"/>
    <n v="26"/>
    <x v="4"/>
    <n v="2005"/>
    <x v="1"/>
    <n v="15"/>
    <n v="46.477551483409364"/>
  </r>
  <r>
    <n v="1440"/>
    <x v="2"/>
    <d v="2005-06-26T00:00:00"/>
    <n v="38529"/>
    <s v="June"/>
    <n v="26"/>
    <x v="4"/>
    <n v="2005"/>
    <x v="2"/>
    <n v="0"/>
    <n v="2.1309055922780948"/>
  </r>
  <r>
    <n v="1441"/>
    <x v="3"/>
    <d v="2006-03-17T00:00:00"/>
    <n v="38793"/>
    <s v="March"/>
    <n v="17"/>
    <x v="2"/>
    <n v="2006"/>
    <x v="1"/>
    <n v="93"/>
    <n v="280.90891395594838"/>
  </r>
  <r>
    <n v="1442"/>
    <x v="1"/>
    <d v="2006-01-21T00:00:00"/>
    <n v="38738"/>
    <s v="January"/>
    <n v="21"/>
    <x v="5"/>
    <n v="2006"/>
    <x v="1"/>
    <n v="57"/>
    <n v="172.62177980113168"/>
  </r>
  <r>
    <n v="1443"/>
    <x v="5"/>
    <d v="2004-09-24T00:00:00"/>
    <n v="38254"/>
    <s v="September"/>
    <n v="24"/>
    <x v="2"/>
    <n v="2004"/>
    <x v="0"/>
    <n v="69"/>
    <n v="208.76551379204989"/>
  </r>
  <r>
    <n v="1444"/>
    <x v="8"/>
    <d v="2005-12-30T00:00:00"/>
    <n v="38716"/>
    <s v="December"/>
    <n v="30"/>
    <x v="2"/>
    <n v="2005"/>
    <x v="1"/>
    <n v="53"/>
    <n v="161.64817183248223"/>
  </r>
  <r>
    <n v="1445"/>
    <x v="2"/>
    <d v="2006-10-23T00:00:00"/>
    <n v="39013"/>
    <s v="October"/>
    <n v="23"/>
    <x v="3"/>
    <n v="2006"/>
    <x v="2"/>
    <n v="67"/>
    <n v="203.5655299819017"/>
  </r>
  <r>
    <n v="1446"/>
    <x v="8"/>
    <d v="2004-04-01T00:00:00"/>
    <n v="38078"/>
    <s v="April"/>
    <n v="1"/>
    <x v="0"/>
    <n v="2004"/>
    <x v="3"/>
    <n v="23"/>
    <n v="70.708152765050201"/>
  </r>
  <r>
    <n v="1447"/>
    <x v="4"/>
    <d v="2004-06-17T00:00:00"/>
    <n v="38155"/>
    <s v="June"/>
    <n v="17"/>
    <x v="0"/>
    <n v="2004"/>
    <x v="4"/>
    <n v="43"/>
    <n v="131.16019141346013"/>
  </r>
  <r>
    <n v="1448"/>
    <x v="7"/>
    <d v="2006-10-23T00:00:00"/>
    <n v="39013"/>
    <s v="October"/>
    <n v="23"/>
    <x v="3"/>
    <n v="2006"/>
    <x v="0"/>
    <n v="69"/>
    <n v="209.39515625574666"/>
  </r>
  <r>
    <n v="1449"/>
    <x v="1"/>
    <d v="2006-10-01T00:00:00"/>
    <n v="38991"/>
    <s v="October"/>
    <n v="1"/>
    <x v="4"/>
    <n v="2006"/>
    <x v="2"/>
    <n v="45"/>
    <n v="136.50342219375273"/>
  </r>
  <r>
    <n v="1450"/>
    <x v="3"/>
    <d v="2005-11-05T00:00:00"/>
    <n v="38661"/>
    <s v="November"/>
    <n v="5"/>
    <x v="5"/>
    <n v="2005"/>
    <x v="3"/>
    <n v="70"/>
    <n v="211.70097135907523"/>
  </r>
  <r>
    <n v="1451"/>
    <x v="4"/>
    <d v="2006-10-23T00:00:00"/>
    <n v="39013"/>
    <s v="October"/>
    <n v="23"/>
    <x v="3"/>
    <n v="2006"/>
    <x v="4"/>
    <n v="91"/>
    <n v="274.50140154950032"/>
  </r>
  <r>
    <n v="1452"/>
    <x v="6"/>
    <d v="2006-12-17T00:00:00"/>
    <n v="39068"/>
    <s v="December"/>
    <n v="17"/>
    <x v="4"/>
    <n v="2006"/>
    <x v="4"/>
    <n v="33"/>
    <n v="100.48140496751634"/>
  </r>
  <r>
    <n v="1453"/>
    <x v="4"/>
    <d v="2006-08-07T00:00:00"/>
    <n v="38936"/>
    <s v="August"/>
    <n v="7"/>
    <x v="3"/>
    <n v="2006"/>
    <x v="1"/>
    <n v="90"/>
    <n v="272.35779457225038"/>
  </r>
  <r>
    <n v="1454"/>
    <x v="4"/>
    <d v="2004-12-21T00:00:00"/>
    <n v="38342"/>
    <s v="December"/>
    <n v="21"/>
    <x v="6"/>
    <n v="2004"/>
    <x v="4"/>
    <n v="17"/>
    <n v="52.516260583580817"/>
  </r>
  <r>
    <n v="1455"/>
    <x v="3"/>
    <d v="2004-07-31T00:00:00"/>
    <n v="38199"/>
    <s v="July"/>
    <n v="31"/>
    <x v="5"/>
    <n v="2004"/>
    <x v="3"/>
    <n v="-7"/>
    <n v="-18.916737992903691"/>
  </r>
  <r>
    <n v="1456"/>
    <x v="2"/>
    <d v="2004-09-02T00:00:00"/>
    <n v="38232"/>
    <s v="September"/>
    <n v="2"/>
    <x v="0"/>
    <n v="2004"/>
    <x v="4"/>
    <n v="21"/>
    <n v="64.912642276982112"/>
  </r>
  <r>
    <n v="1457"/>
    <x v="7"/>
    <d v="2005-08-09T00:00:00"/>
    <n v="38573"/>
    <s v="August"/>
    <n v="9"/>
    <x v="6"/>
    <n v="2005"/>
    <x v="1"/>
    <n v="14"/>
    <n v="44.327818174178198"/>
  </r>
  <r>
    <n v="1458"/>
    <x v="3"/>
    <d v="2006-04-19T00:00:00"/>
    <n v="38826"/>
    <s v="April"/>
    <n v="19"/>
    <x v="1"/>
    <n v="2006"/>
    <x v="2"/>
    <n v="84"/>
    <n v="254.27232164491826"/>
  </r>
  <r>
    <n v="1459"/>
    <x v="5"/>
    <d v="2006-01-21T00:00:00"/>
    <n v="38738"/>
    <s v="January"/>
    <n v="21"/>
    <x v="5"/>
    <n v="2006"/>
    <x v="2"/>
    <n v="92"/>
    <n v="278.12892270091868"/>
  </r>
  <r>
    <n v="1460"/>
    <x v="3"/>
    <d v="2006-10-23T00:00:00"/>
    <n v="39013"/>
    <s v="October"/>
    <n v="23"/>
    <x v="3"/>
    <n v="2006"/>
    <x v="0"/>
    <n v="-1"/>
    <n v="-0.12859943512322669"/>
  </r>
  <r>
    <n v="1461"/>
    <x v="3"/>
    <d v="2005-05-13T00:00:00"/>
    <n v="38485"/>
    <s v="May"/>
    <n v="13"/>
    <x v="2"/>
    <n v="2005"/>
    <x v="0"/>
    <n v="73"/>
    <n v="222.08676582590357"/>
  </r>
  <r>
    <n v="1462"/>
    <x v="8"/>
    <d v="2006-01-10T00:00:00"/>
    <n v="38727"/>
    <s v="January"/>
    <n v="10"/>
    <x v="6"/>
    <n v="2006"/>
    <x v="1"/>
    <n v="48"/>
    <n v="146.42108275927566"/>
  </r>
  <r>
    <n v="1463"/>
    <x v="8"/>
    <d v="2004-12-10T00:00:00"/>
    <n v="38331"/>
    <s v="December"/>
    <n v="10"/>
    <x v="2"/>
    <n v="2004"/>
    <x v="3"/>
    <n v="72"/>
    <n v="217.08233008534265"/>
  </r>
  <r>
    <n v="1464"/>
    <x v="0"/>
    <d v="2006-07-05T00:00:00"/>
    <n v="38903"/>
    <s v="July"/>
    <n v="5"/>
    <x v="1"/>
    <n v="2006"/>
    <x v="1"/>
    <n v="42"/>
    <n v="127.6087139856683"/>
  </r>
  <r>
    <n v="1465"/>
    <x v="3"/>
    <d v="2004-12-21T00:00:00"/>
    <n v="38342"/>
    <s v="December"/>
    <n v="21"/>
    <x v="6"/>
    <n v="2004"/>
    <x v="1"/>
    <n v="80"/>
    <n v="242.20754620036109"/>
  </r>
  <r>
    <n v="1466"/>
    <x v="3"/>
    <d v="2005-08-31T00:00:00"/>
    <n v="38595"/>
    <s v="August"/>
    <n v="31"/>
    <x v="1"/>
    <n v="2005"/>
    <x v="1"/>
    <n v="56"/>
    <n v="170.85558875726406"/>
  </r>
  <r>
    <n v="1467"/>
    <x v="7"/>
    <d v="2004-01-26T00:00:00"/>
    <n v="38012"/>
    <s v="January"/>
    <n v="26"/>
    <x v="3"/>
    <n v="2004"/>
    <x v="4"/>
    <n v="46"/>
    <n v="140.57686436306247"/>
  </r>
  <r>
    <n v="1468"/>
    <x v="0"/>
    <d v="2006-06-02T00:00:00"/>
    <n v="38870"/>
    <s v="June"/>
    <n v="2"/>
    <x v="2"/>
    <n v="2006"/>
    <x v="3"/>
    <n v="45"/>
    <n v="136.77216386728932"/>
  </r>
  <r>
    <n v="1469"/>
    <x v="2"/>
    <d v="2005-06-04T00:00:00"/>
    <n v="38507"/>
    <s v="June"/>
    <n v="4"/>
    <x v="5"/>
    <n v="2005"/>
    <x v="1"/>
    <n v="53"/>
    <n v="160.40163840433979"/>
  </r>
  <r>
    <n v="1470"/>
    <x v="2"/>
    <d v="2005-10-03T00:00:00"/>
    <n v="38628"/>
    <s v="October"/>
    <n v="3"/>
    <x v="3"/>
    <n v="2005"/>
    <x v="3"/>
    <n v="51"/>
    <n v="155.05152823672236"/>
  </r>
  <r>
    <n v="1471"/>
    <x v="5"/>
    <d v="2005-12-19T00:00:00"/>
    <n v="38705"/>
    <s v="December"/>
    <n v="19"/>
    <x v="3"/>
    <n v="2005"/>
    <x v="4"/>
    <n v="64"/>
    <n v="193.29903203964747"/>
  </r>
  <r>
    <n v="1472"/>
    <x v="0"/>
    <d v="2004-11-07T00:00:00"/>
    <n v="38298"/>
    <s v="November"/>
    <n v="7"/>
    <x v="4"/>
    <n v="2004"/>
    <x v="3"/>
    <n v="15"/>
    <n v="47.086660569111189"/>
  </r>
  <r>
    <n v="1473"/>
    <x v="3"/>
    <d v="2004-04-01T00:00:00"/>
    <n v="38078"/>
    <s v="April"/>
    <n v="1"/>
    <x v="0"/>
    <n v="2004"/>
    <x v="2"/>
    <n v="33"/>
    <n v="101.69988655484008"/>
  </r>
  <r>
    <n v="1474"/>
    <x v="6"/>
    <d v="2006-05-11T00:00:00"/>
    <n v="38848"/>
    <s v="May"/>
    <n v="11"/>
    <x v="0"/>
    <n v="2006"/>
    <x v="3"/>
    <n v="31"/>
    <n v="95.050667546988379"/>
  </r>
  <r>
    <n v="1475"/>
    <x v="2"/>
    <d v="2005-12-19T00:00:00"/>
    <n v="38705"/>
    <s v="December"/>
    <n v="19"/>
    <x v="3"/>
    <n v="2005"/>
    <x v="2"/>
    <n v="51"/>
    <n v="155.18472828999515"/>
  </r>
  <r>
    <n v="1476"/>
    <x v="5"/>
    <d v="2006-08-18T00:00:00"/>
    <n v="38947"/>
    <s v="August"/>
    <n v="18"/>
    <x v="2"/>
    <n v="2006"/>
    <x v="1"/>
    <n v="-7"/>
    <n v="-18.636086701073594"/>
  </r>
  <r>
    <n v="1477"/>
    <x v="2"/>
    <d v="2005-05-13T00:00:00"/>
    <n v="38485"/>
    <s v="May"/>
    <n v="13"/>
    <x v="2"/>
    <n v="2005"/>
    <x v="3"/>
    <n v="37"/>
    <n v="112.07406400171799"/>
  </r>
  <r>
    <n v="1478"/>
    <x v="0"/>
    <d v="2005-06-15T00:00:00"/>
    <n v="38518"/>
    <s v="June"/>
    <n v="15"/>
    <x v="1"/>
    <n v="2005"/>
    <x v="1"/>
    <n v="43"/>
    <n v="130.97379554914517"/>
  </r>
  <r>
    <n v="1479"/>
    <x v="8"/>
    <d v="2006-05-22T00:00:00"/>
    <n v="38859"/>
    <s v="May"/>
    <n v="22"/>
    <x v="3"/>
    <n v="2006"/>
    <x v="4"/>
    <n v="63"/>
    <n v="190.69209828626822"/>
  </r>
  <r>
    <n v="1480"/>
    <x v="4"/>
    <d v="2004-07-09T00:00:00"/>
    <n v="38177"/>
    <s v="July"/>
    <n v="9"/>
    <x v="2"/>
    <n v="2004"/>
    <x v="3"/>
    <n v="29"/>
    <n v="89.589016206328608"/>
  </r>
  <r>
    <n v="1481"/>
    <x v="8"/>
    <d v="2005-12-08T00:00:00"/>
    <n v="38694"/>
    <s v="December"/>
    <n v="8"/>
    <x v="0"/>
    <n v="2005"/>
    <x v="4"/>
    <n v="20"/>
    <n v="61.944091716082518"/>
  </r>
  <r>
    <n v="1482"/>
    <x v="6"/>
    <d v="2006-03-28T00:00:00"/>
    <n v="38804"/>
    <s v="March"/>
    <n v="28"/>
    <x v="6"/>
    <n v="2006"/>
    <x v="3"/>
    <n v="48"/>
    <n v="146.44223986116381"/>
  </r>
  <r>
    <n v="1483"/>
    <x v="0"/>
    <d v="2005-07-29T00:00:00"/>
    <n v="38562"/>
    <s v="July"/>
    <n v="29"/>
    <x v="2"/>
    <n v="2005"/>
    <x v="3"/>
    <n v="94"/>
    <n v="284.30651580761617"/>
  </r>
  <r>
    <n v="1484"/>
    <x v="0"/>
    <d v="2006-09-09T00:00:00"/>
    <n v="38969"/>
    <s v="September"/>
    <n v="9"/>
    <x v="5"/>
    <n v="2006"/>
    <x v="1"/>
    <n v="41"/>
    <n v="124.88343538167078"/>
  </r>
  <r>
    <n v="1485"/>
    <x v="0"/>
    <d v="2005-01-23T00:00:00"/>
    <n v="38375"/>
    <s v="January"/>
    <n v="23"/>
    <x v="4"/>
    <n v="2005"/>
    <x v="3"/>
    <n v="45"/>
    <n v="137.54620754134569"/>
  </r>
  <r>
    <n v="1486"/>
    <x v="7"/>
    <d v="2005-05-13T00:00:00"/>
    <n v="38485"/>
    <s v="May"/>
    <n v="13"/>
    <x v="2"/>
    <n v="2005"/>
    <x v="0"/>
    <n v="69"/>
    <n v="208.60656085319707"/>
  </r>
  <r>
    <n v="1487"/>
    <x v="2"/>
    <d v="2004-04-01T00:00:00"/>
    <n v="38078"/>
    <s v="April"/>
    <n v="1"/>
    <x v="0"/>
    <n v="2004"/>
    <x v="4"/>
    <n v="48"/>
    <n v="146.16733998853596"/>
  </r>
  <r>
    <n v="1488"/>
    <x v="5"/>
    <d v="2005-01-23T00:00:00"/>
    <n v="38375"/>
    <s v="January"/>
    <n v="23"/>
    <x v="4"/>
    <n v="2005"/>
    <x v="4"/>
    <n v="38"/>
    <n v="115.70319467233371"/>
  </r>
  <r>
    <n v="1489"/>
    <x v="0"/>
    <d v="2006-01-21T00:00:00"/>
    <n v="38738"/>
    <s v="January"/>
    <n v="21"/>
    <x v="5"/>
    <n v="2006"/>
    <x v="0"/>
    <n v="49"/>
    <n v="149.11052069470631"/>
  </r>
  <r>
    <n v="1490"/>
    <x v="4"/>
    <d v="2004-09-02T00:00:00"/>
    <n v="38232"/>
    <s v="September"/>
    <n v="2"/>
    <x v="0"/>
    <n v="2004"/>
    <x v="1"/>
    <n v="79"/>
    <n v="239.15028034352162"/>
  </r>
  <r>
    <n v="1491"/>
    <x v="2"/>
    <d v="2005-07-18T00:00:00"/>
    <n v="38551"/>
    <s v="July"/>
    <n v="18"/>
    <x v="3"/>
    <n v="2005"/>
    <x v="1"/>
    <n v="93"/>
    <n v="281.34133684394243"/>
  </r>
  <r>
    <n v="1492"/>
    <x v="4"/>
    <d v="2004-12-21T00:00:00"/>
    <n v="38342"/>
    <s v="December"/>
    <n v="21"/>
    <x v="6"/>
    <n v="2004"/>
    <x v="1"/>
    <n v="67"/>
    <n v="202.43601829550036"/>
  </r>
  <r>
    <n v="1493"/>
    <x v="0"/>
    <d v="2006-05-22T00:00:00"/>
    <n v="38859"/>
    <s v="May"/>
    <n v="22"/>
    <x v="3"/>
    <n v="2006"/>
    <x v="1"/>
    <n v="13"/>
    <n v="41.318769528122459"/>
  </r>
  <r>
    <n v="1494"/>
    <x v="2"/>
    <d v="2005-10-14T00:00:00"/>
    <n v="38639"/>
    <s v="October"/>
    <n v="14"/>
    <x v="2"/>
    <n v="2005"/>
    <x v="0"/>
    <n v="71"/>
    <n v="215.36222588622564"/>
  </r>
  <r>
    <n v="1495"/>
    <x v="0"/>
    <d v="2006-10-23T00:00:00"/>
    <n v="39013"/>
    <s v="October"/>
    <n v="23"/>
    <x v="3"/>
    <n v="2006"/>
    <x v="1"/>
    <n v="15"/>
    <n v="46.386549546936031"/>
  </r>
  <r>
    <n v="1496"/>
    <x v="3"/>
    <d v="2005-09-11T00:00:00"/>
    <n v="38606"/>
    <s v="September"/>
    <n v="11"/>
    <x v="4"/>
    <n v="2005"/>
    <x v="3"/>
    <n v="89"/>
    <n v="269.12365453676284"/>
  </r>
  <r>
    <n v="1497"/>
    <x v="3"/>
    <d v="2005-10-25T00:00:00"/>
    <n v="38650"/>
    <s v="October"/>
    <n v="25"/>
    <x v="6"/>
    <n v="2005"/>
    <x v="4"/>
    <n v="65"/>
    <n v="197.49619907968821"/>
  </r>
  <r>
    <n v="1498"/>
    <x v="3"/>
    <d v="2004-12-21T00:00:00"/>
    <n v="38342"/>
    <s v="December"/>
    <n v="21"/>
    <x v="6"/>
    <n v="2004"/>
    <x v="3"/>
    <n v="16"/>
    <n v="49.977621498939477"/>
  </r>
  <r>
    <n v="1499"/>
    <x v="0"/>
    <d v="2006-06-02T00:00:00"/>
    <n v="38870"/>
    <s v="June"/>
    <n v="2"/>
    <x v="2"/>
    <n v="2006"/>
    <x v="0"/>
    <n v="48"/>
    <n v="146.12940219412363"/>
  </r>
  <r>
    <n v="1500"/>
    <x v="1"/>
    <d v="2005-08-31T00:00:00"/>
    <n v="38595"/>
    <s v="August"/>
    <n v="31"/>
    <x v="1"/>
    <n v="2005"/>
    <x v="3"/>
    <n v="78"/>
    <n v="235.9430418370726"/>
  </r>
  <r>
    <n v="1501"/>
    <x v="8"/>
    <d v="2004-01-26T00:00:00"/>
    <n v="38012"/>
    <s v="January"/>
    <n v="26"/>
    <x v="3"/>
    <n v="2004"/>
    <x v="0"/>
    <n v="5"/>
    <n v="17.19135783501677"/>
  </r>
  <r>
    <n v="1502"/>
    <x v="6"/>
    <d v="2006-01-10T00:00:00"/>
    <n v="38727"/>
    <s v="January"/>
    <n v="10"/>
    <x v="6"/>
    <n v="2006"/>
    <x v="0"/>
    <n v="33"/>
    <n v="101.70689339051272"/>
  </r>
  <r>
    <n v="1503"/>
    <x v="2"/>
    <d v="2006-03-28T00:00:00"/>
    <n v="38804"/>
    <s v="March"/>
    <n v="28"/>
    <x v="6"/>
    <n v="2006"/>
    <x v="1"/>
    <n v="73"/>
    <n v="220.6254493831498"/>
  </r>
  <r>
    <n v="1504"/>
    <x v="0"/>
    <d v="2004-07-20T00:00:00"/>
    <n v="38188"/>
    <s v="July"/>
    <n v="20"/>
    <x v="6"/>
    <n v="2004"/>
    <x v="4"/>
    <n v="93"/>
    <n v="280.86225864864616"/>
  </r>
  <r>
    <n v="1505"/>
    <x v="0"/>
    <d v="2005-12-30T00:00:00"/>
    <n v="38716"/>
    <s v="December"/>
    <n v="30"/>
    <x v="2"/>
    <n v="2005"/>
    <x v="1"/>
    <n v="37"/>
    <n v="113.24236035613511"/>
  </r>
  <r>
    <n v="1506"/>
    <x v="4"/>
    <d v="2005-07-29T00:00:00"/>
    <n v="38562"/>
    <s v="July"/>
    <n v="29"/>
    <x v="2"/>
    <n v="2005"/>
    <x v="0"/>
    <n v="23"/>
    <n v="70.338092994751676"/>
  </r>
  <r>
    <n v="1507"/>
    <x v="4"/>
    <d v="2005-11-27T00:00:00"/>
    <n v="38683"/>
    <s v="November"/>
    <n v="27"/>
    <x v="4"/>
    <n v="2005"/>
    <x v="0"/>
    <n v="-3"/>
    <n v="-7.2085961879253206"/>
  </r>
  <r>
    <n v="1508"/>
    <x v="7"/>
    <d v="2006-02-23T00:00:00"/>
    <n v="38771"/>
    <s v="February"/>
    <n v="23"/>
    <x v="0"/>
    <n v="2006"/>
    <x v="3"/>
    <n v="39"/>
    <n v="118.95540899877352"/>
  </r>
  <r>
    <n v="1509"/>
    <x v="0"/>
    <d v="2006-04-30T00:00:00"/>
    <n v="38837"/>
    <s v="April"/>
    <n v="30"/>
    <x v="4"/>
    <n v="2006"/>
    <x v="3"/>
    <n v="83"/>
    <n v="251.40370686680004"/>
  </r>
  <r>
    <n v="1510"/>
    <x v="6"/>
    <d v="2006-08-29T00:00:00"/>
    <n v="38958"/>
    <s v="August"/>
    <n v="29"/>
    <x v="6"/>
    <n v="2006"/>
    <x v="1"/>
    <n v="65"/>
    <n v="197.80862125573833"/>
  </r>
  <r>
    <n v="1511"/>
    <x v="0"/>
    <d v="2004-11-29T00:00:00"/>
    <n v="38320"/>
    <s v="November"/>
    <n v="29"/>
    <x v="3"/>
    <n v="2004"/>
    <x v="0"/>
    <n v="13"/>
    <n v="41.739412502907776"/>
  </r>
  <r>
    <n v="1512"/>
    <x v="6"/>
    <d v="2005-11-16T00:00:00"/>
    <n v="38672"/>
    <s v="November"/>
    <n v="16"/>
    <x v="1"/>
    <n v="2005"/>
    <x v="1"/>
    <n v="9"/>
    <n v="28.855899545684331"/>
  </r>
  <r>
    <n v="1513"/>
    <x v="5"/>
    <d v="2006-12-17T00:00:00"/>
    <n v="39068"/>
    <s v="December"/>
    <n v="17"/>
    <x v="4"/>
    <n v="2006"/>
    <x v="3"/>
    <n v="-4"/>
    <n v="-10.353255411982897"/>
  </r>
  <r>
    <n v="1514"/>
    <x v="2"/>
    <d v="2004-10-27T00:00:00"/>
    <n v="38287"/>
    <s v="October"/>
    <n v="27"/>
    <x v="1"/>
    <n v="2004"/>
    <x v="4"/>
    <n v="22"/>
    <n v="67.745285115132006"/>
  </r>
  <r>
    <n v="1515"/>
    <x v="1"/>
    <d v="2005-03-30T00:00:00"/>
    <n v="38441"/>
    <s v="March"/>
    <n v="30"/>
    <x v="1"/>
    <n v="2005"/>
    <x v="4"/>
    <n v="-3"/>
    <n v="-6.8920180610801349"/>
  </r>
  <r>
    <n v="1516"/>
    <x v="4"/>
    <d v="2004-07-31T00:00:00"/>
    <n v="38199"/>
    <s v="July"/>
    <n v="31"/>
    <x v="5"/>
    <n v="2004"/>
    <x v="4"/>
    <n v="58"/>
    <n v="176.19804950784601"/>
  </r>
  <r>
    <n v="1517"/>
    <x v="5"/>
    <d v="2004-08-22T00:00:00"/>
    <n v="38221"/>
    <s v="August"/>
    <n v="22"/>
    <x v="4"/>
    <n v="2004"/>
    <x v="3"/>
    <n v="65"/>
    <n v="196.63911479091979"/>
  </r>
  <r>
    <n v="1518"/>
    <x v="4"/>
    <d v="2004-06-28T00:00:00"/>
    <n v="38166"/>
    <s v="June"/>
    <n v="28"/>
    <x v="3"/>
    <n v="2004"/>
    <x v="3"/>
    <n v="9"/>
    <n v="28.459065178844462"/>
  </r>
  <r>
    <n v="1519"/>
    <x v="6"/>
    <d v="2006-10-23T00:00:00"/>
    <n v="39013"/>
    <s v="October"/>
    <n v="23"/>
    <x v="3"/>
    <n v="2006"/>
    <x v="2"/>
    <n v="18"/>
    <n v="56.300241442258397"/>
  </r>
  <r>
    <n v="1520"/>
    <x v="1"/>
    <d v="2004-05-04T00:00:00"/>
    <n v="38111"/>
    <s v="May"/>
    <n v="4"/>
    <x v="6"/>
    <n v="2004"/>
    <x v="1"/>
    <n v="55"/>
    <n v="166.7781249229084"/>
  </r>
  <r>
    <n v="1521"/>
    <x v="5"/>
    <d v="2005-01-12T00:00:00"/>
    <n v="38364"/>
    <s v="January"/>
    <n v="12"/>
    <x v="1"/>
    <n v="2005"/>
    <x v="3"/>
    <n v="69"/>
    <n v="209.56822946203218"/>
  </r>
  <r>
    <n v="1522"/>
    <x v="3"/>
    <d v="2004-04-12T00:00:00"/>
    <n v="38089"/>
    <s v="April"/>
    <n v="12"/>
    <x v="3"/>
    <n v="2004"/>
    <x v="3"/>
    <n v="51"/>
    <n v="155.55960489398822"/>
  </r>
  <r>
    <n v="1523"/>
    <x v="2"/>
    <d v="2006-01-21T00:00:00"/>
    <n v="38738"/>
    <s v="January"/>
    <n v="21"/>
    <x v="5"/>
    <n v="2006"/>
    <x v="2"/>
    <n v="23"/>
    <n v="71.150007929550512"/>
  </r>
  <r>
    <n v="1524"/>
    <x v="0"/>
    <d v="2006-04-19T00:00:00"/>
    <n v="38826"/>
    <s v="April"/>
    <n v="19"/>
    <x v="1"/>
    <n v="2006"/>
    <x v="0"/>
    <n v="38"/>
    <n v="115.80895982640449"/>
  </r>
  <r>
    <n v="1525"/>
    <x v="3"/>
    <d v="2004-11-29T00:00:00"/>
    <n v="38320"/>
    <s v="November"/>
    <n v="29"/>
    <x v="3"/>
    <n v="2004"/>
    <x v="2"/>
    <n v="-8"/>
    <n v="-22.286591550898308"/>
  </r>
  <r>
    <n v="1526"/>
    <x v="1"/>
    <d v="2006-10-23T00:00:00"/>
    <n v="39013"/>
    <s v="October"/>
    <n v="23"/>
    <x v="3"/>
    <n v="2006"/>
    <x v="3"/>
    <n v="20"/>
    <n v="61.782563000840952"/>
  </r>
  <r>
    <n v="1527"/>
    <x v="5"/>
    <d v="2005-07-07T00:00:00"/>
    <n v="38540"/>
    <s v="July"/>
    <n v="7"/>
    <x v="0"/>
    <n v="2005"/>
    <x v="0"/>
    <n v="25"/>
    <n v="76.800582511934167"/>
  </r>
  <r>
    <n v="1528"/>
    <x v="0"/>
    <d v="2006-10-23T00:00:00"/>
    <n v="39013"/>
    <s v="October"/>
    <n v="23"/>
    <x v="3"/>
    <n v="2006"/>
    <x v="3"/>
    <n v="-6"/>
    <n v="-16.105946140968253"/>
  </r>
  <r>
    <n v="1529"/>
    <x v="3"/>
    <d v="2006-07-27T00:00:00"/>
    <n v="38925"/>
    <s v="July"/>
    <n v="27"/>
    <x v="0"/>
    <n v="2006"/>
    <x v="0"/>
    <n v="88"/>
    <n v="266.77209888218033"/>
  </r>
  <r>
    <n v="1530"/>
    <x v="7"/>
    <d v="2006-05-22T00:00:00"/>
    <n v="38859"/>
    <s v="May"/>
    <n v="22"/>
    <x v="3"/>
    <n v="2006"/>
    <x v="3"/>
    <n v="62"/>
    <n v="187.54179752226122"/>
  </r>
  <r>
    <n v="1531"/>
    <x v="1"/>
    <d v="2004-01-04T00:00:00"/>
    <n v="37990"/>
    <s v="January"/>
    <n v="4"/>
    <x v="4"/>
    <n v="2004"/>
    <x v="2"/>
    <n v="80"/>
    <n v="242.16012405865823"/>
  </r>
  <r>
    <n v="1532"/>
    <x v="8"/>
    <d v="2004-03-10T00:00:00"/>
    <n v="38056"/>
    <s v="March"/>
    <n v="10"/>
    <x v="1"/>
    <n v="2004"/>
    <x v="2"/>
    <n v="66"/>
    <n v="199.70376718058844"/>
  </r>
  <r>
    <n v="1533"/>
    <x v="6"/>
    <d v="2004-11-07T00:00:00"/>
    <n v="38298"/>
    <s v="November"/>
    <n v="7"/>
    <x v="4"/>
    <n v="2004"/>
    <x v="1"/>
    <n v="34"/>
    <n v="104.44930690558964"/>
  </r>
  <r>
    <n v="1534"/>
    <x v="1"/>
    <d v="2004-12-10T00:00:00"/>
    <n v="38331"/>
    <s v="December"/>
    <n v="10"/>
    <x v="2"/>
    <n v="2004"/>
    <x v="3"/>
    <n v="49"/>
    <n v="149.81621502008079"/>
  </r>
  <r>
    <n v="1535"/>
    <x v="8"/>
    <d v="2004-07-20T00:00:00"/>
    <n v="38188"/>
    <s v="July"/>
    <n v="20"/>
    <x v="6"/>
    <n v="2004"/>
    <x v="0"/>
    <n v="45"/>
    <n v="136.92331868568616"/>
  </r>
  <r>
    <n v="1536"/>
    <x v="5"/>
    <d v="2005-12-19T00:00:00"/>
    <n v="38705"/>
    <s v="December"/>
    <n v="19"/>
    <x v="3"/>
    <n v="2005"/>
    <x v="1"/>
    <n v="16"/>
    <n v="49.650187557976459"/>
  </r>
  <r>
    <n v="1537"/>
    <x v="7"/>
    <d v="2005-08-20T00:00:00"/>
    <n v="38584"/>
    <s v="August"/>
    <n v="20"/>
    <x v="5"/>
    <n v="2005"/>
    <x v="2"/>
    <n v="45"/>
    <n v="136.63786720901078"/>
  </r>
  <r>
    <n v="1538"/>
    <x v="2"/>
    <d v="2004-06-17T00:00:00"/>
    <n v="38155"/>
    <s v="June"/>
    <n v="17"/>
    <x v="0"/>
    <n v="2004"/>
    <x v="3"/>
    <n v="1"/>
    <n v="5.7263479599581428"/>
  </r>
  <r>
    <n v="1539"/>
    <x v="8"/>
    <d v="2005-07-29T00:00:00"/>
    <n v="38562"/>
    <s v="July"/>
    <n v="29"/>
    <x v="2"/>
    <n v="2005"/>
    <x v="4"/>
    <n v="33"/>
    <n v="100.97055324855179"/>
  </r>
  <r>
    <n v="1540"/>
    <x v="1"/>
    <d v="2005-08-31T00:00:00"/>
    <n v="38595"/>
    <s v="August"/>
    <n v="31"/>
    <x v="1"/>
    <n v="2005"/>
    <x v="2"/>
    <n v="37"/>
    <n v="113.03930108234786"/>
  </r>
  <r>
    <n v="1541"/>
    <x v="2"/>
    <d v="2005-07-07T00:00:00"/>
    <n v="38540"/>
    <s v="July"/>
    <n v="7"/>
    <x v="0"/>
    <n v="2005"/>
    <x v="3"/>
    <n v="46"/>
    <n v="139.33709070957588"/>
  </r>
  <r>
    <n v="1542"/>
    <x v="0"/>
    <d v="2004-02-06T00:00:00"/>
    <n v="38023"/>
    <s v="February"/>
    <n v="6"/>
    <x v="2"/>
    <n v="2004"/>
    <x v="1"/>
    <n v="71"/>
    <n v="215.35016800732583"/>
  </r>
  <r>
    <n v="1543"/>
    <x v="3"/>
    <d v="2004-11-29T00:00:00"/>
    <n v="38320"/>
    <s v="November"/>
    <n v="29"/>
    <x v="3"/>
    <n v="2004"/>
    <x v="4"/>
    <n v="59"/>
    <n v="179.11705650607632"/>
  </r>
  <r>
    <n v="1544"/>
    <x v="3"/>
    <d v="2005-04-21T00:00:00"/>
    <n v="38463"/>
    <s v="April"/>
    <n v="21"/>
    <x v="0"/>
    <n v="2005"/>
    <x v="2"/>
    <n v="84"/>
    <n v="253.54108298185832"/>
  </r>
  <r>
    <n v="1545"/>
    <x v="3"/>
    <d v="2006-06-24T00:00:00"/>
    <n v="38892"/>
    <s v="June"/>
    <n v="24"/>
    <x v="5"/>
    <n v="2006"/>
    <x v="3"/>
    <n v="91"/>
    <n v="274.23356541008826"/>
  </r>
  <r>
    <n v="1546"/>
    <x v="5"/>
    <d v="2004-03-10T00:00:00"/>
    <n v="38056"/>
    <s v="March"/>
    <n v="10"/>
    <x v="1"/>
    <n v="2004"/>
    <x v="0"/>
    <n v="33"/>
    <n v="100.22871812086524"/>
  </r>
  <r>
    <n v="1547"/>
    <x v="8"/>
    <d v="2004-12-21T00:00:00"/>
    <n v="38342"/>
    <s v="December"/>
    <n v="21"/>
    <x v="6"/>
    <n v="2004"/>
    <x v="3"/>
    <n v="34"/>
    <n v="104.04142923037654"/>
  </r>
  <r>
    <n v="1548"/>
    <x v="3"/>
    <d v="2006-10-23T00:00:00"/>
    <n v="39013"/>
    <s v="October"/>
    <n v="23"/>
    <x v="3"/>
    <n v="2006"/>
    <x v="0"/>
    <n v="1"/>
    <n v="5.3199136076983713"/>
  </r>
  <r>
    <n v="1549"/>
    <x v="1"/>
    <d v="2004-02-28T00:00:00"/>
    <n v="38045"/>
    <s v="February"/>
    <n v="28"/>
    <x v="5"/>
    <n v="2004"/>
    <x v="3"/>
    <n v="42"/>
    <n v="128.72768952762647"/>
  </r>
  <r>
    <n v="1550"/>
    <x v="8"/>
    <d v="2005-12-19T00:00:00"/>
    <n v="38705"/>
    <s v="December"/>
    <n v="19"/>
    <x v="3"/>
    <n v="2005"/>
    <x v="3"/>
    <n v="45"/>
    <n v="137.92982227055688"/>
  </r>
  <r>
    <n v="1551"/>
    <x v="6"/>
    <d v="2004-10-16T00:00:00"/>
    <n v="38276"/>
    <s v="October"/>
    <n v="16"/>
    <x v="5"/>
    <n v="2004"/>
    <x v="0"/>
    <n v="26"/>
    <n v="80.031587793648399"/>
  </r>
  <r>
    <n v="1552"/>
    <x v="2"/>
    <d v="2004-01-26T00:00:00"/>
    <n v="38012"/>
    <s v="January"/>
    <n v="26"/>
    <x v="3"/>
    <n v="2004"/>
    <x v="3"/>
    <n v="72"/>
    <n v="218.32830582807657"/>
  </r>
  <r>
    <n v="1553"/>
    <x v="3"/>
    <d v="2006-07-27T00:00:00"/>
    <n v="38925"/>
    <s v="July"/>
    <n v="27"/>
    <x v="0"/>
    <n v="2006"/>
    <x v="3"/>
    <n v="-5"/>
    <n v="-13.390709583317436"/>
  </r>
  <r>
    <n v="1554"/>
    <x v="4"/>
    <d v="2004-03-21T00:00:00"/>
    <n v="38067"/>
    <s v="March"/>
    <n v="21"/>
    <x v="4"/>
    <n v="2004"/>
    <x v="1"/>
    <n v="31"/>
    <n v="94.662914692651583"/>
  </r>
  <r>
    <n v="1555"/>
    <x v="8"/>
    <d v="2004-01-04T00:00:00"/>
    <n v="37990"/>
    <s v="January"/>
    <n v="4"/>
    <x v="4"/>
    <n v="2004"/>
    <x v="0"/>
    <n v="48"/>
    <n v="145.90859800554551"/>
  </r>
  <r>
    <n v="1556"/>
    <x v="4"/>
    <d v="2006-11-03T00:00:00"/>
    <n v="39024"/>
    <s v="November"/>
    <n v="3"/>
    <x v="2"/>
    <n v="2006"/>
    <x v="4"/>
    <n v="84"/>
    <n v="253.59713370537463"/>
  </r>
  <r>
    <n v="1557"/>
    <x v="3"/>
    <d v="2006-02-23T00:00:00"/>
    <n v="38771"/>
    <s v="February"/>
    <n v="23"/>
    <x v="0"/>
    <n v="2006"/>
    <x v="3"/>
    <n v="54"/>
    <n v="163.89560832413773"/>
  </r>
  <r>
    <n v="1558"/>
    <x v="4"/>
    <d v="2004-01-15T00:00:00"/>
    <n v="38001"/>
    <s v="January"/>
    <n v="15"/>
    <x v="0"/>
    <n v="2004"/>
    <x v="4"/>
    <n v="44"/>
    <n v="134.18925327531994"/>
  </r>
  <r>
    <n v="1559"/>
    <x v="5"/>
    <d v="2004-10-27T00:00:00"/>
    <n v="38287"/>
    <s v="October"/>
    <n v="27"/>
    <x v="1"/>
    <n v="2004"/>
    <x v="0"/>
    <n v="40"/>
    <n v="122.05331563226824"/>
  </r>
  <r>
    <n v="1560"/>
    <x v="0"/>
    <d v="2005-08-31T00:00:00"/>
    <n v="38595"/>
    <s v="August"/>
    <n v="31"/>
    <x v="1"/>
    <n v="2005"/>
    <x v="0"/>
    <n v="25"/>
    <n v="76.896265241705308"/>
  </r>
  <r>
    <n v="1561"/>
    <x v="6"/>
    <d v="2004-02-28T00:00:00"/>
    <n v="38045"/>
    <s v="February"/>
    <n v="28"/>
    <x v="5"/>
    <n v="2004"/>
    <x v="0"/>
    <n v="-8"/>
    <n v="-21.481967764977714"/>
  </r>
  <r>
    <n v="1562"/>
    <x v="5"/>
    <d v="2006-05-11T00:00:00"/>
    <n v="38848"/>
    <s v="May"/>
    <n v="11"/>
    <x v="0"/>
    <n v="2006"/>
    <x v="3"/>
    <n v="59"/>
    <n v="178.70076770818625"/>
  </r>
  <r>
    <n v="1563"/>
    <x v="3"/>
    <d v="2004-12-21T00:00:00"/>
    <n v="38342"/>
    <s v="December"/>
    <n v="21"/>
    <x v="6"/>
    <n v="2004"/>
    <x v="3"/>
    <n v="59"/>
    <n v="179.09938274190853"/>
  </r>
  <r>
    <n v="1564"/>
    <x v="6"/>
    <d v="2005-11-16T00:00:00"/>
    <n v="38672"/>
    <s v="November"/>
    <n v="16"/>
    <x v="1"/>
    <n v="2005"/>
    <x v="1"/>
    <n v="34"/>
    <n v="103.72320973361035"/>
  </r>
  <r>
    <n v="1565"/>
    <x v="6"/>
    <d v="2004-11-29T00:00:00"/>
    <n v="38320"/>
    <s v="November"/>
    <n v="29"/>
    <x v="3"/>
    <n v="2004"/>
    <x v="4"/>
    <n v="27"/>
    <n v="82.680755879941501"/>
  </r>
  <r>
    <n v="1566"/>
    <x v="8"/>
    <d v="2006-10-23T00:00:00"/>
    <n v="39013"/>
    <s v="October"/>
    <n v="23"/>
    <x v="3"/>
    <n v="2006"/>
    <x v="1"/>
    <n v="3"/>
    <n v="10.695067513438698"/>
  </r>
  <r>
    <n v="1567"/>
    <x v="1"/>
    <d v="2005-08-20T00:00:00"/>
    <n v="38584"/>
    <s v="August"/>
    <n v="20"/>
    <x v="5"/>
    <n v="2005"/>
    <x v="4"/>
    <n v="89"/>
    <n v="269.11976111617605"/>
  </r>
  <r>
    <n v="1568"/>
    <x v="1"/>
    <d v="2005-05-13T00:00:00"/>
    <n v="38485"/>
    <s v="May"/>
    <n v="13"/>
    <x v="2"/>
    <n v="2005"/>
    <x v="3"/>
    <n v="58"/>
    <n v="175.98159998303569"/>
  </r>
  <r>
    <n v="1569"/>
    <x v="8"/>
    <d v="2005-01-12T00:00:00"/>
    <n v="38364"/>
    <s v="January"/>
    <n v="12"/>
    <x v="1"/>
    <n v="2005"/>
    <x v="2"/>
    <n v="52"/>
    <n v="158.04571793449091"/>
  </r>
  <r>
    <n v="1570"/>
    <x v="8"/>
    <d v="2006-07-27T00:00:00"/>
    <n v="38925"/>
    <s v="July"/>
    <n v="27"/>
    <x v="0"/>
    <n v="2006"/>
    <x v="4"/>
    <n v="32"/>
    <n v="98.04752721295516"/>
  </r>
  <r>
    <n v="1571"/>
    <x v="5"/>
    <d v="2005-09-11T00:00:00"/>
    <n v="38606"/>
    <s v="September"/>
    <n v="11"/>
    <x v="4"/>
    <n v="2005"/>
    <x v="4"/>
    <n v="3"/>
    <n v="10.584064694476611"/>
  </r>
  <r>
    <n v="1572"/>
    <x v="3"/>
    <d v="2004-11-18T00:00:00"/>
    <n v="38309"/>
    <s v="November"/>
    <n v="18"/>
    <x v="0"/>
    <n v="2004"/>
    <x v="3"/>
    <n v="45"/>
    <n v="137.07935411238626"/>
  </r>
  <r>
    <n v="1573"/>
    <x v="4"/>
    <d v="2004-11-29T00:00:00"/>
    <n v="38320"/>
    <s v="November"/>
    <n v="29"/>
    <x v="3"/>
    <n v="2004"/>
    <x v="3"/>
    <n v="91"/>
    <n v="275.55805251311767"/>
  </r>
  <r>
    <n v="1574"/>
    <x v="3"/>
    <d v="2006-02-12T00:00:00"/>
    <n v="38760"/>
    <s v="February"/>
    <n v="12"/>
    <x v="4"/>
    <n v="2006"/>
    <x v="1"/>
    <n v="-8"/>
    <n v="-21.448768772248492"/>
  </r>
  <r>
    <n v="1575"/>
    <x v="0"/>
    <d v="2005-03-19T00:00:00"/>
    <n v="38430"/>
    <s v="March"/>
    <n v="19"/>
    <x v="5"/>
    <n v="2005"/>
    <x v="4"/>
    <n v="-7"/>
    <n v="-19.136046094162346"/>
  </r>
  <r>
    <n v="1576"/>
    <x v="1"/>
    <d v="2005-11-05T00:00:00"/>
    <n v="38661"/>
    <s v="November"/>
    <n v="5"/>
    <x v="5"/>
    <n v="2005"/>
    <x v="1"/>
    <n v="33"/>
    <n v="100.88649672562114"/>
  </r>
  <r>
    <n v="1577"/>
    <x v="4"/>
    <d v="2005-05-13T00:00:00"/>
    <n v="38485"/>
    <s v="May"/>
    <n v="13"/>
    <x v="2"/>
    <n v="2005"/>
    <x v="0"/>
    <n v="-7"/>
    <n v="-18.807164790570987"/>
  </r>
  <r>
    <n v="1578"/>
    <x v="4"/>
    <d v="2006-10-12T00:00:00"/>
    <n v="39002"/>
    <s v="October"/>
    <n v="12"/>
    <x v="0"/>
    <n v="2006"/>
    <x v="1"/>
    <n v="82"/>
    <n v="248.42543228494586"/>
  </r>
  <r>
    <n v="1579"/>
    <x v="2"/>
    <d v="2004-06-06T00:00:00"/>
    <n v="38144"/>
    <s v="June"/>
    <n v="6"/>
    <x v="4"/>
    <n v="2004"/>
    <x v="3"/>
    <n v="87"/>
    <n v="262.84645942190497"/>
  </r>
  <r>
    <n v="1580"/>
    <x v="8"/>
    <d v="2005-02-14T00:00:00"/>
    <n v="38397"/>
    <s v="February"/>
    <n v="14"/>
    <x v="3"/>
    <n v="2005"/>
    <x v="4"/>
    <n v="93"/>
    <n v="281.52944446781271"/>
  </r>
  <r>
    <n v="1581"/>
    <x v="5"/>
    <d v="2005-10-14T00:00:00"/>
    <n v="38639"/>
    <s v="October"/>
    <n v="14"/>
    <x v="2"/>
    <n v="2005"/>
    <x v="1"/>
    <n v="72"/>
    <n v="218.16905589645697"/>
  </r>
  <r>
    <n v="1582"/>
    <x v="7"/>
    <d v="2004-10-16T00:00:00"/>
    <n v="38276"/>
    <s v="October"/>
    <n v="16"/>
    <x v="5"/>
    <n v="2004"/>
    <x v="4"/>
    <n v="11"/>
    <n v="35.116221937392133"/>
  </r>
  <r>
    <n v="1583"/>
    <x v="4"/>
    <d v="2006-07-16T00:00:00"/>
    <n v="38914"/>
    <s v="July"/>
    <n v="16"/>
    <x v="4"/>
    <n v="2006"/>
    <x v="0"/>
    <n v="18"/>
    <n v="55.780124801169777"/>
  </r>
  <r>
    <n v="1584"/>
    <x v="0"/>
    <d v="2006-08-18T00:00:00"/>
    <n v="38947"/>
    <s v="August"/>
    <n v="18"/>
    <x v="2"/>
    <n v="2006"/>
    <x v="1"/>
    <n v="93"/>
    <n v="281.25885991416516"/>
  </r>
  <r>
    <n v="1585"/>
    <x v="1"/>
    <d v="2005-08-20T00:00:00"/>
    <n v="38584"/>
    <s v="August"/>
    <n v="20"/>
    <x v="5"/>
    <n v="2005"/>
    <x v="1"/>
    <n v="56"/>
    <n v="170.42559015332697"/>
  </r>
  <r>
    <n v="1586"/>
    <x v="2"/>
    <d v="2004-09-24T00:00:00"/>
    <n v="38254"/>
    <s v="September"/>
    <n v="24"/>
    <x v="2"/>
    <n v="2004"/>
    <x v="0"/>
    <n v="66"/>
    <n v="199.70274563442874"/>
  </r>
  <r>
    <n v="1587"/>
    <x v="2"/>
    <d v="2005-01-12T00:00:00"/>
    <n v="38364"/>
    <s v="January"/>
    <n v="12"/>
    <x v="1"/>
    <n v="2005"/>
    <x v="0"/>
    <n v="95"/>
    <n v="286.75530123408925"/>
  </r>
  <r>
    <n v="1588"/>
    <x v="3"/>
    <d v="2005-07-07T00:00:00"/>
    <n v="38540"/>
    <s v="July"/>
    <n v="7"/>
    <x v="0"/>
    <n v="2005"/>
    <x v="4"/>
    <n v="61"/>
    <n v="184.83908498989172"/>
  </r>
  <r>
    <n v="1589"/>
    <x v="4"/>
    <d v="2006-07-16T00:00:00"/>
    <n v="38914"/>
    <s v="July"/>
    <n v="16"/>
    <x v="4"/>
    <n v="2006"/>
    <x v="0"/>
    <n v="26"/>
    <n v="79.322466776997217"/>
  </r>
  <r>
    <n v="1590"/>
    <x v="6"/>
    <d v="2005-12-08T00:00:00"/>
    <n v="38694"/>
    <s v="December"/>
    <n v="8"/>
    <x v="0"/>
    <n v="2005"/>
    <x v="4"/>
    <n v="29"/>
    <n v="89.116436100256237"/>
  </r>
  <r>
    <n v="1591"/>
    <x v="6"/>
    <d v="2005-02-14T00:00:00"/>
    <n v="38397"/>
    <s v="February"/>
    <n v="14"/>
    <x v="3"/>
    <n v="2005"/>
    <x v="0"/>
    <n v="61"/>
    <n v="184.79269376899887"/>
  </r>
  <r>
    <n v="1592"/>
    <x v="1"/>
    <d v="2006-06-13T00:00:00"/>
    <n v="38881"/>
    <s v="June"/>
    <n v="13"/>
    <x v="6"/>
    <n v="2006"/>
    <x v="4"/>
    <n v="-3"/>
    <n v="-7.0063461933355882"/>
  </r>
  <r>
    <n v="1593"/>
    <x v="8"/>
    <d v="2006-01-10T00:00:00"/>
    <n v="38727"/>
    <s v="January"/>
    <n v="10"/>
    <x v="6"/>
    <n v="2006"/>
    <x v="1"/>
    <n v="40"/>
    <n v="122.05274122201725"/>
  </r>
  <r>
    <n v="1594"/>
    <x v="1"/>
    <d v="2006-07-16T00:00:00"/>
    <n v="38914"/>
    <s v="July"/>
    <n v="16"/>
    <x v="4"/>
    <n v="2006"/>
    <x v="1"/>
    <n v="86"/>
    <n v="260.36699971588303"/>
  </r>
  <r>
    <n v="1595"/>
    <x v="8"/>
    <d v="2005-06-04T00:00:00"/>
    <n v="38507"/>
    <s v="June"/>
    <n v="4"/>
    <x v="5"/>
    <n v="2005"/>
    <x v="2"/>
    <n v="58"/>
    <n v="176.57900116326704"/>
  </r>
  <r>
    <n v="1596"/>
    <x v="1"/>
    <d v="2005-02-14T00:00:00"/>
    <n v="38397"/>
    <s v="February"/>
    <n v="14"/>
    <x v="3"/>
    <n v="2005"/>
    <x v="3"/>
    <n v="13"/>
    <n v="41.15897784518318"/>
  </r>
  <r>
    <n v="1597"/>
    <x v="8"/>
    <d v="2006-12-28T00:00:00"/>
    <n v="39079"/>
    <s v="December"/>
    <n v="28"/>
    <x v="0"/>
    <n v="2006"/>
    <x v="3"/>
    <n v="14"/>
    <n v="44.433583210085722"/>
  </r>
  <r>
    <n v="1598"/>
    <x v="6"/>
    <d v="2005-04-21T00:00:00"/>
    <n v="38463"/>
    <s v="April"/>
    <n v="21"/>
    <x v="0"/>
    <n v="2005"/>
    <x v="4"/>
    <n v="85"/>
    <n v="256.67637583501136"/>
  </r>
  <r>
    <n v="1599"/>
    <x v="5"/>
    <d v="2006-02-01T00:00:00"/>
    <n v="38749"/>
    <s v="February"/>
    <n v="1"/>
    <x v="1"/>
    <n v="2006"/>
    <x v="0"/>
    <n v="42"/>
    <n v="127.6000829370011"/>
  </r>
  <r>
    <n v="1600"/>
    <x v="8"/>
    <d v="2006-11-14T00:00:00"/>
    <n v="39035"/>
    <s v="November"/>
    <n v="14"/>
    <x v="6"/>
    <n v="2006"/>
    <x v="2"/>
    <n v="11"/>
    <n v="35.427503831280553"/>
  </r>
  <r>
    <n v="1601"/>
    <x v="7"/>
    <d v="2004-01-26T00:00:00"/>
    <n v="38012"/>
    <s v="January"/>
    <n v="26"/>
    <x v="3"/>
    <n v="2004"/>
    <x v="0"/>
    <n v="32"/>
    <n v="98.405028744773347"/>
  </r>
  <r>
    <n v="1602"/>
    <x v="1"/>
    <d v="2005-01-23T00:00:00"/>
    <n v="38375"/>
    <s v="January"/>
    <n v="23"/>
    <x v="4"/>
    <n v="2005"/>
    <x v="0"/>
    <n v="79"/>
    <n v="239.26463824341167"/>
  </r>
  <r>
    <n v="1603"/>
    <x v="6"/>
    <d v="2004-06-17T00:00:00"/>
    <n v="38155"/>
    <s v="June"/>
    <n v="17"/>
    <x v="0"/>
    <n v="2004"/>
    <x v="0"/>
    <n v="25"/>
    <n v="77.046747006624841"/>
  </r>
  <r>
    <n v="1604"/>
    <x v="5"/>
    <d v="2005-11-27T00:00:00"/>
    <n v="38683"/>
    <s v="November"/>
    <n v="27"/>
    <x v="4"/>
    <n v="2005"/>
    <x v="1"/>
    <n v="94"/>
    <n v="284.06034486899824"/>
  </r>
  <r>
    <n v="1605"/>
    <x v="4"/>
    <d v="2006-11-14T00:00:00"/>
    <n v="39035"/>
    <s v="November"/>
    <n v="14"/>
    <x v="6"/>
    <n v="2006"/>
    <x v="3"/>
    <n v="6"/>
    <n v="20.057205766736782"/>
  </r>
  <r>
    <n v="1606"/>
    <x v="3"/>
    <d v="2005-06-15T00:00:00"/>
    <n v="38518"/>
    <s v="June"/>
    <n v="15"/>
    <x v="1"/>
    <n v="2005"/>
    <x v="2"/>
    <n v="15"/>
    <n v="46.567063375670365"/>
  </r>
  <r>
    <n v="1607"/>
    <x v="5"/>
    <d v="2004-06-28T00:00:00"/>
    <n v="38166"/>
    <s v="June"/>
    <n v="28"/>
    <x v="3"/>
    <n v="2004"/>
    <x v="3"/>
    <n v="15"/>
    <n v="47.252520248890754"/>
  </r>
  <r>
    <n v="1608"/>
    <x v="6"/>
    <d v="2004-03-10T00:00:00"/>
    <n v="38056"/>
    <s v="March"/>
    <n v="10"/>
    <x v="1"/>
    <n v="2004"/>
    <x v="1"/>
    <n v="81"/>
    <n v="244.70980660248637"/>
  </r>
  <r>
    <n v="1609"/>
    <x v="0"/>
    <d v="2005-04-10T00:00:00"/>
    <n v="38452"/>
    <s v="April"/>
    <n v="10"/>
    <x v="4"/>
    <n v="2005"/>
    <x v="3"/>
    <n v="94"/>
    <n v="283.45878652006695"/>
  </r>
  <r>
    <n v="1610"/>
    <x v="3"/>
    <d v="2004-01-15T00:00:00"/>
    <n v="38001"/>
    <s v="January"/>
    <n v="15"/>
    <x v="0"/>
    <n v="2004"/>
    <x v="4"/>
    <n v="11"/>
    <n v="35.187328425003173"/>
  </r>
  <r>
    <n v="1611"/>
    <x v="4"/>
    <d v="2004-04-01T00:00:00"/>
    <n v="38078"/>
    <s v="April"/>
    <n v="1"/>
    <x v="0"/>
    <n v="2004"/>
    <x v="3"/>
    <n v="12"/>
    <n v="38.183005482105493"/>
  </r>
  <r>
    <n v="1612"/>
    <x v="1"/>
    <d v="2005-08-31T00:00:00"/>
    <n v="38595"/>
    <s v="August"/>
    <n v="31"/>
    <x v="1"/>
    <n v="2005"/>
    <x v="3"/>
    <n v="85"/>
    <n v="257.13848470493929"/>
  </r>
  <r>
    <n v="1613"/>
    <x v="3"/>
    <d v="2006-11-25T00:00:00"/>
    <n v="39046"/>
    <s v="November"/>
    <n v="25"/>
    <x v="5"/>
    <n v="2006"/>
    <x v="3"/>
    <n v="39"/>
    <n v="119.05508877849219"/>
  </r>
  <r>
    <n v="1614"/>
    <x v="3"/>
    <d v="2004-07-09T00:00:00"/>
    <n v="38177"/>
    <s v="July"/>
    <n v="9"/>
    <x v="2"/>
    <n v="2004"/>
    <x v="1"/>
    <n v="9"/>
    <n v="29.108535014212187"/>
  </r>
  <r>
    <n v="1615"/>
    <x v="3"/>
    <d v="2005-02-03T00:00:00"/>
    <n v="38386"/>
    <s v="February"/>
    <n v="3"/>
    <x v="0"/>
    <n v="2005"/>
    <x v="4"/>
    <n v="25"/>
    <n v="77.542041967509959"/>
  </r>
  <r>
    <n v="1616"/>
    <x v="7"/>
    <d v="2004-06-06T00:00:00"/>
    <n v="38144"/>
    <s v="June"/>
    <n v="6"/>
    <x v="4"/>
    <n v="2004"/>
    <x v="3"/>
    <n v="79"/>
    <n v="239.89003921274065"/>
  </r>
  <r>
    <n v="1617"/>
    <x v="1"/>
    <d v="2004-05-26T00:00:00"/>
    <n v="38133"/>
    <s v="May"/>
    <n v="26"/>
    <x v="1"/>
    <n v="2004"/>
    <x v="3"/>
    <n v="83"/>
    <n v="250.62172213757762"/>
  </r>
  <r>
    <n v="1618"/>
    <x v="1"/>
    <d v="2005-12-08T00:00:00"/>
    <n v="38694"/>
    <s v="December"/>
    <n v="8"/>
    <x v="0"/>
    <n v="2005"/>
    <x v="1"/>
    <n v="-3"/>
    <n v="-6.4441526293000173"/>
  </r>
  <r>
    <n v="1619"/>
    <x v="8"/>
    <d v="2006-02-23T00:00:00"/>
    <n v="38771"/>
    <s v="February"/>
    <n v="23"/>
    <x v="0"/>
    <n v="2006"/>
    <x v="4"/>
    <n v="62"/>
    <n v="188.23625463241646"/>
  </r>
  <r>
    <n v="1620"/>
    <x v="8"/>
    <d v="2004-02-06T00:00:00"/>
    <n v="38023"/>
    <s v="February"/>
    <n v="6"/>
    <x v="2"/>
    <n v="2004"/>
    <x v="3"/>
    <n v="6"/>
    <n v="19.315165106288639"/>
  </r>
  <r>
    <n v="1621"/>
    <x v="2"/>
    <d v="2006-04-08T00:00:00"/>
    <n v="38815"/>
    <s v="April"/>
    <n v="8"/>
    <x v="5"/>
    <n v="2006"/>
    <x v="4"/>
    <n v="13"/>
    <n v="41.394747641625173"/>
  </r>
  <r>
    <n v="1622"/>
    <x v="6"/>
    <d v="2005-09-22T00:00:00"/>
    <n v="38617"/>
    <s v="September"/>
    <n v="22"/>
    <x v="0"/>
    <n v="2005"/>
    <x v="3"/>
    <n v="88"/>
    <n v="266.15306975216902"/>
  </r>
  <r>
    <n v="1623"/>
    <x v="6"/>
    <d v="2004-04-12T00:00:00"/>
    <n v="38089"/>
    <s v="April"/>
    <n v="12"/>
    <x v="3"/>
    <n v="2004"/>
    <x v="3"/>
    <n v="35"/>
    <n v="106.7048352932988"/>
  </r>
  <r>
    <n v="1624"/>
    <x v="5"/>
    <d v="2004-10-16T00:00:00"/>
    <n v="38276"/>
    <s v="October"/>
    <n v="16"/>
    <x v="5"/>
    <n v="2004"/>
    <x v="3"/>
    <n v="61"/>
    <n v="185.38182854142642"/>
  </r>
  <r>
    <n v="1625"/>
    <x v="1"/>
    <d v="2005-07-29T00:00:00"/>
    <n v="38562"/>
    <s v="July"/>
    <n v="29"/>
    <x v="2"/>
    <n v="2005"/>
    <x v="3"/>
    <n v="95"/>
    <n v="287.15467709700755"/>
  </r>
  <r>
    <n v="1626"/>
    <x v="6"/>
    <d v="2005-01-01T00:00:00"/>
    <n v="38353"/>
    <s v="January"/>
    <n v="1"/>
    <x v="5"/>
    <n v="2005"/>
    <x v="3"/>
    <n v="30"/>
    <n v="92.417025758970482"/>
  </r>
  <r>
    <n v="1627"/>
    <x v="6"/>
    <d v="2006-07-16T00:00:00"/>
    <n v="38914"/>
    <s v="July"/>
    <n v="16"/>
    <x v="4"/>
    <n v="2006"/>
    <x v="3"/>
    <n v="-1"/>
    <n v="-1.6370674232788498"/>
  </r>
  <r>
    <n v="1628"/>
    <x v="0"/>
    <d v="2005-01-01T00:00:00"/>
    <n v="38353"/>
    <s v="January"/>
    <n v="1"/>
    <x v="5"/>
    <n v="2005"/>
    <x v="2"/>
    <n v="5"/>
    <n v="16.92808141657132"/>
  </r>
  <r>
    <n v="1629"/>
    <x v="0"/>
    <d v="2005-03-08T00:00:00"/>
    <n v="38419"/>
    <s v="March"/>
    <n v="8"/>
    <x v="6"/>
    <n v="2005"/>
    <x v="1"/>
    <n v="42"/>
    <n v="127.31651996144141"/>
  </r>
  <r>
    <n v="1630"/>
    <x v="3"/>
    <d v="2005-05-02T00:00:00"/>
    <n v="38474"/>
    <s v="May"/>
    <n v="2"/>
    <x v="3"/>
    <n v="2005"/>
    <x v="3"/>
    <n v="14"/>
    <n v="44.540640710887878"/>
  </r>
  <r>
    <n v="1631"/>
    <x v="5"/>
    <d v="2005-08-09T00:00:00"/>
    <n v="38573"/>
    <s v="August"/>
    <n v="9"/>
    <x v="6"/>
    <n v="2005"/>
    <x v="3"/>
    <n v="-4"/>
    <n v="-10.005990967007831"/>
  </r>
  <r>
    <n v="1632"/>
    <x v="8"/>
    <d v="2006-01-21T00:00:00"/>
    <n v="38738"/>
    <s v="January"/>
    <n v="21"/>
    <x v="5"/>
    <n v="2006"/>
    <x v="1"/>
    <n v="27"/>
    <n v="82.256344701253937"/>
  </r>
  <r>
    <n v="1633"/>
    <x v="8"/>
    <d v="2004-05-04T00:00:00"/>
    <n v="38111"/>
    <s v="May"/>
    <n v="4"/>
    <x v="6"/>
    <n v="2004"/>
    <x v="4"/>
    <n v="5"/>
    <n v="17.11095820057195"/>
  </r>
  <r>
    <n v="1634"/>
    <x v="2"/>
    <d v="2005-03-19T00:00:00"/>
    <n v="38430"/>
    <s v="March"/>
    <n v="19"/>
    <x v="5"/>
    <n v="2005"/>
    <x v="4"/>
    <n v="57"/>
    <n v="173.29644937565891"/>
  </r>
  <r>
    <n v="1635"/>
    <x v="1"/>
    <d v="2004-10-05T00:00:00"/>
    <n v="38265"/>
    <s v="October"/>
    <n v="5"/>
    <x v="6"/>
    <n v="2004"/>
    <x v="0"/>
    <n v="78"/>
    <n v="235.61102661696142"/>
  </r>
  <r>
    <n v="1636"/>
    <x v="8"/>
    <d v="2006-09-09T00:00:00"/>
    <n v="38969"/>
    <s v="September"/>
    <n v="9"/>
    <x v="5"/>
    <n v="2006"/>
    <x v="4"/>
    <n v="11"/>
    <n v="35.303927193880931"/>
  </r>
  <r>
    <n v="1637"/>
    <x v="5"/>
    <d v="2004-10-05T00:00:00"/>
    <n v="38265"/>
    <s v="October"/>
    <n v="5"/>
    <x v="6"/>
    <n v="2004"/>
    <x v="0"/>
    <n v="55"/>
    <n v="166.9336198966493"/>
  </r>
  <r>
    <n v="1638"/>
    <x v="2"/>
    <d v="2004-10-05T00:00:00"/>
    <n v="38265"/>
    <s v="October"/>
    <n v="5"/>
    <x v="6"/>
    <n v="2004"/>
    <x v="4"/>
    <n v="15"/>
    <n v="46.988168377437937"/>
  </r>
  <r>
    <n v="1639"/>
    <x v="5"/>
    <d v="2004-02-06T00:00:00"/>
    <n v="38023"/>
    <s v="February"/>
    <n v="6"/>
    <x v="2"/>
    <n v="2004"/>
    <x v="3"/>
    <n v="53"/>
    <n v="161.39224032948613"/>
  </r>
  <r>
    <n v="1640"/>
    <x v="3"/>
    <d v="2005-08-20T00:00:00"/>
    <n v="38584"/>
    <s v="August"/>
    <n v="20"/>
    <x v="5"/>
    <n v="2005"/>
    <x v="0"/>
    <n v="70"/>
    <n v="212.01090684722931"/>
  </r>
  <r>
    <n v="1641"/>
    <x v="8"/>
    <d v="2006-08-18T00:00:00"/>
    <n v="38947"/>
    <s v="August"/>
    <n v="18"/>
    <x v="2"/>
    <n v="2006"/>
    <x v="1"/>
    <n v="56"/>
    <n v="170.03159669706065"/>
  </r>
  <r>
    <n v="1642"/>
    <x v="3"/>
    <d v="2006-05-22T00:00:00"/>
    <n v="38859"/>
    <s v="May"/>
    <n v="22"/>
    <x v="3"/>
    <n v="2006"/>
    <x v="3"/>
    <n v="91"/>
    <n v="275.47209572369957"/>
  </r>
  <r>
    <n v="1643"/>
    <x v="7"/>
    <d v="2004-12-21T00:00:00"/>
    <n v="38342"/>
    <s v="December"/>
    <n v="21"/>
    <x v="6"/>
    <n v="2004"/>
    <x v="2"/>
    <n v="55"/>
    <n v="167.80569976811464"/>
  </r>
  <r>
    <n v="1644"/>
    <x v="5"/>
    <d v="2005-10-25T00:00:00"/>
    <n v="38650"/>
    <s v="October"/>
    <n v="25"/>
    <x v="6"/>
    <n v="2005"/>
    <x v="4"/>
    <n v="1"/>
    <n v="4.7067653474104088"/>
  </r>
  <r>
    <n v="1645"/>
    <x v="5"/>
    <d v="2005-02-03T00:00:00"/>
    <n v="38386"/>
    <s v="February"/>
    <n v="3"/>
    <x v="0"/>
    <n v="2005"/>
    <x v="3"/>
    <n v="23"/>
    <n v="70.736237537390394"/>
  </r>
  <r>
    <n v="1646"/>
    <x v="1"/>
    <d v="2005-12-19T00:00:00"/>
    <n v="38705"/>
    <s v="December"/>
    <n v="19"/>
    <x v="3"/>
    <n v="2005"/>
    <x v="0"/>
    <n v="0"/>
    <n v="2.2998593901546056"/>
  </r>
  <r>
    <n v="1647"/>
    <x v="5"/>
    <d v="2004-12-21T00:00:00"/>
    <n v="38342"/>
    <s v="December"/>
    <n v="21"/>
    <x v="6"/>
    <n v="2004"/>
    <x v="4"/>
    <n v="86"/>
    <n v="259.96491478210521"/>
  </r>
  <r>
    <n v="1648"/>
    <x v="4"/>
    <d v="2004-04-01T00:00:00"/>
    <n v="38078"/>
    <s v="April"/>
    <n v="1"/>
    <x v="0"/>
    <n v="2004"/>
    <x v="3"/>
    <n v="13"/>
    <n v="40.990045684129242"/>
  </r>
  <r>
    <n v="1649"/>
    <x v="2"/>
    <d v="2006-04-19T00:00:00"/>
    <n v="38826"/>
    <s v="April"/>
    <n v="19"/>
    <x v="1"/>
    <n v="2006"/>
    <x v="4"/>
    <n v="54"/>
    <n v="163.68855299520598"/>
  </r>
  <r>
    <n v="1650"/>
    <x v="4"/>
    <d v="2004-03-10T00:00:00"/>
    <n v="38056"/>
    <s v="March"/>
    <n v="10"/>
    <x v="1"/>
    <n v="2004"/>
    <x v="4"/>
    <n v="82"/>
    <n v="247.65702123487802"/>
  </r>
  <r>
    <n v="1651"/>
    <x v="6"/>
    <d v="2005-02-14T00:00:00"/>
    <n v="38397"/>
    <s v="February"/>
    <n v="14"/>
    <x v="3"/>
    <n v="2005"/>
    <x v="1"/>
    <n v="27"/>
    <n v="82.646392449751019"/>
  </r>
  <r>
    <n v="1652"/>
    <x v="3"/>
    <d v="2006-10-12T00:00:00"/>
    <n v="39002"/>
    <s v="October"/>
    <n v="12"/>
    <x v="0"/>
    <n v="2006"/>
    <x v="2"/>
    <n v="84"/>
    <n v="254.58342526964253"/>
  </r>
  <r>
    <n v="1653"/>
    <x v="2"/>
    <d v="2004-05-04T00:00:00"/>
    <n v="38111"/>
    <s v="May"/>
    <n v="4"/>
    <x v="6"/>
    <n v="2004"/>
    <x v="3"/>
    <n v="56"/>
    <n v="170.24926391624365"/>
  </r>
  <r>
    <n v="1654"/>
    <x v="0"/>
    <d v="2004-02-28T00:00:00"/>
    <n v="38045"/>
    <s v="February"/>
    <n v="28"/>
    <x v="5"/>
    <n v="2004"/>
    <x v="2"/>
    <n v="92"/>
    <n v="277.26934431778176"/>
  </r>
  <r>
    <n v="1655"/>
    <x v="0"/>
    <d v="2004-01-15T00:00:00"/>
    <n v="38001"/>
    <s v="January"/>
    <n v="15"/>
    <x v="0"/>
    <n v="2004"/>
    <x v="0"/>
    <n v="25"/>
    <n v="77.553918573002605"/>
  </r>
  <r>
    <n v="1656"/>
    <x v="0"/>
    <d v="2005-01-01T00:00:00"/>
    <n v="38353"/>
    <s v="January"/>
    <n v="1"/>
    <x v="5"/>
    <n v="2005"/>
    <x v="3"/>
    <n v="67"/>
    <n v="203.0044570204021"/>
  </r>
  <r>
    <n v="1657"/>
    <x v="8"/>
    <d v="2004-04-12T00:00:00"/>
    <n v="38089"/>
    <s v="April"/>
    <n v="12"/>
    <x v="3"/>
    <n v="2004"/>
    <x v="2"/>
    <n v="75"/>
    <n v="226.86441343955028"/>
  </r>
  <r>
    <n v="1658"/>
    <x v="6"/>
    <d v="2005-09-22T00:00:00"/>
    <n v="38617"/>
    <s v="September"/>
    <n v="22"/>
    <x v="0"/>
    <n v="2005"/>
    <x v="3"/>
    <n v="14"/>
    <n v="44.140520464612329"/>
  </r>
  <r>
    <n v="1659"/>
    <x v="5"/>
    <d v="2005-12-19T00:00:00"/>
    <n v="38705"/>
    <s v="December"/>
    <n v="19"/>
    <x v="3"/>
    <n v="2005"/>
    <x v="0"/>
    <n v="48"/>
    <n v="145.81129384316213"/>
  </r>
  <r>
    <n v="1660"/>
    <x v="4"/>
    <d v="2004-05-15T00:00:00"/>
    <n v="38122"/>
    <s v="May"/>
    <n v="15"/>
    <x v="5"/>
    <n v="2004"/>
    <x v="1"/>
    <n v="73"/>
    <n v="221.16800423559653"/>
  </r>
  <r>
    <n v="1661"/>
    <x v="1"/>
    <d v="2005-06-04T00:00:00"/>
    <n v="38507"/>
    <s v="June"/>
    <n v="4"/>
    <x v="5"/>
    <n v="2005"/>
    <x v="1"/>
    <n v="28"/>
    <n v="85.646088345809403"/>
  </r>
  <r>
    <n v="1662"/>
    <x v="2"/>
    <d v="2005-11-27T00:00:00"/>
    <n v="38683"/>
    <s v="November"/>
    <n v="27"/>
    <x v="4"/>
    <n v="2005"/>
    <x v="3"/>
    <n v="12"/>
    <n v="38.543998121108487"/>
  </r>
  <r>
    <n v="1663"/>
    <x v="8"/>
    <d v="2005-05-02T00:00:00"/>
    <n v="38474"/>
    <s v="May"/>
    <n v="2"/>
    <x v="3"/>
    <n v="2005"/>
    <x v="0"/>
    <n v="50"/>
    <n v="152.11340525555411"/>
  </r>
  <r>
    <n v="1664"/>
    <x v="5"/>
    <d v="2006-10-01T00:00:00"/>
    <n v="38991"/>
    <s v="October"/>
    <n v="1"/>
    <x v="4"/>
    <n v="2006"/>
    <x v="1"/>
    <n v="-5"/>
    <n v="-12.64098802195692"/>
  </r>
  <r>
    <n v="1665"/>
    <x v="1"/>
    <d v="2005-01-23T00:00:00"/>
    <n v="38375"/>
    <s v="January"/>
    <n v="23"/>
    <x v="4"/>
    <n v="2005"/>
    <x v="0"/>
    <n v="6"/>
    <n v="19.476233913607583"/>
  </r>
  <r>
    <n v="1666"/>
    <x v="1"/>
    <d v="2005-02-25T00:00:00"/>
    <n v="38408"/>
    <s v="February"/>
    <n v="25"/>
    <x v="2"/>
    <n v="2005"/>
    <x v="1"/>
    <n v="63"/>
    <n v="190.56862486239569"/>
  </r>
  <r>
    <n v="1667"/>
    <x v="6"/>
    <d v="2006-06-13T00:00:00"/>
    <n v="38881"/>
    <s v="June"/>
    <n v="13"/>
    <x v="6"/>
    <n v="2006"/>
    <x v="1"/>
    <n v="33"/>
    <n v="100.75324427531469"/>
  </r>
  <r>
    <n v="1668"/>
    <x v="8"/>
    <d v="2004-09-24T00:00:00"/>
    <n v="38254"/>
    <s v="September"/>
    <n v="24"/>
    <x v="2"/>
    <n v="2004"/>
    <x v="3"/>
    <n v="61"/>
    <n v="185.16541785072013"/>
  </r>
  <r>
    <n v="1669"/>
    <x v="4"/>
    <d v="2004-12-10T00:00:00"/>
    <n v="38331"/>
    <s v="December"/>
    <n v="10"/>
    <x v="2"/>
    <n v="2004"/>
    <x v="1"/>
    <n v="16"/>
    <n v="50.709076483884871"/>
  </r>
  <r>
    <n v="1670"/>
    <x v="7"/>
    <d v="2006-06-02T00:00:00"/>
    <n v="38870"/>
    <s v="June"/>
    <n v="2"/>
    <x v="2"/>
    <n v="2006"/>
    <x v="3"/>
    <n v="15"/>
    <n v="47.142751278135883"/>
  </r>
  <r>
    <n v="1671"/>
    <x v="4"/>
    <d v="2006-07-27T00:00:00"/>
    <n v="38925"/>
    <s v="July"/>
    <n v="27"/>
    <x v="0"/>
    <n v="2006"/>
    <x v="3"/>
    <n v="-1"/>
    <n v="-0.59949529532525503"/>
  </r>
  <r>
    <n v="1672"/>
    <x v="1"/>
    <d v="2005-06-04T00:00:00"/>
    <n v="38507"/>
    <s v="June"/>
    <n v="4"/>
    <x v="5"/>
    <n v="2005"/>
    <x v="0"/>
    <n v="28"/>
    <n v="85.359164284772746"/>
  </r>
  <r>
    <n v="1673"/>
    <x v="7"/>
    <d v="2006-10-01T00:00:00"/>
    <n v="38991"/>
    <s v="October"/>
    <n v="1"/>
    <x v="4"/>
    <n v="2006"/>
    <x v="1"/>
    <n v="74"/>
    <n v="223.5358944867458"/>
  </r>
  <r>
    <n v="1674"/>
    <x v="6"/>
    <d v="2004-04-12T00:00:00"/>
    <n v="38089"/>
    <s v="April"/>
    <n v="12"/>
    <x v="3"/>
    <n v="2004"/>
    <x v="0"/>
    <n v="60"/>
    <n v="182.52957283898829"/>
  </r>
  <r>
    <n v="1675"/>
    <x v="5"/>
    <d v="2005-05-02T00:00:00"/>
    <n v="38474"/>
    <s v="May"/>
    <n v="2"/>
    <x v="3"/>
    <n v="2005"/>
    <x v="4"/>
    <n v="26"/>
    <n v="79.644787892751594"/>
  </r>
  <r>
    <n v="1676"/>
    <x v="1"/>
    <d v="2004-02-28T00:00:00"/>
    <n v="38045"/>
    <s v="February"/>
    <n v="28"/>
    <x v="5"/>
    <n v="2004"/>
    <x v="1"/>
    <n v="41"/>
    <n v="124.80546413554566"/>
  </r>
  <r>
    <n v="1677"/>
    <x v="2"/>
    <d v="2004-05-15T00:00:00"/>
    <n v="38122"/>
    <s v="May"/>
    <n v="15"/>
    <x v="5"/>
    <n v="2004"/>
    <x v="0"/>
    <n v="-1"/>
    <n v="-0.72875697552539753"/>
  </r>
  <r>
    <n v="1678"/>
    <x v="2"/>
    <d v="2006-07-05T00:00:00"/>
    <n v="38903"/>
    <s v="July"/>
    <n v="5"/>
    <x v="1"/>
    <n v="2006"/>
    <x v="0"/>
    <n v="89"/>
    <n v="268.71620455118574"/>
  </r>
  <r>
    <n v="1679"/>
    <x v="1"/>
    <d v="2004-06-06T00:00:00"/>
    <n v="38144"/>
    <s v="June"/>
    <n v="6"/>
    <x v="4"/>
    <n v="2004"/>
    <x v="4"/>
    <n v="12"/>
    <n v="38.034373617715126"/>
  </r>
  <r>
    <n v="1680"/>
    <x v="5"/>
    <d v="2004-10-16T00:00:00"/>
    <n v="38276"/>
    <s v="October"/>
    <n v="16"/>
    <x v="5"/>
    <n v="2004"/>
    <x v="3"/>
    <n v="21"/>
    <n v="65.91159641394708"/>
  </r>
  <r>
    <n v="1681"/>
    <x v="7"/>
    <d v="2006-06-24T00:00:00"/>
    <n v="38892"/>
    <s v="June"/>
    <n v="24"/>
    <x v="5"/>
    <n v="2006"/>
    <x v="4"/>
    <n v="23"/>
    <n v="71.518171146886857"/>
  </r>
  <r>
    <n v="1682"/>
    <x v="8"/>
    <d v="2005-03-30T00:00:00"/>
    <n v="38441"/>
    <s v="March"/>
    <n v="30"/>
    <x v="1"/>
    <n v="2005"/>
    <x v="1"/>
    <n v="-7"/>
    <n v="-18.640973323270995"/>
  </r>
  <r>
    <n v="1683"/>
    <x v="0"/>
    <d v="2004-03-10T00:00:00"/>
    <n v="38056"/>
    <s v="March"/>
    <n v="10"/>
    <x v="1"/>
    <n v="2004"/>
    <x v="1"/>
    <n v="35"/>
    <n v="106.65095335657088"/>
  </r>
  <r>
    <n v="1684"/>
    <x v="2"/>
    <d v="2004-09-13T00:00:00"/>
    <n v="38243"/>
    <s v="September"/>
    <n v="13"/>
    <x v="3"/>
    <n v="2004"/>
    <x v="4"/>
    <n v="94"/>
    <n v="283.7951382741839"/>
  </r>
  <r>
    <n v="1685"/>
    <x v="2"/>
    <d v="2005-11-05T00:00:00"/>
    <n v="38661"/>
    <s v="November"/>
    <n v="5"/>
    <x v="5"/>
    <n v="2005"/>
    <x v="3"/>
    <n v="88"/>
    <n v="265.96151267807471"/>
  </r>
  <r>
    <n v="1686"/>
    <x v="2"/>
    <d v="2004-03-10T00:00:00"/>
    <n v="38056"/>
    <s v="March"/>
    <n v="10"/>
    <x v="1"/>
    <n v="2004"/>
    <x v="2"/>
    <n v="26"/>
    <n v="79.798393656893168"/>
  </r>
  <r>
    <n v="1687"/>
    <x v="8"/>
    <d v="2004-07-09T00:00:00"/>
    <n v="38177"/>
    <s v="July"/>
    <n v="9"/>
    <x v="2"/>
    <n v="2004"/>
    <x v="1"/>
    <n v="83"/>
    <n v="250.98698082020448"/>
  </r>
  <r>
    <n v="1688"/>
    <x v="6"/>
    <d v="2006-06-02T00:00:00"/>
    <n v="38870"/>
    <s v="June"/>
    <n v="2"/>
    <x v="2"/>
    <n v="2006"/>
    <x v="4"/>
    <n v="11"/>
    <n v="34.677474217404566"/>
  </r>
  <r>
    <n v="1689"/>
    <x v="4"/>
    <d v="2006-09-20T00:00:00"/>
    <n v="38980"/>
    <s v="September"/>
    <n v="20"/>
    <x v="1"/>
    <n v="2006"/>
    <x v="1"/>
    <n v="18"/>
    <n v="56.570167419014545"/>
  </r>
  <r>
    <n v="1690"/>
    <x v="3"/>
    <d v="2005-03-19T00:00:00"/>
    <n v="38430"/>
    <s v="March"/>
    <n v="19"/>
    <x v="5"/>
    <n v="2005"/>
    <x v="3"/>
    <n v="90"/>
    <n v="272.35988641044867"/>
  </r>
  <r>
    <n v="1691"/>
    <x v="4"/>
    <d v="2005-10-03T00:00:00"/>
    <n v="38628"/>
    <s v="October"/>
    <n v="3"/>
    <x v="3"/>
    <n v="2005"/>
    <x v="4"/>
    <n v="12"/>
    <n v="38.358567090515102"/>
  </r>
  <r>
    <n v="1692"/>
    <x v="4"/>
    <d v="2004-01-26T00:00:00"/>
    <n v="38012"/>
    <s v="January"/>
    <n v="26"/>
    <x v="3"/>
    <n v="2004"/>
    <x v="0"/>
    <n v="39"/>
    <n v="118.63508946594906"/>
  </r>
  <r>
    <n v="1693"/>
    <x v="4"/>
    <d v="2004-02-17T00:00:00"/>
    <n v="38034"/>
    <s v="February"/>
    <n v="17"/>
    <x v="6"/>
    <n v="2004"/>
    <x v="2"/>
    <n v="45"/>
    <n v="137.71025367694813"/>
  </r>
  <r>
    <n v="1694"/>
    <x v="3"/>
    <d v="2006-12-06T00:00:00"/>
    <n v="39057"/>
    <s v="December"/>
    <n v="6"/>
    <x v="1"/>
    <n v="2006"/>
    <x v="1"/>
    <n v="74"/>
    <n v="223.24261767904073"/>
  </r>
  <r>
    <n v="1695"/>
    <x v="4"/>
    <d v="2005-07-18T00:00:00"/>
    <n v="38551"/>
    <s v="July"/>
    <n v="18"/>
    <x v="3"/>
    <n v="2005"/>
    <x v="1"/>
    <n v="95"/>
    <n v="286.97940760158696"/>
  </r>
  <r>
    <n v="1696"/>
    <x v="1"/>
    <d v="2004-06-06T00:00:00"/>
    <n v="38144"/>
    <s v="June"/>
    <n v="6"/>
    <x v="4"/>
    <n v="2004"/>
    <x v="0"/>
    <n v="48"/>
    <n v="145.47941837398358"/>
  </r>
  <r>
    <n v="1697"/>
    <x v="0"/>
    <d v="2004-10-16T00:00:00"/>
    <n v="38276"/>
    <s v="October"/>
    <n v="16"/>
    <x v="5"/>
    <n v="2004"/>
    <x v="4"/>
    <n v="-3"/>
    <n v="-7.0556984383694044"/>
  </r>
  <r>
    <n v="1698"/>
    <x v="5"/>
    <d v="2005-05-24T00:00:00"/>
    <n v="38496"/>
    <s v="May"/>
    <n v="24"/>
    <x v="6"/>
    <n v="2005"/>
    <x v="2"/>
    <n v="92"/>
    <n v="278.51510126549795"/>
  </r>
  <r>
    <n v="1699"/>
    <x v="3"/>
    <d v="2005-03-08T00:00:00"/>
    <n v="38419"/>
    <s v="March"/>
    <n v="8"/>
    <x v="6"/>
    <n v="2005"/>
    <x v="4"/>
    <n v="17"/>
    <n v="53.278847558385984"/>
  </r>
  <r>
    <n v="1700"/>
    <x v="1"/>
    <d v="2004-10-27T00:00:00"/>
    <n v="38287"/>
    <s v="October"/>
    <n v="27"/>
    <x v="1"/>
    <n v="2004"/>
    <x v="0"/>
    <n v="45"/>
    <n v="136.31233370896607"/>
  </r>
  <r>
    <n v="1701"/>
    <x v="5"/>
    <d v="2006-10-12T00:00:00"/>
    <n v="39002"/>
    <s v="October"/>
    <n v="12"/>
    <x v="0"/>
    <n v="2006"/>
    <x v="2"/>
    <n v="62"/>
    <n v="187.97208926447612"/>
  </r>
  <r>
    <n v="1702"/>
    <x v="3"/>
    <d v="2004-10-27T00:00:00"/>
    <n v="38287"/>
    <s v="October"/>
    <n v="27"/>
    <x v="1"/>
    <n v="2004"/>
    <x v="1"/>
    <n v="52"/>
    <n v="158.0460445332865"/>
  </r>
  <r>
    <n v="1703"/>
    <x v="1"/>
    <d v="2004-05-26T00:00:00"/>
    <n v="38133"/>
    <s v="May"/>
    <n v="26"/>
    <x v="1"/>
    <n v="2004"/>
    <x v="2"/>
    <n v="73"/>
    <n v="221.23952830258372"/>
  </r>
  <r>
    <n v="1704"/>
    <x v="8"/>
    <d v="2005-07-18T00:00:00"/>
    <n v="38551"/>
    <s v="July"/>
    <n v="18"/>
    <x v="3"/>
    <n v="2005"/>
    <x v="2"/>
    <n v="38"/>
    <n v="116.53981147745662"/>
  </r>
  <r>
    <n v="1705"/>
    <x v="1"/>
    <d v="2005-12-19T00:00:00"/>
    <n v="38705"/>
    <s v="December"/>
    <n v="19"/>
    <x v="3"/>
    <n v="2005"/>
    <x v="3"/>
    <n v="0"/>
    <n v="1.7059716699737852"/>
  </r>
  <r>
    <n v="1706"/>
    <x v="7"/>
    <d v="2004-10-16T00:00:00"/>
    <n v="38276"/>
    <s v="October"/>
    <n v="16"/>
    <x v="5"/>
    <n v="2004"/>
    <x v="3"/>
    <n v="70"/>
    <n v="211.80942925062229"/>
  </r>
  <r>
    <n v="1707"/>
    <x v="8"/>
    <d v="2005-05-13T00:00:00"/>
    <n v="38485"/>
    <s v="May"/>
    <n v="13"/>
    <x v="2"/>
    <n v="2005"/>
    <x v="1"/>
    <n v="-8"/>
    <n v="-22.16452981425434"/>
  </r>
  <r>
    <n v="1708"/>
    <x v="8"/>
    <d v="2006-04-30T00:00:00"/>
    <n v="38837"/>
    <s v="April"/>
    <n v="30"/>
    <x v="4"/>
    <n v="2006"/>
    <x v="3"/>
    <n v="65"/>
    <n v="196.94966457435572"/>
  </r>
  <r>
    <n v="1709"/>
    <x v="8"/>
    <d v="2006-11-25T00:00:00"/>
    <n v="39046"/>
    <s v="November"/>
    <n v="25"/>
    <x v="5"/>
    <n v="2006"/>
    <x v="0"/>
    <n v="-5"/>
    <n v="-12.235172213399022"/>
  </r>
  <r>
    <n v="1710"/>
    <x v="8"/>
    <d v="2005-07-29T00:00:00"/>
    <n v="38562"/>
    <s v="July"/>
    <n v="29"/>
    <x v="2"/>
    <n v="2005"/>
    <x v="1"/>
    <n v="34"/>
    <n v="104.46148815266854"/>
  </r>
  <r>
    <n v="1711"/>
    <x v="4"/>
    <d v="2006-03-28T00:00:00"/>
    <n v="38804"/>
    <s v="March"/>
    <n v="28"/>
    <x v="6"/>
    <n v="2006"/>
    <x v="0"/>
    <n v="72"/>
    <n v="217.88587173222501"/>
  </r>
  <r>
    <n v="1712"/>
    <x v="7"/>
    <d v="2005-02-03T00:00:00"/>
    <n v="38386"/>
    <s v="February"/>
    <n v="3"/>
    <x v="0"/>
    <n v="2005"/>
    <x v="3"/>
    <n v="-1"/>
    <n v="-0.65444775995364735"/>
  </r>
  <r>
    <n v="1713"/>
    <x v="6"/>
    <d v="2005-12-08T00:00:00"/>
    <n v="38694"/>
    <s v="December"/>
    <n v="8"/>
    <x v="0"/>
    <n v="2005"/>
    <x v="0"/>
    <n v="40"/>
    <n v="122.14268476291653"/>
  </r>
  <r>
    <n v="1714"/>
    <x v="1"/>
    <d v="2006-09-09T00:00:00"/>
    <n v="38969"/>
    <s v="September"/>
    <n v="9"/>
    <x v="5"/>
    <n v="2006"/>
    <x v="4"/>
    <n v="65"/>
    <n v="196.70486780051661"/>
  </r>
  <r>
    <n v="1715"/>
    <x v="8"/>
    <d v="2006-07-05T00:00:00"/>
    <n v="38903"/>
    <s v="July"/>
    <n v="5"/>
    <x v="1"/>
    <n v="2006"/>
    <x v="0"/>
    <n v="77"/>
    <n v="232.41740522130286"/>
  </r>
  <r>
    <n v="1716"/>
    <x v="7"/>
    <d v="2006-04-19T00:00:00"/>
    <n v="38826"/>
    <s v="April"/>
    <n v="19"/>
    <x v="1"/>
    <n v="2006"/>
    <x v="4"/>
    <n v="51"/>
    <n v="155.00139731564644"/>
  </r>
  <r>
    <n v="1717"/>
    <x v="3"/>
    <d v="2005-04-10T00:00:00"/>
    <n v="38452"/>
    <s v="April"/>
    <n v="10"/>
    <x v="4"/>
    <n v="2005"/>
    <x v="1"/>
    <n v="-9"/>
    <n v="-25.103275559538364"/>
  </r>
  <r>
    <n v="1718"/>
    <x v="7"/>
    <d v="2005-03-30T00:00:00"/>
    <n v="38441"/>
    <s v="March"/>
    <n v="30"/>
    <x v="1"/>
    <n v="2005"/>
    <x v="4"/>
    <n v="17"/>
    <n v="52.732870933394423"/>
  </r>
  <r>
    <n v="1719"/>
    <x v="2"/>
    <d v="2005-04-10T00:00:00"/>
    <n v="38452"/>
    <s v="April"/>
    <n v="10"/>
    <x v="4"/>
    <n v="2005"/>
    <x v="3"/>
    <n v="11"/>
    <n v="34.806777506140598"/>
  </r>
  <r>
    <n v="1720"/>
    <x v="6"/>
    <d v="2006-06-24T00:00:00"/>
    <n v="38892"/>
    <s v="June"/>
    <n v="24"/>
    <x v="5"/>
    <n v="2006"/>
    <x v="0"/>
    <n v="40"/>
    <n v="121.64869809891456"/>
  </r>
  <r>
    <n v="1721"/>
    <x v="2"/>
    <d v="2005-08-20T00:00:00"/>
    <n v="38584"/>
    <s v="August"/>
    <n v="20"/>
    <x v="5"/>
    <n v="2005"/>
    <x v="1"/>
    <n v="67"/>
    <n v="202.72483169959665"/>
  </r>
  <r>
    <n v="1722"/>
    <x v="8"/>
    <d v="2005-07-29T00:00:00"/>
    <n v="38562"/>
    <s v="July"/>
    <n v="29"/>
    <x v="2"/>
    <n v="2005"/>
    <x v="2"/>
    <n v="79"/>
    <n v="239.25066766148794"/>
  </r>
  <r>
    <n v="1723"/>
    <x v="3"/>
    <d v="2004-05-15T00:00:00"/>
    <n v="38122"/>
    <s v="May"/>
    <n v="15"/>
    <x v="5"/>
    <n v="2004"/>
    <x v="1"/>
    <n v="-7"/>
    <n v="-19.159862376296054"/>
  </r>
  <r>
    <n v="1724"/>
    <x v="3"/>
    <d v="2005-05-24T00:00:00"/>
    <n v="38496"/>
    <s v="May"/>
    <n v="24"/>
    <x v="6"/>
    <n v="2005"/>
    <x v="4"/>
    <n v="72"/>
    <n v="218.05969697818949"/>
  </r>
  <r>
    <n v="1725"/>
    <x v="4"/>
    <d v="2005-07-29T00:00:00"/>
    <n v="38562"/>
    <s v="July"/>
    <n v="29"/>
    <x v="2"/>
    <n v="2005"/>
    <x v="3"/>
    <n v="53"/>
    <n v="160.76900841046421"/>
  </r>
  <r>
    <n v="1726"/>
    <x v="6"/>
    <d v="2006-07-05T00:00:00"/>
    <n v="38903"/>
    <s v="July"/>
    <n v="5"/>
    <x v="1"/>
    <n v="2006"/>
    <x v="3"/>
    <n v="35"/>
    <n v="107.40939275823844"/>
  </r>
  <r>
    <n v="1727"/>
    <x v="2"/>
    <d v="2006-11-03T00:00:00"/>
    <n v="39024"/>
    <s v="November"/>
    <n v="3"/>
    <x v="2"/>
    <n v="2006"/>
    <x v="0"/>
    <n v="39"/>
    <n v="118.67053890819109"/>
  </r>
  <r>
    <n v="1728"/>
    <x v="4"/>
    <d v="2004-07-09T00:00:00"/>
    <n v="38177"/>
    <s v="July"/>
    <n v="9"/>
    <x v="2"/>
    <n v="2004"/>
    <x v="4"/>
    <n v="-7"/>
    <n v="-19.354078968263273"/>
  </r>
  <r>
    <n v="1729"/>
    <x v="5"/>
    <d v="2004-06-17T00:00:00"/>
    <n v="38155"/>
    <s v="June"/>
    <n v="17"/>
    <x v="0"/>
    <n v="2004"/>
    <x v="3"/>
    <n v="68"/>
    <n v="206.3442384317722"/>
  </r>
  <r>
    <n v="1730"/>
    <x v="6"/>
    <d v="2004-10-27T00:00:00"/>
    <n v="38287"/>
    <s v="October"/>
    <n v="27"/>
    <x v="1"/>
    <n v="2004"/>
    <x v="3"/>
    <n v="86"/>
    <n v="260.29001268034375"/>
  </r>
  <r>
    <n v="1731"/>
    <x v="0"/>
    <d v="2005-08-31T00:00:00"/>
    <n v="38595"/>
    <s v="August"/>
    <n v="31"/>
    <x v="1"/>
    <n v="2005"/>
    <x v="2"/>
    <n v="84"/>
    <n v="254.77631099529688"/>
  </r>
  <r>
    <n v="1732"/>
    <x v="5"/>
    <d v="2006-11-25T00:00:00"/>
    <n v="39046"/>
    <s v="November"/>
    <n v="25"/>
    <x v="5"/>
    <n v="2006"/>
    <x v="4"/>
    <n v="6"/>
    <n v="19.965040351983745"/>
  </r>
  <r>
    <n v="1733"/>
    <x v="0"/>
    <d v="2006-01-10T00:00:00"/>
    <n v="38727"/>
    <s v="January"/>
    <n v="10"/>
    <x v="6"/>
    <n v="2006"/>
    <x v="2"/>
    <n v="-5"/>
    <n v="-12.772394146444128"/>
  </r>
  <r>
    <n v="1734"/>
    <x v="5"/>
    <d v="2006-04-08T00:00:00"/>
    <n v="38815"/>
    <s v="April"/>
    <n v="8"/>
    <x v="5"/>
    <n v="2006"/>
    <x v="0"/>
    <n v="22"/>
    <n v="67.936736058497871"/>
  </r>
  <r>
    <n v="1735"/>
    <x v="0"/>
    <d v="2005-12-08T00:00:00"/>
    <n v="38694"/>
    <s v="December"/>
    <n v="8"/>
    <x v="0"/>
    <n v="2005"/>
    <x v="3"/>
    <n v="29"/>
    <n v="89.114636106343568"/>
  </r>
  <r>
    <n v="1736"/>
    <x v="8"/>
    <d v="2004-11-07T00:00:00"/>
    <n v="38298"/>
    <s v="November"/>
    <n v="7"/>
    <x v="4"/>
    <n v="2004"/>
    <x v="0"/>
    <n v="3"/>
    <n v="10.889833668586128"/>
  </r>
  <r>
    <n v="1737"/>
    <x v="2"/>
    <d v="2006-03-28T00:00:00"/>
    <n v="38804"/>
    <s v="March"/>
    <n v="28"/>
    <x v="6"/>
    <n v="2006"/>
    <x v="3"/>
    <n v="88"/>
    <n v="265.52523967441095"/>
  </r>
  <r>
    <n v="1738"/>
    <x v="6"/>
    <d v="2005-02-25T00:00:00"/>
    <n v="38408"/>
    <s v="February"/>
    <n v="25"/>
    <x v="2"/>
    <n v="2005"/>
    <x v="3"/>
    <n v="41"/>
    <n v="124.98924123949018"/>
  </r>
  <r>
    <n v="1739"/>
    <x v="7"/>
    <d v="2005-02-14T00:00:00"/>
    <n v="38397"/>
    <s v="February"/>
    <n v="14"/>
    <x v="3"/>
    <n v="2005"/>
    <x v="1"/>
    <n v="59"/>
    <n v="178.83628019769552"/>
  </r>
  <r>
    <n v="1740"/>
    <x v="7"/>
    <d v="2004-10-05T00:00:00"/>
    <n v="38265"/>
    <s v="October"/>
    <n v="5"/>
    <x v="6"/>
    <n v="2004"/>
    <x v="4"/>
    <n v="29"/>
    <n v="89.261658607480399"/>
  </r>
  <r>
    <n v="1741"/>
    <x v="2"/>
    <d v="2004-02-17T00:00:00"/>
    <n v="38034"/>
    <s v="February"/>
    <n v="17"/>
    <x v="6"/>
    <n v="2004"/>
    <x v="4"/>
    <n v="43"/>
    <n v="130.29965520792396"/>
  </r>
  <r>
    <n v="1742"/>
    <x v="8"/>
    <d v="2006-04-19T00:00:00"/>
    <n v="38826"/>
    <s v="April"/>
    <n v="19"/>
    <x v="1"/>
    <n v="2006"/>
    <x v="0"/>
    <n v="75"/>
    <n v="227.51732588951381"/>
  </r>
  <r>
    <n v="1743"/>
    <x v="0"/>
    <d v="2004-08-22T00:00:00"/>
    <n v="38221"/>
    <s v="August"/>
    <n v="22"/>
    <x v="4"/>
    <n v="2004"/>
    <x v="4"/>
    <n v="40"/>
    <n v="121.70811716084982"/>
  </r>
  <r>
    <n v="1744"/>
    <x v="8"/>
    <d v="2004-11-18T00:00:00"/>
    <n v="38309"/>
    <s v="November"/>
    <n v="18"/>
    <x v="0"/>
    <n v="2004"/>
    <x v="4"/>
    <n v="78"/>
    <n v="235.886562763272"/>
  </r>
  <r>
    <n v="1745"/>
    <x v="3"/>
    <d v="2005-03-19T00:00:00"/>
    <n v="38430"/>
    <s v="March"/>
    <n v="19"/>
    <x v="5"/>
    <n v="2005"/>
    <x v="3"/>
    <n v="38"/>
    <n v="115.79763515244602"/>
  </r>
  <r>
    <n v="1746"/>
    <x v="6"/>
    <d v="2005-06-04T00:00:00"/>
    <n v="38507"/>
    <s v="June"/>
    <n v="4"/>
    <x v="5"/>
    <n v="2005"/>
    <x v="4"/>
    <n v="-3"/>
    <n v="-6.3542907791353951"/>
  </r>
  <r>
    <n v="1747"/>
    <x v="1"/>
    <d v="2004-04-23T00:00:00"/>
    <n v="38100"/>
    <s v="April"/>
    <n v="23"/>
    <x v="2"/>
    <n v="2004"/>
    <x v="1"/>
    <n v="34"/>
    <n v="103.8978672415664"/>
  </r>
  <r>
    <n v="1748"/>
    <x v="2"/>
    <d v="2004-05-04T00:00:00"/>
    <n v="38111"/>
    <s v="May"/>
    <n v="4"/>
    <x v="6"/>
    <n v="2004"/>
    <x v="3"/>
    <n v="85"/>
    <n v="256.4457111777549"/>
  </r>
  <r>
    <n v="1749"/>
    <x v="5"/>
    <d v="2005-11-16T00:00:00"/>
    <n v="38672"/>
    <s v="November"/>
    <n v="16"/>
    <x v="1"/>
    <n v="2005"/>
    <x v="1"/>
    <n v="70"/>
    <n v="212.02897469121848"/>
  </r>
  <r>
    <n v="1750"/>
    <x v="6"/>
    <d v="2006-11-03T00:00:00"/>
    <n v="39024"/>
    <s v="November"/>
    <n v="3"/>
    <x v="2"/>
    <n v="2006"/>
    <x v="3"/>
    <n v="86"/>
    <n v="259.75727876328739"/>
  </r>
  <r>
    <n v="1751"/>
    <x v="8"/>
    <d v="2006-12-17T00:00:00"/>
    <n v="39068"/>
    <s v="December"/>
    <n v="17"/>
    <x v="4"/>
    <n v="2006"/>
    <x v="1"/>
    <n v="47"/>
    <n v="142.93190581421757"/>
  </r>
  <r>
    <n v="1752"/>
    <x v="4"/>
    <d v="2006-06-13T00:00:00"/>
    <n v="38881"/>
    <s v="June"/>
    <n v="13"/>
    <x v="6"/>
    <n v="2006"/>
    <x v="2"/>
    <n v="20"/>
    <n v="62.6034037824639"/>
  </r>
  <r>
    <n v="1753"/>
    <x v="7"/>
    <d v="2004-05-15T00:00:00"/>
    <n v="38122"/>
    <s v="May"/>
    <n v="15"/>
    <x v="5"/>
    <n v="2004"/>
    <x v="4"/>
    <n v="33"/>
    <n v="101.41906626440009"/>
  </r>
  <r>
    <n v="1754"/>
    <x v="5"/>
    <d v="2004-11-07T00:00:00"/>
    <n v="38298"/>
    <s v="November"/>
    <n v="7"/>
    <x v="4"/>
    <n v="2004"/>
    <x v="4"/>
    <n v="-10"/>
    <n v="-27.865488210965292"/>
  </r>
  <r>
    <n v="1755"/>
    <x v="8"/>
    <d v="2006-12-06T00:00:00"/>
    <n v="39057"/>
    <s v="December"/>
    <n v="6"/>
    <x v="1"/>
    <n v="2006"/>
    <x v="0"/>
    <n v="40"/>
    <n v="122.39966734312085"/>
  </r>
  <r>
    <n v="1756"/>
    <x v="6"/>
    <d v="2004-07-20T00:00:00"/>
    <n v="38188"/>
    <s v="July"/>
    <n v="20"/>
    <x v="6"/>
    <n v="2004"/>
    <x v="1"/>
    <n v="13"/>
    <n v="40.440362188704526"/>
  </r>
  <r>
    <n v="1757"/>
    <x v="2"/>
    <d v="2006-08-29T00:00:00"/>
    <n v="38958"/>
    <s v="August"/>
    <n v="29"/>
    <x v="6"/>
    <n v="2006"/>
    <x v="0"/>
    <n v="20"/>
    <n v="62.159874636859705"/>
  </r>
  <r>
    <n v="1758"/>
    <x v="6"/>
    <d v="2004-02-28T00:00:00"/>
    <n v="38045"/>
    <s v="February"/>
    <n v="28"/>
    <x v="5"/>
    <n v="2004"/>
    <x v="3"/>
    <n v="22"/>
    <n v="68.778643754081543"/>
  </r>
  <r>
    <n v="1759"/>
    <x v="3"/>
    <d v="2005-09-11T00:00:00"/>
    <n v="38606"/>
    <s v="September"/>
    <n v="11"/>
    <x v="4"/>
    <n v="2005"/>
    <x v="1"/>
    <n v="91"/>
    <n v="275.56378169889956"/>
  </r>
  <r>
    <n v="1760"/>
    <x v="0"/>
    <d v="2006-05-11T00:00:00"/>
    <n v="38848"/>
    <s v="May"/>
    <n v="11"/>
    <x v="0"/>
    <n v="2006"/>
    <x v="0"/>
    <n v="17"/>
    <n v="53.536546154185139"/>
  </r>
  <r>
    <n v="1761"/>
    <x v="3"/>
    <d v="2004-11-07T00:00:00"/>
    <n v="38298"/>
    <s v="November"/>
    <n v="7"/>
    <x v="4"/>
    <n v="2004"/>
    <x v="0"/>
    <n v="77"/>
    <n v="232.78300193286029"/>
  </r>
  <r>
    <n v="1762"/>
    <x v="5"/>
    <d v="2006-12-06T00:00:00"/>
    <n v="39057"/>
    <s v="December"/>
    <n v="6"/>
    <x v="1"/>
    <n v="2006"/>
    <x v="4"/>
    <n v="8"/>
    <n v="25.170033543748811"/>
  </r>
  <r>
    <n v="1763"/>
    <x v="2"/>
    <d v="2005-08-20T00:00:00"/>
    <n v="38584"/>
    <s v="August"/>
    <n v="20"/>
    <x v="5"/>
    <n v="2005"/>
    <x v="3"/>
    <n v="-1"/>
    <n v="-0.68878150112298231"/>
  </r>
  <r>
    <n v="1764"/>
    <x v="1"/>
    <d v="2005-06-04T00:00:00"/>
    <n v="38507"/>
    <s v="June"/>
    <n v="4"/>
    <x v="5"/>
    <n v="2005"/>
    <x v="0"/>
    <n v="52"/>
    <n v="158.074363782803"/>
  </r>
  <r>
    <n v="1765"/>
    <x v="8"/>
    <d v="2005-08-31T00:00:00"/>
    <n v="38595"/>
    <s v="August"/>
    <n v="31"/>
    <x v="1"/>
    <n v="2005"/>
    <x v="4"/>
    <n v="50"/>
    <n v="152.59801251978521"/>
  </r>
  <r>
    <n v="1766"/>
    <x v="8"/>
    <d v="2006-06-24T00:00:00"/>
    <n v="38892"/>
    <s v="June"/>
    <n v="24"/>
    <x v="5"/>
    <n v="2006"/>
    <x v="1"/>
    <n v="69"/>
    <n v="209.27458050780132"/>
  </r>
  <r>
    <n v="1767"/>
    <x v="6"/>
    <d v="2006-06-02T00:00:00"/>
    <n v="38870"/>
    <s v="June"/>
    <n v="2"/>
    <x v="2"/>
    <n v="2006"/>
    <x v="4"/>
    <n v="-10"/>
    <n v="-28.429474612283389"/>
  </r>
  <r>
    <n v="1768"/>
    <x v="3"/>
    <d v="2004-09-13T00:00:00"/>
    <n v="38243"/>
    <s v="September"/>
    <n v="13"/>
    <x v="3"/>
    <n v="2004"/>
    <x v="1"/>
    <n v="-10"/>
    <n v="-27.787426760377638"/>
  </r>
  <r>
    <n v="1769"/>
    <x v="7"/>
    <d v="2005-10-25T00:00:00"/>
    <n v="38650"/>
    <s v="October"/>
    <n v="25"/>
    <x v="6"/>
    <n v="2005"/>
    <x v="4"/>
    <n v="90"/>
    <n v="272.47244684275518"/>
  </r>
  <r>
    <n v="1770"/>
    <x v="2"/>
    <d v="2006-11-14T00:00:00"/>
    <n v="39035"/>
    <s v="November"/>
    <n v="14"/>
    <x v="6"/>
    <n v="2006"/>
    <x v="1"/>
    <n v="-4"/>
    <n v="-9.8005201872550316"/>
  </r>
  <r>
    <n v="1771"/>
    <x v="0"/>
    <d v="2006-08-18T00:00:00"/>
    <n v="38947"/>
    <s v="August"/>
    <n v="18"/>
    <x v="2"/>
    <n v="2006"/>
    <x v="0"/>
    <n v="14"/>
    <n v="44.066692086610537"/>
  </r>
  <r>
    <n v="1772"/>
    <x v="6"/>
    <d v="2005-12-19T00:00:00"/>
    <n v="38705"/>
    <s v="December"/>
    <n v="19"/>
    <x v="3"/>
    <n v="2005"/>
    <x v="0"/>
    <n v="13"/>
    <n v="41.651608836226835"/>
  </r>
  <r>
    <n v="1773"/>
    <x v="4"/>
    <d v="2004-07-20T00:00:00"/>
    <n v="38188"/>
    <s v="July"/>
    <n v="20"/>
    <x v="6"/>
    <n v="2004"/>
    <x v="1"/>
    <n v="-10"/>
    <n v="-27.449007372488328"/>
  </r>
  <r>
    <n v="1774"/>
    <x v="8"/>
    <d v="2005-02-14T00:00:00"/>
    <n v="38397"/>
    <s v="February"/>
    <n v="14"/>
    <x v="3"/>
    <n v="2005"/>
    <x v="1"/>
    <n v="81"/>
    <n v="244.96209724909312"/>
  </r>
  <r>
    <n v="1775"/>
    <x v="0"/>
    <d v="2005-01-01T00:00:00"/>
    <n v="38353"/>
    <s v="January"/>
    <n v="1"/>
    <x v="5"/>
    <n v="2005"/>
    <x v="1"/>
    <n v="91"/>
    <n v="274.01633323079733"/>
  </r>
  <r>
    <n v="1776"/>
    <x v="5"/>
    <d v="2004-12-21T00:00:00"/>
    <n v="38342"/>
    <s v="December"/>
    <n v="21"/>
    <x v="6"/>
    <n v="2004"/>
    <x v="0"/>
    <n v="7"/>
    <n v="23.096103574094034"/>
  </r>
  <r>
    <n v="1777"/>
    <x v="0"/>
    <d v="2005-12-19T00:00:00"/>
    <n v="38705"/>
    <s v="December"/>
    <n v="19"/>
    <x v="3"/>
    <n v="2005"/>
    <x v="3"/>
    <n v="95"/>
    <n v="286.4091350392265"/>
  </r>
  <r>
    <n v="1778"/>
    <x v="4"/>
    <d v="2006-03-17T00:00:00"/>
    <n v="38793"/>
    <s v="March"/>
    <n v="17"/>
    <x v="2"/>
    <n v="2006"/>
    <x v="4"/>
    <n v="7"/>
    <n v="23.460398451433193"/>
  </r>
  <r>
    <n v="1779"/>
    <x v="6"/>
    <d v="2005-04-10T00:00:00"/>
    <n v="38452"/>
    <s v="April"/>
    <n v="10"/>
    <x v="4"/>
    <n v="2005"/>
    <x v="4"/>
    <n v="9"/>
    <n v="29.496709116948491"/>
  </r>
  <r>
    <n v="1780"/>
    <x v="6"/>
    <d v="2004-05-04T00:00:00"/>
    <n v="38111"/>
    <s v="May"/>
    <n v="4"/>
    <x v="6"/>
    <n v="2004"/>
    <x v="1"/>
    <n v="16"/>
    <n v="50.32304691843445"/>
  </r>
  <r>
    <n v="1781"/>
    <x v="2"/>
    <d v="2005-02-25T00:00:00"/>
    <n v="38408"/>
    <s v="February"/>
    <n v="25"/>
    <x v="2"/>
    <n v="2005"/>
    <x v="0"/>
    <n v="37"/>
    <n v="112.6423668975758"/>
  </r>
  <r>
    <n v="1782"/>
    <x v="8"/>
    <d v="2006-10-01T00:00:00"/>
    <n v="38991"/>
    <s v="October"/>
    <n v="1"/>
    <x v="4"/>
    <n v="2006"/>
    <x v="0"/>
    <n v="38"/>
    <n v="115.86694350408794"/>
  </r>
  <r>
    <n v="1783"/>
    <x v="0"/>
    <d v="2006-09-20T00:00:00"/>
    <n v="38980"/>
    <s v="September"/>
    <n v="20"/>
    <x v="1"/>
    <n v="2006"/>
    <x v="2"/>
    <n v="43"/>
    <n v="130.38058732657913"/>
  </r>
  <r>
    <n v="1784"/>
    <x v="8"/>
    <d v="2006-07-05T00:00:00"/>
    <n v="38903"/>
    <s v="July"/>
    <n v="5"/>
    <x v="1"/>
    <n v="2006"/>
    <x v="4"/>
    <n v="-5"/>
    <n v="-12.649706737241745"/>
  </r>
  <r>
    <n v="1785"/>
    <x v="6"/>
    <d v="2006-11-14T00:00:00"/>
    <n v="39035"/>
    <s v="November"/>
    <n v="14"/>
    <x v="6"/>
    <n v="2006"/>
    <x v="3"/>
    <n v="9"/>
    <n v="28.951087924744211"/>
  </r>
  <r>
    <n v="1786"/>
    <x v="0"/>
    <d v="2006-01-10T00:00:00"/>
    <n v="38727"/>
    <s v="January"/>
    <n v="10"/>
    <x v="6"/>
    <n v="2006"/>
    <x v="0"/>
    <n v="-9"/>
    <n v="-24.653364515512152"/>
  </r>
  <r>
    <n v="1787"/>
    <x v="7"/>
    <d v="2005-08-31T00:00:00"/>
    <n v="38595"/>
    <s v="August"/>
    <n v="31"/>
    <x v="1"/>
    <n v="2005"/>
    <x v="2"/>
    <n v="24"/>
    <n v="74.611228324097638"/>
  </r>
  <r>
    <n v="1788"/>
    <x v="8"/>
    <d v="2004-05-04T00:00:00"/>
    <n v="38111"/>
    <s v="May"/>
    <n v="4"/>
    <x v="6"/>
    <n v="2004"/>
    <x v="0"/>
    <n v="30"/>
    <n v="91.370060380593657"/>
  </r>
  <r>
    <n v="1789"/>
    <x v="5"/>
    <d v="2005-12-08T00:00:00"/>
    <n v="38694"/>
    <s v="December"/>
    <n v="8"/>
    <x v="0"/>
    <n v="2005"/>
    <x v="0"/>
    <n v="83"/>
    <n v="250.84508105520038"/>
  </r>
  <r>
    <n v="1790"/>
    <x v="6"/>
    <d v="2004-03-21T00:00:00"/>
    <n v="38067"/>
    <s v="March"/>
    <n v="21"/>
    <x v="4"/>
    <n v="2004"/>
    <x v="0"/>
    <n v="90"/>
    <n v="271.87067701120321"/>
  </r>
  <r>
    <n v="1791"/>
    <x v="4"/>
    <d v="2005-03-30T00:00:00"/>
    <n v="38441"/>
    <s v="March"/>
    <n v="30"/>
    <x v="1"/>
    <n v="2005"/>
    <x v="3"/>
    <n v="82"/>
    <n v="248.22787993853669"/>
  </r>
  <r>
    <n v="1792"/>
    <x v="1"/>
    <d v="2005-10-25T00:00:00"/>
    <n v="38650"/>
    <s v="October"/>
    <n v="25"/>
    <x v="6"/>
    <n v="2005"/>
    <x v="3"/>
    <n v="51"/>
    <n v="155.23329282201692"/>
  </r>
  <r>
    <n v="1793"/>
    <x v="8"/>
    <d v="2004-01-04T00:00:00"/>
    <n v="37990"/>
    <s v="January"/>
    <n v="4"/>
    <x v="4"/>
    <n v="2004"/>
    <x v="0"/>
    <n v="66"/>
    <n v="200.12511432116293"/>
  </r>
  <r>
    <n v="1794"/>
    <x v="6"/>
    <d v="2005-12-30T00:00:00"/>
    <n v="38716"/>
    <s v="December"/>
    <n v="30"/>
    <x v="2"/>
    <n v="2005"/>
    <x v="4"/>
    <n v="29"/>
    <n v="89.016407302334798"/>
  </r>
  <r>
    <n v="1795"/>
    <x v="2"/>
    <d v="2005-10-03T00:00:00"/>
    <n v="38628"/>
    <s v="October"/>
    <n v="3"/>
    <x v="3"/>
    <n v="2005"/>
    <x v="0"/>
    <n v="93"/>
    <n v="280.87456053220649"/>
  </r>
  <r>
    <n v="1796"/>
    <x v="7"/>
    <d v="2006-10-12T00:00:00"/>
    <n v="39002"/>
    <s v="October"/>
    <n v="12"/>
    <x v="0"/>
    <n v="2006"/>
    <x v="3"/>
    <n v="-3"/>
    <n v="-6.5419840395963593"/>
  </r>
  <r>
    <n v="1797"/>
    <x v="2"/>
    <d v="2006-09-09T00:00:00"/>
    <n v="38969"/>
    <s v="September"/>
    <n v="9"/>
    <x v="5"/>
    <n v="2006"/>
    <x v="0"/>
    <n v="-2"/>
    <n v="-3.6355111778913436"/>
  </r>
  <r>
    <n v="1798"/>
    <x v="5"/>
    <d v="2004-10-05T00:00:00"/>
    <n v="38265"/>
    <s v="October"/>
    <n v="5"/>
    <x v="6"/>
    <n v="2004"/>
    <x v="2"/>
    <n v="79"/>
    <n v="239.25077929031391"/>
  </r>
  <r>
    <n v="1799"/>
    <x v="0"/>
    <d v="2006-12-28T00:00:00"/>
    <n v="39079"/>
    <s v="December"/>
    <n v="28"/>
    <x v="0"/>
    <n v="2006"/>
    <x v="0"/>
    <n v="31"/>
    <n v="94.72145499265082"/>
  </r>
  <r>
    <n v="1800"/>
    <x v="1"/>
    <d v="2005-05-13T00:00:00"/>
    <n v="38485"/>
    <s v="May"/>
    <n v="13"/>
    <x v="2"/>
    <n v="2005"/>
    <x v="1"/>
    <n v="46"/>
    <n v="140.21517548818187"/>
  </r>
  <r>
    <n v="1801"/>
    <x v="6"/>
    <d v="2006-12-28T00:00:00"/>
    <n v="39079"/>
    <s v="December"/>
    <n v="28"/>
    <x v="0"/>
    <n v="2006"/>
    <x v="1"/>
    <n v="93"/>
    <n v="281.78560885336435"/>
  </r>
  <r>
    <n v="1802"/>
    <x v="6"/>
    <d v="2004-03-10T00:00:00"/>
    <n v="38056"/>
    <s v="March"/>
    <n v="10"/>
    <x v="1"/>
    <n v="2004"/>
    <x v="0"/>
    <n v="82"/>
    <n v="247.0191820862224"/>
  </r>
  <r>
    <n v="1803"/>
    <x v="8"/>
    <d v="2006-12-06T00:00:00"/>
    <n v="39057"/>
    <s v="December"/>
    <n v="6"/>
    <x v="1"/>
    <n v="2006"/>
    <x v="2"/>
    <n v="87"/>
    <n v="263.71733330819893"/>
  </r>
  <r>
    <n v="1804"/>
    <x v="2"/>
    <d v="2004-12-10T00:00:00"/>
    <n v="38331"/>
    <s v="December"/>
    <n v="10"/>
    <x v="2"/>
    <n v="2004"/>
    <x v="1"/>
    <n v="62"/>
    <n v="187.56768751552113"/>
  </r>
  <r>
    <n v="1805"/>
    <x v="5"/>
    <d v="2004-12-21T00:00:00"/>
    <n v="38342"/>
    <s v="December"/>
    <n v="21"/>
    <x v="6"/>
    <n v="2004"/>
    <x v="1"/>
    <n v="31"/>
    <n v="94.571992971518611"/>
  </r>
  <r>
    <n v="1806"/>
    <x v="2"/>
    <d v="2004-08-11T00:00:00"/>
    <n v="38210"/>
    <s v="August"/>
    <n v="11"/>
    <x v="1"/>
    <n v="2004"/>
    <x v="4"/>
    <n v="43"/>
    <n v="131.33084322347369"/>
  </r>
  <r>
    <n v="1807"/>
    <x v="5"/>
    <d v="2004-11-07T00:00:00"/>
    <n v="38298"/>
    <s v="November"/>
    <n v="7"/>
    <x v="4"/>
    <n v="2004"/>
    <x v="0"/>
    <n v="78"/>
    <n v="236.44038982169729"/>
  </r>
  <r>
    <n v="1808"/>
    <x v="5"/>
    <d v="2004-07-31T00:00:00"/>
    <n v="38199"/>
    <s v="July"/>
    <n v="31"/>
    <x v="5"/>
    <n v="2004"/>
    <x v="0"/>
    <n v="-1"/>
    <n v="-0.44195721388362097"/>
  </r>
  <r>
    <n v="1809"/>
    <x v="3"/>
    <d v="2004-03-10T00:00:00"/>
    <n v="38056"/>
    <s v="March"/>
    <n v="10"/>
    <x v="1"/>
    <n v="2004"/>
    <x v="2"/>
    <n v="5"/>
    <n v="17.469809541800071"/>
  </r>
  <r>
    <n v="1810"/>
    <x v="5"/>
    <d v="2006-05-22T00:00:00"/>
    <n v="38859"/>
    <s v="May"/>
    <n v="22"/>
    <x v="3"/>
    <n v="2006"/>
    <x v="2"/>
    <n v="30"/>
    <n v="92.310265407731023"/>
  </r>
  <r>
    <n v="1811"/>
    <x v="1"/>
    <d v="2006-04-19T00:00:00"/>
    <n v="38826"/>
    <s v="April"/>
    <n v="19"/>
    <x v="1"/>
    <n v="2006"/>
    <x v="3"/>
    <n v="65"/>
    <n v="197.17585549268185"/>
  </r>
  <r>
    <n v="1812"/>
    <x v="8"/>
    <d v="2006-05-11T00:00:00"/>
    <n v="38848"/>
    <s v="May"/>
    <n v="11"/>
    <x v="0"/>
    <n v="2006"/>
    <x v="4"/>
    <n v="14"/>
    <n v="43.795902693300988"/>
  </r>
  <r>
    <n v="1813"/>
    <x v="8"/>
    <d v="2005-11-27T00:00:00"/>
    <n v="38683"/>
    <s v="November"/>
    <n v="27"/>
    <x v="4"/>
    <n v="2005"/>
    <x v="1"/>
    <n v="10"/>
    <n v="31.259562735955448"/>
  </r>
  <r>
    <n v="1814"/>
    <x v="0"/>
    <d v="2004-03-10T00:00:00"/>
    <n v="38056"/>
    <s v="March"/>
    <n v="10"/>
    <x v="1"/>
    <n v="2004"/>
    <x v="2"/>
    <n v="31"/>
    <n v="94.729581013275251"/>
  </r>
  <r>
    <n v="1815"/>
    <x v="0"/>
    <d v="2006-04-19T00:00:00"/>
    <n v="38826"/>
    <s v="April"/>
    <n v="19"/>
    <x v="1"/>
    <n v="2006"/>
    <x v="4"/>
    <n v="25"/>
    <n v="77.103127744417094"/>
  </r>
  <r>
    <n v="1816"/>
    <x v="0"/>
    <d v="2005-03-19T00:00:00"/>
    <n v="38430"/>
    <s v="March"/>
    <n v="19"/>
    <x v="5"/>
    <n v="2005"/>
    <x v="2"/>
    <n v="11"/>
    <n v="35.295636570052608"/>
  </r>
  <r>
    <n v="1817"/>
    <x v="0"/>
    <d v="2004-01-15T00:00:00"/>
    <n v="38001"/>
    <s v="January"/>
    <n v="15"/>
    <x v="0"/>
    <n v="2004"/>
    <x v="1"/>
    <n v="62"/>
    <n v="187.51222635081746"/>
  </r>
  <r>
    <n v="1818"/>
    <x v="2"/>
    <d v="2004-01-26T00:00:00"/>
    <n v="38012"/>
    <s v="January"/>
    <n v="26"/>
    <x v="3"/>
    <n v="2004"/>
    <x v="1"/>
    <n v="4"/>
    <n v="14.186481337467258"/>
  </r>
  <r>
    <n v="1819"/>
    <x v="3"/>
    <d v="2006-09-09T00:00:00"/>
    <n v="38969"/>
    <s v="September"/>
    <n v="9"/>
    <x v="5"/>
    <n v="2006"/>
    <x v="3"/>
    <n v="4"/>
    <n v="13.713847194878378"/>
  </r>
  <r>
    <n v="1820"/>
    <x v="5"/>
    <d v="2005-11-27T00:00:00"/>
    <n v="38683"/>
    <s v="November"/>
    <n v="27"/>
    <x v="4"/>
    <n v="2005"/>
    <x v="0"/>
    <n v="71"/>
    <n v="215.12149125217519"/>
  </r>
  <r>
    <n v="1821"/>
    <x v="7"/>
    <d v="2006-05-22T00:00:00"/>
    <n v="38859"/>
    <s v="May"/>
    <n v="22"/>
    <x v="3"/>
    <n v="2006"/>
    <x v="2"/>
    <n v="67"/>
    <n v="203.18155970987976"/>
  </r>
  <r>
    <n v="1822"/>
    <x v="6"/>
    <d v="2005-04-21T00:00:00"/>
    <n v="38463"/>
    <s v="April"/>
    <n v="21"/>
    <x v="0"/>
    <n v="2005"/>
    <x v="0"/>
    <n v="19"/>
    <n v="59.451848680441209"/>
  </r>
  <r>
    <n v="1823"/>
    <x v="8"/>
    <d v="2005-06-26T00:00:00"/>
    <n v="38529"/>
    <s v="June"/>
    <n v="26"/>
    <x v="4"/>
    <n v="2005"/>
    <x v="0"/>
    <n v="12"/>
    <n v="37.634507305486729"/>
  </r>
  <r>
    <n v="1824"/>
    <x v="3"/>
    <d v="2006-06-24T00:00:00"/>
    <n v="38892"/>
    <s v="June"/>
    <n v="24"/>
    <x v="5"/>
    <n v="2006"/>
    <x v="0"/>
    <n v="50"/>
    <n v="151.66817286074655"/>
  </r>
  <r>
    <n v="1825"/>
    <x v="0"/>
    <d v="2006-02-12T00:00:00"/>
    <n v="38760"/>
    <s v="February"/>
    <n v="12"/>
    <x v="4"/>
    <n v="2006"/>
    <x v="2"/>
    <n v="73"/>
    <n v="221.23251800803121"/>
  </r>
  <r>
    <n v="1826"/>
    <x v="8"/>
    <d v="2006-08-18T00:00:00"/>
    <n v="38947"/>
    <s v="August"/>
    <n v="18"/>
    <x v="2"/>
    <n v="2006"/>
    <x v="2"/>
    <n v="30"/>
    <n v="91.686808812711931"/>
  </r>
  <r>
    <n v="1827"/>
    <x v="2"/>
    <d v="2004-09-13T00:00:00"/>
    <n v="38243"/>
    <s v="September"/>
    <n v="13"/>
    <x v="3"/>
    <n v="2004"/>
    <x v="4"/>
    <n v="19"/>
    <n v="59.101466872333368"/>
  </r>
  <r>
    <n v="1828"/>
    <x v="7"/>
    <d v="2005-06-04T00:00:00"/>
    <n v="38507"/>
    <s v="June"/>
    <n v="4"/>
    <x v="5"/>
    <n v="2005"/>
    <x v="3"/>
    <n v="48"/>
    <n v="145.21747547077908"/>
  </r>
  <r>
    <n v="1829"/>
    <x v="1"/>
    <d v="2006-05-22T00:00:00"/>
    <n v="38859"/>
    <s v="May"/>
    <n v="22"/>
    <x v="3"/>
    <n v="2006"/>
    <x v="4"/>
    <n v="-8"/>
    <n v="-21.602633683096364"/>
  </r>
  <r>
    <n v="1830"/>
    <x v="8"/>
    <d v="2006-08-18T00:00:00"/>
    <n v="38947"/>
    <s v="August"/>
    <n v="18"/>
    <x v="2"/>
    <n v="2006"/>
    <x v="0"/>
    <n v="-8"/>
    <n v="-22.143532028061156"/>
  </r>
  <r>
    <n v="1831"/>
    <x v="8"/>
    <d v="2005-03-30T00:00:00"/>
    <n v="38441"/>
    <s v="March"/>
    <n v="30"/>
    <x v="1"/>
    <n v="2005"/>
    <x v="0"/>
    <n v="28"/>
    <n v="85.906767980675738"/>
  </r>
  <r>
    <n v="1832"/>
    <x v="3"/>
    <d v="2005-09-22T00:00:00"/>
    <n v="38617"/>
    <s v="September"/>
    <n v="22"/>
    <x v="0"/>
    <n v="2005"/>
    <x v="4"/>
    <n v="81"/>
    <n v="245.21311554699477"/>
  </r>
  <r>
    <n v="1833"/>
    <x v="3"/>
    <d v="2005-01-12T00:00:00"/>
    <n v="38364"/>
    <s v="January"/>
    <n v="12"/>
    <x v="1"/>
    <n v="2005"/>
    <x v="0"/>
    <n v="12"/>
    <n v="37.991916032039505"/>
  </r>
  <r>
    <n v="1834"/>
    <x v="3"/>
    <d v="2006-03-06T00:00:00"/>
    <n v="38782"/>
    <s v="March"/>
    <n v="6"/>
    <x v="3"/>
    <n v="2006"/>
    <x v="3"/>
    <n v="54"/>
    <n v="164.03373721658585"/>
  </r>
  <r>
    <n v="1835"/>
    <x v="3"/>
    <d v="2005-05-24T00:00:00"/>
    <n v="38496"/>
    <s v="May"/>
    <n v="24"/>
    <x v="6"/>
    <n v="2005"/>
    <x v="1"/>
    <n v="70"/>
    <n v="212.30572042127932"/>
  </r>
  <r>
    <n v="1836"/>
    <x v="3"/>
    <d v="2005-08-09T00:00:00"/>
    <n v="38573"/>
    <s v="August"/>
    <n v="9"/>
    <x v="6"/>
    <n v="2005"/>
    <x v="3"/>
    <n v="89"/>
    <n v="269.07289128480653"/>
  </r>
  <r>
    <n v="1837"/>
    <x v="5"/>
    <d v="2005-09-11T00:00:00"/>
    <n v="38606"/>
    <s v="September"/>
    <n v="11"/>
    <x v="4"/>
    <n v="2005"/>
    <x v="1"/>
    <n v="10"/>
    <n v="32.271941209300522"/>
  </r>
  <r>
    <n v="1838"/>
    <x v="0"/>
    <d v="2004-01-04T00:00:00"/>
    <n v="37990"/>
    <s v="January"/>
    <n v="4"/>
    <x v="4"/>
    <n v="2004"/>
    <x v="1"/>
    <n v="52"/>
    <n v="158.17581888720281"/>
  </r>
  <r>
    <n v="1839"/>
    <x v="5"/>
    <d v="2005-07-07T00:00:00"/>
    <n v="38540"/>
    <s v="July"/>
    <n v="7"/>
    <x v="0"/>
    <n v="2005"/>
    <x v="4"/>
    <n v="85"/>
    <n v="257.81669173781398"/>
  </r>
  <r>
    <n v="1840"/>
    <x v="2"/>
    <d v="2005-06-26T00:00:00"/>
    <n v="38529"/>
    <s v="June"/>
    <n v="26"/>
    <x v="4"/>
    <n v="2005"/>
    <x v="1"/>
    <n v="31"/>
    <n v="93.983701954495999"/>
  </r>
  <r>
    <n v="1841"/>
    <x v="6"/>
    <d v="2006-03-17T00:00:00"/>
    <n v="38793"/>
    <s v="March"/>
    <n v="17"/>
    <x v="2"/>
    <n v="2006"/>
    <x v="4"/>
    <n v="36"/>
    <n v="110.02990284078979"/>
  </r>
  <r>
    <n v="1842"/>
    <x v="4"/>
    <d v="2004-04-12T00:00:00"/>
    <n v="38089"/>
    <s v="April"/>
    <n v="12"/>
    <x v="3"/>
    <n v="2004"/>
    <x v="0"/>
    <n v="80"/>
    <n v="241.83353913915346"/>
  </r>
  <r>
    <n v="1843"/>
    <x v="4"/>
    <d v="2005-07-29T00:00:00"/>
    <n v="38562"/>
    <s v="July"/>
    <n v="29"/>
    <x v="2"/>
    <n v="2005"/>
    <x v="4"/>
    <n v="27"/>
    <n v="82.455751292325587"/>
  </r>
  <r>
    <n v="1844"/>
    <x v="5"/>
    <d v="2004-05-04T00:00:00"/>
    <n v="38111"/>
    <s v="May"/>
    <n v="4"/>
    <x v="6"/>
    <n v="2004"/>
    <x v="1"/>
    <n v="46"/>
    <n v="140.39446141212673"/>
  </r>
  <r>
    <n v="1845"/>
    <x v="5"/>
    <d v="2004-07-20T00:00:00"/>
    <n v="38188"/>
    <s v="July"/>
    <n v="20"/>
    <x v="6"/>
    <n v="2004"/>
    <x v="1"/>
    <n v="29"/>
    <n v="89.577515368145924"/>
  </r>
  <r>
    <n v="1846"/>
    <x v="7"/>
    <d v="2006-02-12T00:00:00"/>
    <n v="38760"/>
    <s v="February"/>
    <n v="12"/>
    <x v="4"/>
    <n v="2006"/>
    <x v="0"/>
    <n v="55"/>
    <n v="167.03601910379061"/>
  </r>
  <r>
    <n v="1847"/>
    <x v="6"/>
    <d v="2004-09-13T00:00:00"/>
    <n v="38243"/>
    <s v="September"/>
    <n v="13"/>
    <x v="3"/>
    <n v="2004"/>
    <x v="4"/>
    <n v="2"/>
    <n v="7.3173645509019103"/>
  </r>
  <r>
    <n v="1848"/>
    <x v="0"/>
    <d v="2006-06-24T00:00:00"/>
    <n v="38892"/>
    <s v="June"/>
    <n v="24"/>
    <x v="5"/>
    <n v="2006"/>
    <x v="1"/>
    <n v="60"/>
    <n v="182.39254500689876"/>
  </r>
  <r>
    <n v="1849"/>
    <x v="3"/>
    <d v="2005-07-29T00:00:00"/>
    <n v="38562"/>
    <s v="July"/>
    <n v="29"/>
    <x v="2"/>
    <n v="2005"/>
    <x v="0"/>
    <n v="12"/>
    <n v="37.851664258571823"/>
  </r>
  <r>
    <n v="1850"/>
    <x v="7"/>
    <d v="2004-05-15T00:00:00"/>
    <n v="38122"/>
    <s v="May"/>
    <n v="15"/>
    <x v="5"/>
    <n v="2004"/>
    <x v="4"/>
    <n v="52"/>
    <n v="157.88309865957618"/>
  </r>
  <r>
    <n v="1851"/>
    <x v="2"/>
    <d v="2004-04-23T00:00:00"/>
    <n v="38100"/>
    <s v="April"/>
    <n v="23"/>
    <x v="2"/>
    <n v="2004"/>
    <x v="0"/>
    <n v="37"/>
    <n v="113.27390397366521"/>
  </r>
  <r>
    <n v="1852"/>
    <x v="2"/>
    <d v="2004-09-24T00:00:00"/>
    <n v="38254"/>
    <s v="September"/>
    <n v="24"/>
    <x v="2"/>
    <n v="2004"/>
    <x v="2"/>
    <n v="36"/>
    <n v="110.51900033744339"/>
  </r>
  <r>
    <n v="1853"/>
    <x v="8"/>
    <d v="2004-04-23T00:00:00"/>
    <n v="38100"/>
    <s v="April"/>
    <n v="23"/>
    <x v="2"/>
    <n v="2004"/>
    <x v="0"/>
    <n v="87"/>
    <n v="262.81312845180031"/>
  </r>
  <r>
    <n v="1854"/>
    <x v="5"/>
    <d v="2006-02-01T00:00:00"/>
    <n v="38749"/>
    <s v="February"/>
    <n v="1"/>
    <x v="1"/>
    <n v="2006"/>
    <x v="4"/>
    <n v="16"/>
    <n v="50.279574486289519"/>
  </r>
  <r>
    <n v="1855"/>
    <x v="6"/>
    <d v="2005-07-18T00:00:00"/>
    <n v="38551"/>
    <s v="July"/>
    <n v="18"/>
    <x v="3"/>
    <n v="2005"/>
    <x v="0"/>
    <n v="50"/>
    <n v="152.12593577749263"/>
  </r>
  <r>
    <n v="1856"/>
    <x v="1"/>
    <d v="2006-02-01T00:00:00"/>
    <n v="38749"/>
    <s v="February"/>
    <n v="1"/>
    <x v="1"/>
    <n v="2006"/>
    <x v="4"/>
    <n v="53"/>
    <n v="160.62764519173885"/>
  </r>
  <r>
    <n v="1857"/>
    <x v="8"/>
    <d v="2004-05-26T00:00:00"/>
    <n v="38133"/>
    <s v="May"/>
    <n v="26"/>
    <x v="1"/>
    <n v="2004"/>
    <x v="1"/>
    <n v="61"/>
    <n v="184.76093809619837"/>
  </r>
  <r>
    <n v="1858"/>
    <x v="2"/>
    <d v="2005-07-07T00:00:00"/>
    <n v="38540"/>
    <s v="July"/>
    <n v="7"/>
    <x v="0"/>
    <n v="2005"/>
    <x v="1"/>
    <n v="95"/>
    <n v="286.82526300294711"/>
  </r>
  <r>
    <n v="1859"/>
    <x v="4"/>
    <d v="2004-08-22T00:00:00"/>
    <n v="38221"/>
    <s v="August"/>
    <n v="22"/>
    <x v="4"/>
    <n v="2004"/>
    <x v="2"/>
    <n v="-6"/>
    <n v="-16.589394597675682"/>
  </r>
  <r>
    <n v="1860"/>
    <x v="6"/>
    <d v="2004-08-11T00:00:00"/>
    <n v="38210"/>
    <s v="August"/>
    <n v="11"/>
    <x v="1"/>
    <n v="2004"/>
    <x v="0"/>
    <n v="-9"/>
    <n v="-24.760053633714985"/>
  </r>
  <r>
    <n v="1861"/>
    <x v="5"/>
    <d v="2006-03-17T00:00:00"/>
    <n v="38793"/>
    <s v="March"/>
    <n v="17"/>
    <x v="2"/>
    <n v="2006"/>
    <x v="3"/>
    <n v="74"/>
    <n v="223.82751177660725"/>
  </r>
  <r>
    <n v="1862"/>
    <x v="1"/>
    <d v="2005-12-08T00:00:00"/>
    <n v="38694"/>
    <s v="December"/>
    <n v="8"/>
    <x v="0"/>
    <n v="2005"/>
    <x v="0"/>
    <n v="18"/>
    <n v="55.524146786750528"/>
  </r>
  <r>
    <n v="1863"/>
    <x v="3"/>
    <d v="2006-03-06T00:00:00"/>
    <n v="38782"/>
    <s v="March"/>
    <n v="6"/>
    <x v="3"/>
    <n v="2006"/>
    <x v="3"/>
    <n v="73"/>
    <n v="220.67063477706461"/>
  </r>
  <r>
    <n v="1864"/>
    <x v="6"/>
    <d v="2004-12-10T00:00:00"/>
    <n v="38331"/>
    <s v="December"/>
    <n v="10"/>
    <x v="2"/>
    <n v="2004"/>
    <x v="3"/>
    <n v="62"/>
    <n v="188.42678187961798"/>
  </r>
  <r>
    <n v="1865"/>
    <x v="4"/>
    <d v="2006-07-05T00:00:00"/>
    <n v="38903"/>
    <s v="July"/>
    <n v="5"/>
    <x v="1"/>
    <n v="2006"/>
    <x v="1"/>
    <n v="-2"/>
    <n v="-3.5924377444896751"/>
  </r>
  <r>
    <n v="1866"/>
    <x v="5"/>
    <d v="2006-10-01T00:00:00"/>
    <n v="38991"/>
    <s v="October"/>
    <n v="1"/>
    <x v="4"/>
    <n v="2006"/>
    <x v="1"/>
    <n v="-7"/>
    <n v="-18.939063444337712"/>
  </r>
  <r>
    <n v="1867"/>
    <x v="5"/>
    <d v="2006-08-18T00:00:00"/>
    <n v="38947"/>
    <s v="August"/>
    <n v="18"/>
    <x v="2"/>
    <n v="2006"/>
    <x v="4"/>
    <n v="73"/>
    <n v="220.77421208293487"/>
  </r>
  <r>
    <n v="1868"/>
    <x v="1"/>
    <d v="2005-04-10T00:00:00"/>
    <n v="38452"/>
    <s v="April"/>
    <n v="10"/>
    <x v="4"/>
    <n v="2005"/>
    <x v="3"/>
    <n v="24"/>
    <n v="73.585989082063819"/>
  </r>
  <r>
    <n v="1869"/>
    <x v="0"/>
    <d v="2005-10-03T00:00:00"/>
    <n v="38628"/>
    <s v="October"/>
    <n v="3"/>
    <x v="3"/>
    <n v="2005"/>
    <x v="2"/>
    <n v="18"/>
    <n v="56.084454934208836"/>
  </r>
  <r>
    <n v="1870"/>
    <x v="1"/>
    <d v="2006-11-25T00:00:00"/>
    <n v="39046"/>
    <s v="November"/>
    <n v="25"/>
    <x v="5"/>
    <n v="2006"/>
    <x v="4"/>
    <n v="49"/>
    <n v="149.40493820151829"/>
  </r>
  <r>
    <n v="1871"/>
    <x v="8"/>
    <d v="2005-01-01T00:00:00"/>
    <n v="38353"/>
    <s v="January"/>
    <n v="1"/>
    <x v="5"/>
    <n v="2005"/>
    <x v="4"/>
    <n v="21"/>
    <n v="64.683872648507389"/>
  </r>
  <r>
    <n v="1872"/>
    <x v="4"/>
    <d v="2004-05-15T00:00:00"/>
    <n v="38122"/>
    <s v="May"/>
    <n v="15"/>
    <x v="5"/>
    <n v="2004"/>
    <x v="1"/>
    <n v="2"/>
    <n v="7.9938401735771141"/>
  </r>
  <r>
    <n v="1873"/>
    <x v="8"/>
    <d v="2004-11-18T00:00:00"/>
    <n v="38309"/>
    <s v="November"/>
    <n v="18"/>
    <x v="0"/>
    <n v="2004"/>
    <x v="1"/>
    <n v="83"/>
    <n v="250.87539350545751"/>
  </r>
  <r>
    <n v="1874"/>
    <x v="4"/>
    <d v="2005-01-01T00:00:00"/>
    <n v="38353"/>
    <s v="January"/>
    <n v="1"/>
    <x v="5"/>
    <n v="2005"/>
    <x v="0"/>
    <n v="63"/>
    <n v="191.14760672109483"/>
  </r>
  <r>
    <n v="1875"/>
    <x v="5"/>
    <d v="2004-02-28T00:00:00"/>
    <n v="38045"/>
    <s v="February"/>
    <n v="28"/>
    <x v="5"/>
    <n v="2004"/>
    <x v="2"/>
    <n v="54"/>
    <n v="163.86628539020685"/>
  </r>
  <r>
    <n v="1876"/>
    <x v="4"/>
    <d v="2004-09-13T00:00:00"/>
    <n v="38243"/>
    <s v="September"/>
    <n v="13"/>
    <x v="3"/>
    <n v="2004"/>
    <x v="0"/>
    <n v="19"/>
    <n v="59.715260847522721"/>
  </r>
  <r>
    <n v="1877"/>
    <x v="8"/>
    <d v="2004-09-13T00:00:00"/>
    <n v="38243"/>
    <s v="September"/>
    <n v="13"/>
    <x v="3"/>
    <n v="2004"/>
    <x v="3"/>
    <n v="66"/>
    <n v="199.3615971018873"/>
  </r>
  <r>
    <n v="1878"/>
    <x v="0"/>
    <d v="2004-05-26T00:00:00"/>
    <n v="38133"/>
    <s v="May"/>
    <n v="26"/>
    <x v="1"/>
    <n v="2004"/>
    <x v="0"/>
    <n v="60"/>
    <n v="182.28071376505659"/>
  </r>
  <r>
    <n v="1879"/>
    <x v="2"/>
    <d v="2006-08-18T00:00:00"/>
    <n v="38947"/>
    <s v="August"/>
    <n v="18"/>
    <x v="2"/>
    <n v="2006"/>
    <x v="3"/>
    <n v="90"/>
    <n v="271.85208039455387"/>
  </r>
  <r>
    <n v="1880"/>
    <x v="6"/>
    <d v="2006-12-17T00:00:00"/>
    <n v="39068"/>
    <s v="December"/>
    <n v="17"/>
    <x v="4"/>
    <n v="2006"/>
    <x v="0"/>
    <n v="59"/>
    <n v="178.65030230399057"/>
  </r>
  <r>
    <n v="1881"/>
    <x v="6"/>
    <d v="2005-10-03T00:00:00"/>
    <n v="38628"/>
    <s v="October"/>
    <n v="3"/>
    <x v="3"/>
    <n v="2005"/>
    <x v="1"/>
    <n v="0"/>
    <n v="2.6560689007562872"/>
  </r>
  <r>
    <n v="1882"/>
    <x v="7"/>
    <d v="2004-03-21T00:00:00"/>
    <n v="38067"/>
    <s v="March"/>
    <n v="21"/>
    <x v="4"/>
    <n v="2004"/>
    <x v="1"/>
    <n v="72"/>
    <n v="217.90015045055327"/>
  </r>
  <r>
    <n v="1883"/>
    <x v="0"/>
    <d v="2004-07-20T00:00:00"/>
    <n v="38188"/>
    <s v="July"/>
    <n v="20"/>
    <x v="6"/>
    <n v="2004"/>
    <x v="0"/>
    <n v="-6"/>
    <n v="-15.735959690520316"/>
  </r>
  <r>
    <n v="1884"/>
    <x v="1"/>
    <d v="2006-05-22T00:00:00"/>
    <n v="38859"/>
    <s v="May"/>
    <n v="22"/>
    <x v="3"/>
    <n v="2006"/>
    <x v="0"/>
    <n v="89"/>
    <n v="269.39552816852074"/>
  </r>
  <r>
    <n v="1885"/>
    <x v="2"/>
    <d v="2006-05-11T00:00:00"/>
    <n v="38848"/>
    <s v="May"/>
    <n v="11"/>
    <x v="0"/>
    <n v="2006"/>
    <x v="0"/>
    <n v="12"/>
    <n v="37.837711255972984"/>
  </r>
  <r>
    <n v="1886"/>
    <x v="5"/>
    <d v="2005-08-09T00:00:00"/>
    <n v="38573"/>
    <s v="August"/>
    <n v="9"/>
    <x v="6"/>
    <n v="2005"/>
    <x v="4"/>
    <n v="89"/>
    <n v="269.14754282019447"/>
  </r>
  <r>
    <n v="1887"/>
    <x v="3"/>
    <d v="2005-04-21T00:00:00"/>
    <n v="38463"/>
    <s v="April"/>
    <n v="21"/>
    <x v="0"/>
    <n v="2005"/>
    <x v="0"/>
    <n v="61"/>
    <n v="185.3147883164014"/>
  </r>
  <r>
    <n v="1888"/>
    <x v="4"/>
    <d v="2005-07-18T00:00:00"/>
    <n v="38551"/>
    <s v="July"/>
    <n v="18"/>
    <x v="3"/>
    <n v="2005"/>
    <x v="3"/>
    <n v="24"/>
    <n v="73.811151860326262"/>
  </r>
  <r>
    <n v="1889"/>
    <x v="6"/>
    <d v="2006-11-25T00:00:00"/>
    <n v="39046"/>
    <s v="November"/>
    <n v="25"/>
    <x v="5"/>
    <n v="2006"/>
    <x v="3"/>
    <n v="76"/>
    <n v="229.9178081264337"/>
  </r>
  <r>
    <n v="1890"/>
    <x v="8"/>
    <d v="2005-06-15T00:00:00"/>
    <n v="38518"/>
    <s v="June"/>
    <n v="15"/>
    <x v="1"/>
    <n v="2005"/>
    <x v="1"/>
    <n v="16"/>
    <n v="49.753987400329763"/>
  </r>
  <r>
    <n v="1891"/>
    <x v="0"/>
    <d v="2005-04-10T00:00:00"/>
    <n v="38452"/>
    <s v="April"/>
    <n v="10"/>
    <x v="4"/>
    <n v="2005"/>
    <x v="1"/>
    <n v="39"/>
    <n v="119.18883187506967"/>
  </r>
  <r>
    <n v="1892"/>
    <x v="8"/>
    <d v="2006-02-23T00:00:00"/>
    <n v="38771"/>
    <s v="February"/>
    <n v="23"/>
    <x v="0"/>
    <n v="2006"/>
    <x v="4"/>
    <n v="92"/>
    <n v="278.43491112447333"/>
  </r>
  <r>
    <n v="1893"/>
    <x v="8"/>
    <d v="2004-07-31T00:00:00"/>
    <n v="38199"/>
    <s v="July"/>
    <n v="31"/>
    <x v="5"/>
    <n v="2004"/>
    <x v="1"/>
    <n v="20"/>
    <n v="61.923857472779041"/>
  </r>
  <r>
    <n v="1894"/>
    <x v="4"/>
    <d v="2004-05-15T00:00:00"/>
    <n v="38122"/>
    <s v="May"/>
    <n v="15"/>
    <x v="5"/>
    <n v="2004"/>
    <x v="0"/>
    <n v="60"/>
    <n v="181.87034788891373"/>
  </r>
  <r>
    <n v="1895"/>
    <x v="6"/>
    <d v="2005-11-27T00:00:00"/>
    <n v="38683"/>
    <s v="November"/>
    <n v="27"/>
    <x v="4"/>
    <n v="2005"/>
    <x v="3"/>
    <n v="15"/>
    <n v="47.161022333179389"/>
  </r>
  <r>
    <n v="1896"/>
    <x v="2"/>
    <d v="2005-02-14T00:00:00"/>
    <n v="38397"/>
    <s v="February"/>
    <n v="14"/>
    <x v="3"/>
    <n v="2005"/>
    <x v="1"/>
    <n v="36"/>
    <n v="109.84259915039922"/>
  </r>
  <r>
    <n v="1897"/>
    <x v="4"/>
    <d v="2005-11-05T00:00:00"/>
    <n v="38661"/>
    <s v="November"/>
    <n v="5"/>
    <x v="5"/>
    <n v="2005"/>
    <x v="0"/>
    <n v="46"/>
    <n v="140.4088993575123"/>
  </r>
  <r>
    <n v="1898"/>
    <x v="3"/>
    <d v="2004-01-15T00:00:00"/>
    <n v="38001"/>
    <s v="January"/>
    <n v="15"/>
    <x v="0"/>
    <n v="2004"/>
    <x v="2"/>
    <n v="72"/>
    <n v="217.83588624347365"/>
  </r>
  <r>
    <n v="1899"/>
    <x v="1"/>
    <d v="2006-11-03T00:00:00"/>
    <n v="39024"/>
    <s v="November"/>
    <n v="3"/>
    <x v="2"/>
    <n v="2006"/>
    <x v="3"/>
    <n v="28"/>
    <n v="85.656829526557672"/>
  </r>
  <r>
    <n v="1900"/>
    <x v="5"/>
    <d v="2006-06-13T00:00:00"/>
    <n v="38881"/>
    <s v="June"/>
    <n v="13"/>
    <x v="6"/>
    <n v="2006"/>
    <x v="3"/>
    <n v="54"/>
    <n v="164.4873342314136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8">
  <r>
    <x v="0"/>
    <x v="0"/>
    <x v="0"/>
  </r>
  <r>
    <x v="0"/>
    <x v="0"/>
    <x v="1"/>
  </r>
  <r>
    <x v="0"/>
    <x v="1"/>
    <x v="2"/>
  </r>
  <r>
    <x v="1"/>
    <x v="1"/>
    <x v="1"/>
  </r>
  <r>
    <x v="1"/>
    <x v="2"/>
    <x v="3"/>
  </r>
  <r>
    <x v="0"/>
    <x v="3"/>
    <x v="4"/>
  </r>
  <r>
    <x v="0"/>
    <x v="2"/>
    <x v="2"/>
  </r>
  <r>
    <x v="0"/>
    <x v="1"/>
    <x v="5"/>
  </r>
  <r>
    <x v="1"/>
    <x v="0"/>
    <x v="6"/>
  </r>
  <r>
    <x v="0"/>
    <x v="0"/>
    <x v="7"/>
  </r>
  <r>
    <x v="1"/>
    <x v="2"/>
    <x v="2"/>
  </r>
  <r>
    <x v="0"/>
    <x v="1"/>
    <x v="8"/>
  </r>
  <r>
    <x v="1"/>
    <x v="0"/>
    <x v="9"/>
  </r>
  <r>
    <x v="0"/>
    <x v="0"/>
    <x v="10"/>
  </r>
  <r>
    <x v="1"/>
    <x v="0"/>
    <x v="11"/>
  </r>
  <r>
    <x v="0"/>
    <x v="1"/>
    <x v="5"/>
  </r>
  <r>
    <x v="0"/>
    <x v="3"/>
    <x v="12"/>
  </r>
  <r>
    <x v="1"/>
    <x v="0"/>
    <x v="13"/>
  </r>
  <r>
    <x v="0"/>
    <x v="1"/>
    <x v="3"/>
  </r>
  <r>
    <x v="1"/>
    <x v="2"/>
    <x v="14"/>
  </r>
  <r>
    <x v="1"/>
    <x v="4"/>
    <x v="15"/>
  </r>
  <r>
    <x v="1"/>
    <x v="3"/>
    <x v="16"/>
  </r>
  <r>
    <x v="0"/>
    <x v="3"/>
    <x v="17"/>
  </r>
  <r>
    <x v="0"/>
    <x v="3"/>
    <x v="10"/>
  </r>
  <r>
    <x v="1"/>
    <x v="5"/>
    <x v="18"/>
  </r>
  <r>
    <x v="0"/>
    <x v="5"/>
    <x v="17"/>
  </r>
  <r>
    <x v="0"/>
    <x v="1"/>
    <x v="10"/>
  </r>
  <r>
    <x v="0"/>
    <x v="0"/>
    <x v="19"/>
  </r>
  <r>
    <x v="1"/>
    <x v="5"/>
    <x v="0"/>
  </r>
  <r>
    <x v="0"/>
    <x v="1"/>
    <x v="20"/>
  </r>
  <r>
    <x v="0"/>
    <x v="0"/>
    <x v="21"/>
  </r>
  <r>
    <x v="1"/>
    <x v="3"/>
    <x v="1"/>
  </r>
  <r>
    <x v="1"/>
    <x v="2"/>
    <x v="22"/>
  </r>
  <r>
    <x v="0"/>
    <x v="4"/>
    <x v="23"/>
  </r>
  <r>
    <x v="0"/>
    <x v="5"/>
    <x v="24"/>
  </r>
  <r>
    <x v="1"/>
    <x v="1"/>
    <x v="4"/>
  </r>
  <r>
    <x v="0"/>
    <x v="5"/>
    <x v="25"/>
  </r>
  <r>
    <x v="1"/>
    <x v="1"/>
    <x v="6"/>
  </r>
  <r>
    <x v="1"/>
    <x v="5"/>
    <x v="24"/>
  </r>
  <r>
    <x v="0"/>
    <x v="3"/>
    <x v="3"/>
  </r>
  <r>
    <x v="0"/>
    <x v="1"/>
    <x v="4"/>
  </r>
  <r>
    <x v="0"/>
    <x v="4"/>
    <x v="26"/>
  </r>
  <r>
    <x v="0"/>
    <x v="0"/>
    <x v="20"/>
  </r>
  <r>
    <x v="1"/>
    <x v="0"/>
    <x v="18"/>
  </r>
  <r>
    <x v="0"/>
    <x v="3"/>
    <x v="27"/>
  </r>
  <r>
    <x v="1"/>
    <x v="1"/>
    <x v="4"/>
  </r>
  <r>
    <x v="1"/>
    <x v="5"/>
    <x v="11"/>
  </r>
  <r>
    <x v="1"/>
    <x v="3"/>
    <x v="28"/>
  </r>
  <r>
    <x v="0"/>
    <x v="2"/>
    <x v="4"/>
  </r>
  <r>
    <x v="0"/>
    <x v="5"/>
    <x v="24"/>
  </r>
  <r>
    <x v="0"/>
    <x v="0"/>
    <x v="19"/>
  </r>
  <r>
    <x v="1"/>
    <x v="0"/>
    <x v="29"/>
  </r>
  <r>
    <x v="1"/>
    <x v="3"/>
    <x v="30"/>
  </r>
  <r>
    <x v="0"/>
    <x v="4"/>
    <x v="31"/>
  </r>
  <r>
    <x v="0"/>
    <x v="0"/>
    <x v="32"/>
  </r>
  <r>
    <x v="0"/>
    <x v="0"/>
    <x v="33"/>
  </r>
  <r>
    <x v="1"/>
    <x v="1"/>
    <x v="22"/>
  </r>
  <r>
    <x v="0"/>
    <x v="2"/>
    <x v="3"/>
  </r>
  <r>
    <x v="1"/>
    <x v="5"/>
    <x v="29"/>
  </r>
  <r>
    <x v="0"/>
    <x v="0"/>
    <x v="21"/>
  </r>
  <r>
    <x v="0"/>
    <x v="2"/>
    <x v="4"/>
  </r>
  <r>
    <x v="0"/>
    <x v="3"/>
    <x v="34"/>
  </r>
  <r>
    <x v="0"/>
    <x v="5"/>
    <x v="33"/>
  </r>
  <r>
    <x v="1"/>
    <x v="5"/>
    <x v="28"/>
  </r>
  <r>
    <x v="0"/>
    <x v="1"/>
    <x v="16"/>
  </r>
  <r>
    <x v="0"/>
    <x v="0"/>
    <x v="12"/>
  </r>
  <r>
    <x v="1"/>
    <x v="5"/>
    <x v="18"/>
  </r>
  <r>
    <x v="1"/>
    <x v="0"/>
    <x v="1"/>
  </r>
  <r>
    <x v="0"/>
    <x v="0"/>
    <x v="2"/>
  </r>
  <r>
    <x v="0"/>
    <x v="0"/>
    <x v="35"/>
  </r>
  <r>
    <x v="1"/>
    <x v="2"/>
    <x v="4"/>
  </r>
  <r>
    <x v="1"/>
    <x v="0"/>
    <x v="36"/>
  </r>
  <r>
    <x v="0"/>
    <x v="0"/>
    <x v="37"/>
  </r>
  <r>
    <x v="0"/>
    <x v="5"/>
    <x v="38"/>
  </r>
  <r>
    <x v="0"/>
    <x v="3"/>
    <x v="33"/>
  </r>
  <r>
    <x v="0"/>
    <x v="5"/>
    <x v="23"/>
  </r>
  <r>
    <x v="1"/>
    <x v="2"/>
    <x v="1"/>
  </r>
  <r>
    <x v="1"/>
    <x v="3"/>
    <x v="39"/>
  </r>
  <r>
    <x v="1"/>
    <x v="0"/>
    <x v="5"/>
  </r>
  <r>
    <x v="1"/>
    <x v="3"/>
    <x v="40"/>
  </r>
  <r>
    <x v="0"/>
    <x v="5"/>
    <x v="41"/>
  </r>
  <r>
    <x v="1"/>
    <x v="5"/>
    <x v="0"/>
  </r>
  <r>
    <x v="1"/>
    <x v="3"/>
    <x v="30"/>
  </r>
  <r>
    <x v="0"/>
    <x v="3"/>
    <x v="29"/>
  </r>
  <r>
    <x v="1"/>
    <x v="0"/>
    <x v="8"/>
  </r>
  <r>
    <x v="1"/>
    <x v="5"/>
    <x v="32"/>
  </r>
  <r>
    <x v="0"/>
    <x v="3"/>
    <x v="28"/>
  </r>
  <r>
    <x v="1"/>
    <x v="3"/>
    <x v="3"/>
  </r>
  <r>
    <x v="0"/>
    <x v="0"/>
    <x v="14"/>
  </r>
  <r>
    <x v="1"/>
    <x v="1"/>
    <x v="36"/>
  </r>
  <r>
    <x v="0"/>
    <x v="5"/>
    <x v="35"/>
  </r>
  <r>
    <x v="0"/>
    <x v="3"/>
    <x v="5"/>
  </r>
  <r>
    <x v="1"/>
    <x v="3"/>
    <x v="42"/>
  </r>
  <r>
    <x v="1"/>
    <x v="3"/>
    <x v="43"/>
  </r>
  <r>
    <x v="1"/>
    <x v="3"/>
    <x v="21"/>
  </r>
  <r>
    <x v="0"/>
    <x v="5"/>
    <x v="29"/>
  </r>
  <r>
    <x v="1"/>
    <x v="1"/>
    <x v="37"/>
  </r>
  <r>
    <x v="1"/>
    <x v="4"/>
    <x v="15"/>
  </r>
  <r>
    <x v="1"/>
    <x v="5"/>
    <x v="44"/>
  </r>
  <r>
    <x v="1"/>
    <x v="1"/>
    <x v="6"/>
  </r>
  <r>
    <x v="0"/>
    <x v="5"/>
    <x v="33"/>
  </r>
  <r>
    <x v="0"/>
    <x v="3"/>
    <x v="45"/>
  </r>
  <r>
    <x v="0"/>
    <x v="0"/>
    <x v="36"/>
  </r>
  <r>
    <x v="1"/>
    <x v="3"/>
    <x v="3"/>
  </r>
  <r>
    <x v="1"/>
    <x v="4"/>
    <x v="15"/>
  </r>
  <r>
    <x v="1"/>
    <x v="3"/>
    <x v="35"/>
  </r>
  <r>
    <x v="0"/>
    <x v="5"/>
    <x v="17"/>
  </r>
  <r>
    <x v="0"/>
    <x v="0"/>
    <x v="41"/>
  </r>
  <r>
    <x v="0"/>
    <x v="0"/>
    <x v="33"/>
  </r>
  <r>
    <x v="0"/>
    <x v="3"/>
    <x v="46"/>
  </r>
  <r>
    <x v="1"/>
    <x v="5"/>
    <x v="13"/>
  </r>
  <r>
    <x v="0"/>
    <x v="3"/>
    <x v="28"/>
  </r>
  <r>
    <x v="1"/>
    <x v="5"/>
    <x v="47"/>
  </r>
  <r>
    <x v="0"/>
    <x v="0"/>
    <x v="37"/>
  </r>
  <r>
    <x v="1"/>
    <x v="0"/>
    <x v="36"/>
  </r>
  <r>
    <x v="0"/>
    <x v="5"/>
    <x v="45"/>
  </r>
  <r>
    <x v="0"/>
    <x v="0"/>
    <x v="48"/>
  </r>
  <r>
    <x v="0"/>
    <x v="0"/>
    <x v="30"/>
  </r>
  <r>
    <x v="1"/>
    <x v="0"/>
    <x v="19"/>
  </r>
  <r>
    <x v="1"/>
    <x v="0"/>
    <x v="5"/>
  </r>
  <r>
    <x v="0"/>
    <x v="3"/>
    <x v="7"/>
  </r>
  <r>
    <x v="0"/>
    <x v="5"/>
    <x v="28"/>
  </r>
  <r>
    <x v="0"/>
    <x v="0"/>
    <x v="7"/>
  </r>
  <r>
    <x v="0"/>
    <x v="3"/>
    <x v="49"/>
  </r>
  <r>
    <x v="0"/>
    <x v="3"/>
    <x v="50"/>
  </r>
  <r>
    <x v="1"/>
    <x v="1"/>
    <x v="5"/>
  </r>
  <r>
    <x v="1"/>
    <x v="4"/>
    <x v="51"/>
  </r>
  <r>
    <x v="0"/>
    <x v="5"/>
    <x v="26"/>
  </r>
  <r>
    <x v="0"/>
    <x v="5"/>
    <x v="47"/>
  </r>
  <r>
    <x v="0"/>
    <x v="4"/>
    <x v="11"/>
  </r>
  <r>
    <x v="0"/>
    <x v="4"/>
    <x v="7"/>
  </r>
  <r>
    <x v="1"/>
    <x v="3"/>
    <x v="33"/>
  </r>
  <r>
    <x v="1"/>
    <x v="1"/>
    <x v="16"/>
  </r>
  <r>
    <x v="0"/>
    <x v="1"/>
    <x v="5"/>
  </r>
  <r>
    <x v="0"/>
    <x v="4"/>
    <x v="43"/>
  </r>
  <r>
    <x v="1"/>
    <x v="3"/>
    <x v="34"/>
  </r>
  <r>
    <x v="0"/>
    <x v="0"/>
    <x v="26"/>
  </r>
  <r>
    <x v="1"/>
    <x v="3"/>
    <x v="12"/>
  </r>
  <r>
    <x v="1"/>
    <x v="3"/>
    <x v="37"/>
  </r>
  <r>
    <x v="1"/>
    <x v="1"/>
    <x v="2"/>
  </r>
  <r>
    <x v="1"/>
    <x v="5"/>
    <x v="0"/>
  </r>
  <r>
    <x v="0"/>
    <x v="3"/>
    <x v="52"/>
  </r>
  <r>
    <x v="1"/>
    <x v="5"/>
    <x v="19"/>
  </r>
  <r>
    <x v="1"/>
    <x v="0"/>
    <x v="11"/>
  </r>
  <r>
    <x v="1"/>
    <x v="5"/>
    <x v="35"/>
  </r>
  <r>
    <x v="1"/>
    <x v="0"/>
    <x v="23"/>
  </r>
  <r>
    <x v="1"/>
    <x v="4"/>
    <x v="19"/>
  </r>
  <r>
    <x v="0"/>
    <x v="4"/>
    <x v="5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0"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03"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53">
  <r>
    <x v="0"/>
    <n v="176.1"/>
    <x v="0"/>
  </r>
  <r>
    <x v="1"/>
    <n v="181.54"/>
    <x v="1"/>
  </r>
  <r>
    <x v="2"/>
    <n v="176.66"/>
    <x v="2"/>
  </r>
  <r>
    <x v="3"/>
    <n v="171.28"/>
    <x v="3"/>
  </r>
  <r>
    <x v="4"/>
    <n v="168.67"/>
    <x v="4"/>
  </r>
  <r>
    <x v="5"/>
    <n v="173.76"/>
    <x v="5"/>
  </r>
  <r>
    <x v="6"/>
    <n v="183.52"/>
    <x v="6"/>
  </r>
  <r>
    <x v="7"/>
    <n v="180.08"/>
    <x v="7"/>
  </r>
  <r>
    <x v="8"/>
    <n v="176.82"/>
    <x v="8"/>
  </r>
  <r>
    <x v="9"/>
    <n v="181.92"/>
    <x v="9"/>
  </r>
  <r>
    <x v="10"/>
    <n v="181.42"/>
    <x v="10"/>
  </r>
  <r>
    <x v="11"/>
    <n v="179.18"/>
    <x v="11"/>
  </r>
  <r>
    <x v="12"/>
    <n v="176.26"/>
    <x v="12"/>
  </r>
  <r>
    <x v="13"/>
    <n v="168.47"/>
    <x v="13"/>
  </r>
  <r>
    <x v="14"/>
    <n v="169.94"/>
    <x v="14"/>
  </r>
  <r>
    <x v="15"/>
    <n v="180.05"/>
    <x v="15"/>
  </r>
  <r>
    <x v="16"/>
    <n v="186.38"/>
    <x v="16"/>
  </r>
  <r>
    <x v="17"/>
    <n v="191.05"/>
    <x v="17"/>
  </r>
  <r>
    <x v="18"/>
    <n v="187.05"/>
    <x v="18"/>
  </r>
  <r>
    <x v="19"/>
    <n v="181.77"/>
    <x v="19"/>
  </r>
  <r>
    <x v="20"/>
    <n v="180.33"/>
    <x v="20"/>
  </r>
  <r>
    <x v="21"/>
    <n v="185.19"/>
    <x v="21"/>
  </r>
  <r>
    <x v="22"/>
    <n v="176.6"/>
    <x v="22"/>
  </r>
  <r>
    <x v="23"/>
    <n v="176.31"/>
    <x v="23"/>
  </r>
  <r>
    <x v="24"/>
    <n v="179.75"/>
    <x v="24"/>
  </r>
  <r>
    <x v="25"/>
    <n v="174.46"/>
    <x v="25"/>
  </r>
  <r>
    <x v="26"/>
    <n v="175.88"/>
    <x v="26"/>
  </r>
  <r>
    <x v="27"/>
    <n v="175.65"/>
    <x v="27"/>
  </r>
  <r>
    <x v="28"/>
    <n v="174.03"/>
    <x v="28"/>
  </r>
  <r>
    <x v="29"/>
    <n v="165.59"/>
    <x v="29"/>
  </r>
  <r>
    <x v="30"/>
    <n v="173.34"/>
    <x v="30"/>
  </r>
  <r>
    <x v="31"/>
    <n v="179.24"/>
    <x v="31"/>
  </r>
  <r>
    <x v="32"/>
    <n v="180.93"/>
    <x v="32"/>
  </r>
  <r>
    <x v="33"/>
    <n v="186.47"/>
    <x v="33"/>
  </r>
  <r>
    <x v="34"/>
    <n v="191.61"/>
    <x v="34"/>
  </r>
  <r>
    <x v="35"/>
    <n v="196.78"/>
    <x v="35"/>
  </r>
  <r>
    <x v="36"/>
    <n v="199.79"/>
    <x v="36"/>
  </r>
  <r>
    <x v="37"/>
    <n v="203.46"/>
    <x v="37"/>
  </r>
  <r>
    <x v="38"/>
    <n v="206.3"/>
    <x v="38"/>
  </r>
  <r>
    <x v="39"/>
    <n v="212.67"/>
    <x v="39"/>
  </r>
  <r>
    <x v="40"/>
    <n v="219.36"/>
    <x v="40"/>
  </r>
  <r>
    <x v="41"/>
    <n v="221.02"/>
    <x v="41"/>
  </r>
  <r>
    <x v="42"/>
    <n v="205.3"/>
    <x v="42"/>
  </r>
  <r>
    <x v="43"/>
    <n v="216.6"/>
    <x v="43"/>
  </r>
  <r>
    <x v="44"/>
    <n v="223.21"/>
    <x v="44"/>
  </r>
  <r>
    <x v="45"/>
    <n v="229.32"/>
    <x v="45"/>
  </r>
  <r>
    <x v="46"/>
    <n v="229.38"/>
    <x v="46"/>
  </r>
  <r>
    <x v="47"/>
    <n v="229.26"/>
    <x v="47"/>
  </r>
  <r>
    <x v="48"/>
    <n v="244.45"/>
    <x v="48"/>
  </r>
  <r>
    <x v="49"/>
    <n v="253.32"/>
    <x v="49"/>
  </r>
  <r>
    <x v="50"/>
    <n v="249.5"/>
    <x v="50"/>
  </r>
  <r>
    <x v="51"/>
    <n v="253.36"/>
    <x v="51"/>
  </r>
  <r>
    <x v="52"/>
    <n v="254.36"/>
    <x v="52"/>
  </r>
  <r>
    <x v="53"/>
    <n v="249.32"/>
    <x v="53"/>
  </r>
  <r>
    <x v="54"/>
    <n v="253.6"/>
    <x v="54"/>
  </r>
  <r>
    <x v="55"/>
    <n v="264.92"/>
    <x v="55"/>
  </r>
  <r>
    <x v="56"/>
    <n v="273.36"/>
    <x v="56"/>
  </r>
  <r>
    <x v="57"/>
    <n v="269.73"/>
    <x v="57"/>
  </r>
  <r>
    <x v="58"/>
    <n v="259.61"/>
    <x v="58"/>
  </r>
  <r>
    <x v="59"/>
    <n v="266.08999999999997"/>
    <x v="59"/>
  </r>
  <r>
    <x v="60"/>
    <n v="271.70999999999998"/>
    <x v="60"/>
  </r>
  <r>
    <x v="61"/>
    <n v="265.19"/>
    <x v="61"/>
  </r>
  <r>
    <x v="62"/>
    <n v="264.48"/>
    <x v="62"/>
  </r>
  <r>
    <x v="63"/>
    <n v="262.55"/>
    <x v="63"/>
  </r>
  <r>
    <x v="64"/>
    <n v="261.61"/>
    <x v="64"/>
  </r>
  <r>
    <x v="65"/>
    <n v="268.39"/>
    <x v="65"/>
  </r>
  <r>
    <x v="66"/>
    <n v="276.04000000000002"/>
    <x v="66"/>
  </r>
  <r>
    <x v="67"/>
    <n v="276.7"/>
    <x v="67"/>
  </r>
  <r>
    <x v="68"/>
    <n v="272.39999999999998"/>
    <x v="68"/>
  </r>
  <r>
    <x v="69"/>
    <n v="267.77"/>
    <x v="69"/>
  </r>
  <r>
    <x v="70"/>
    <n v="276.37"/>
    <x v="70"/>
  </r>
  <r>
    <x v="71"/>
    <n v="285.95"/>
    <x v="71"/>
  </r>
  <r>
    <x v="72"/>
    <n v="288.44"/>
    <x v="72"/>
  </r>
  <r>
    <x v="73"/>
    <n v="283.94"/>
    <x v="73"/>
  </r>
  <r>
    <x v="74"/>
    <n v="286.79000000000002"/>
    <x v="74"/>
  </r>
  <r>
    <x v="75"/>
    <n v="275.27999999999997"/>
    <x v="75"/>
  </r>
  <r>
    <x v="76"/>
    <n v="276.83999999999997"/>
    <x v="76"/>
  </r>
  <r>
    <x v="77"/>
    <n v="266.88"/>
    <x v="77"/>
  </r>
  <r>
    <x v="78"/>
    <n v="270.32"/>
    <x v="78"/>
  </r>
  <r>
    <x v="79"/>
    <n v="272.20999999999998"/>
    <x v="79"/>
  </r>
  <r>
    <x v="80"/>
    <n v="261.89999999999998"/>
    <x v="80"/>
  </r>
  <r>
    <x v="81"/>
    <n v="270.73"/>
    <x v="81"/>
  </r>
  <r>
    <x v="82"/>
    <n v="277.10000000000002"/>
    <x v="82"/>
  </r>
  <r>
    <x v="83"/>
    <n v="281.14999999999998"/>
    <x v="83"/>
  </r>
  <r>
    <x v="84"/>
    <n v="286.64"/>
    <x v="84"/>
  </r>
  <r>
    <x v="85"/>
    <n v="292.13"/>
    <x v="85"/>
  </r>
  <r>
    <x v="86"/>
    <n v="299.14999999999998"/>
    <x v="86"/>
  </r>
  <r>
    <x v="87"/>
    <n v="310.92"/>
    <x v="87"/>
  </r>
  <r>
    <x v="88"/>
    <n v="322.86"/>
    <x v="88"/>
  </r>
  <r>
    <x v="89"/>
    <n v="327.91"/>
    <x v="89"/>
  </r>
  <r>
    <x v="90"/>
    <n v="341.27"/>
    <x v="90"/>
  </r>
  <r>
    <x v="91"/>
    <n v="346.06"/>
    <x v="91"/>
  </r>
  <r>
    <x v="92"/>
    <n v="352.71"/>
    <x v="92"/>
  </r>
  <r>
    <x v="93"/>
    <n v="358.3"/>
    <x v="93"/>
  </r>
  <r>
    <x v="94"/>
    <n v="375.5"/>
    <x v="94"/>
  </r>
  <r>
    <x v="95"/>
    <n v="393.84"/>
    <x v="95"/>
  </r>
  <r>
    <x v="96"/>
    <n v="398.43"/>
    <x v="96"/>
  </r>
  <r>
    <x v="97"/>
    <n v="410.25"/>
    <x v="97"/>
  </r>
  <r>
    <x v="98"/>
    <n v="408.91"/>
    <x v="98"/>
  </r>
  <r>
    <x v="99"/>
    <n v="422.99"/>
    <x v="99"/>
  </r>
  <r>
    <x v="100"/>
    <n v="421.55"/>
    <x v="100"/>
  </r>
  <r>
    <x v="101"/>
    <n v="440.79"/>
    <x v="101"/>
  </r>
  <r>
    <x v="102"/>
    <n v="462.16"/>
    <x v="102"/>
  </r>
  <r>
    <x v="103"/>
    <n v="457.29"/>
    <x v="103"/>
  </r>
  <r>
    <x v="104"/>
    <n v="476.43"/>
    <x v="104"/>
  </r>
  <r>
    <x v="105"/>
    <n v="452.65"/>
    <x v="105"/>
  </r>
  <r>
    <x v="106"/>
    <n v="476.59"/>
    <x v="106"/>
  </r>
  <r>
    <x v="107"/>
    <n v="484.58"/>
    <x v="107"/>
  </r>
  <r>
    <x v="108"/>
    <n v="474.75"/>
    <x v="108"/>
  </r>
  <r>
    <x v="109"/>
    <n v="475.52"/>
    <x v="109"/>
  </r>
  <r>
    <x v="110"/>
    <n v="502.67"/>
    <x v="110"/>
  </r>
  <r>
    <x v="111"/>
    <n v="511.04"/>
    <x v="111"/>
  </r>
  <r>
    <x v="112"/>
    <n v="495.2"/>
    <x v="112"/>
  </r>
  <r>
    <x v="113"/>
    <n v="485.33"/>
    <x v="113"/>
  </r>
  <r>
    <x v="114"/>
    <n v="509.76"/>
    <x v="114"/>
  </r>
  <r>
    <x v="115"/>
    <n v="511.69"/>
    <x v="115"/>
  </r>
  <r>
    <x v="116"/>
    <n v="495.01"/>
    <x v="116"/>
  </r>
  <r>
    <x v="117"/>
    <n v="483.8"/>
    <x v="117"/>
  </r>
  <r>
    <x v="118"/>
    <n v="479.34"/>
    <x v="28"/>
  </r>
  <r>
    <x v="119"/>
    <n v="492.01"/>
    <x v="118"/>
  </r>
  <r>
    <x v="120"/>
    <n v="485.9"/>
    <x v="119"/>
  </r>
  <r>
    <x v="121"/>
    <n v="466.84"/>
    <x v="120"/>
  </r>
  <r>
    <x v="122"/>
    <n v="472.78"/>
    <x v="121"/>
  </r>
  <r>
    <x v="123"/>
    <n v="485.42"/>
    <x v="122"/>
  </r>
  <r>
    <x v="124"/>
    <n v="500.83"/>
    <x v="123"/>
  </r>
  <r>
    <x v="125"/>
    <n v="505.33"/>
    <x v="124"/>
  </r>
  <r>
    <x v="126"/>
    <n v="514.64"/>
    <x v="125"/>
  </r>
  <r>
    <x v="127"/>
    <n v="487.97"/>
    <x v="126"/>
  </r>
  <r>
    <x v="128"/>
    <n v="471.79"/>
    <x v="127"/>
  </r>
  <r>
    <x v="129"/>
    <n v="443.38"/>
    <x v="128"/>
  </r>
  <r>
    <x v="130"/>
    <n v="436.73"/>
    <x v="129"/>
  </r>
  <r>
    <x v="131"/>
    <n v="436.94"/>
    <x v="130"/>
  </r>
  <r>
    <x v="132"/>
    <n v="445.68"/>
    <x v="131"/>
  </r>
  <r>
    <x v="133"/>
    <n v="444.16"/>
    <x v="132"/>
  </r>
  <r>
    <x v="134"/>
    <n v="450.14"/>
    <x v="133"/>
  </r>
  <r>
    <x v="135"/>
    <n v="446.9"/>
    <x v="134"/>
  </r>
  <r>
    <x v="136"/>
    <n v="460.04"/>
    <x v="135"/>
  </r>
  <r>
    <x v="137"/>
    <n v="471.97"/>
    <x v="136"/>
  </r>
  <r>
    <x v="138"/>
    <n v="488.28"/>
    <x v="137"/>
  </r>
  <r>
    <x v="139"/>
    <n v="507.55"/>
    <x v="138"/>
  </r>
  <r>
    <x v="140"/>
    <n v="521.82000000000005"/>
    <x v="139"/>
  </r>
  <r>
    <x v="141"/>
    <n v="539.85"/>
    <x v="140"/>
  </r>
  <r>
    <x v="142"/>
    <n v="557.1"/>
    <x v="141"/>
  </r>
  <r>
    <x v="143"/>
    <n v="566.42999999999995"/>
    <x v="142"/>
  </r>
  <r>
    <x v="144"/>
    <n v="592.29"/>
    <x v="143"/>
  </r>
  <r>
    <x v="145"/>
    <n v="590.72"/>
    <x v="144"/>
  </r>
  <r>
    <x v="146"/>
    <n v="609.12"/>
    <x v="145"/>
  </r>
  <r>
    <x v="147"/>
    <n v="616.99"/>
    <x v="146"/>
  </r>
  <r>
    <x v="148"/>
    <n v="630.79999999999995"/>
    <x v="147"/>
  </r>
  <r>
    <x v="149"/>
    <n v="631.51"/>
    <x v="148"/>
  </r>
  <r>
    <x v="150"/>
    <n v="662.81"/>
    <x v="149"/>
  </r>
  <r>
    <x v="151"/>
    <n v="660.58"/>
    <x v="150"/>
  </r>
  <r>
    <x v="152"/>
    <n v="635.47"/>
    <x v="151"/>
  </r>
  <r>
    <x v="153"/>
    <n v="637.34"/>
    <x v="152"/>
  </r>
  <r>
    <x v="154"/>
    <n v="646.42999999999995"/>
    <x v="153"/>
  </r>
  <r>
    <x v="155"/>
    <n v="671.35"/>
    <x v="154"/>
  </r>
  <r>
    <x v="156"/>
    <n v="655.39"/>
    <x v="155"/>
  </r>
  <r>
    <x v="157"/>
    <n v="624.88"/>
    <x v="156"/>
  </r>
  <r>
    <x v="158"/>
    <n v="614.70000000000005"/>
    <x v="157"/>
  </r>
  <r>
    <x v="159"/>
    <n v="619.98"/>
    <x v="158"/>
  </r>
  <r>
    <x v="160"/>
    <n v="615.64"/>
    <x v="159"/>
  </r>
  <r>
    <x v="161"/>
    <n v="644.38"/>
    <x v="160"/>
  </r>
  <r>
    <x v="162"/>
    <n v="625.83000000000004"/>
    <x v="161"/>
  </r>
  <r>
    <x v="163"/>
    <n v="624.47"/>
    <x v="162"/>
  </r>
  <r>
    <x v="164"/>
    <n v="598.1"/>
    <x v="163"/>
  </r>
  <r>
    <x v="165"/>
    <n v="582.45000000000005"/>
    <x v="164"/>
  </r>
  <r>
    <x v="166"/>
    <n v="601.14"/>
    <x v="165"/>
  </r>
  <r>
    <x v="167"/>
    <n v="609.54"/>
    <x v="166"/>
  </r>
  <r>
    <x v="168"/>
    <n v="632.20000000000005"/>
    <x v="167"/>
  </r>
  <r>
    <x v="169"/>
    <n v="650.01"/>
    <x v="168"/>
  </r>
  <r>
    <x v="170"/>
    <n v="670.56"/>
    <x v="169"/>
  </r>
  <r>
    <x v="171"/>
    <n v="684.9"/>
    <x v="170"/>
  </r>
  <r>
    <x v="172"/>
    <n v="693.03"/>
    <x v="171"/>
  </r>
  <r>
    <x v="173"/>
    <n v="691.44"/>
    <x v="172"/>
  </r>
  <r>
    <x v="174"/>
    <n v="690.66"/>
    <x v="173"/>
  </r>
  <r>
    <x v="175"/>
    <n v="718.64"/>
    <x v="174"/>
  </r>
  <r>
    <x v="176"/>
    <n v="711.02"/>
    <x v="175"/>
  </r>
  <r>
    <x v="177"/>
    <n v="703.01"/>
    <x v="176"/>
  </r>
  <r>
    <x v="178"/>
    <n v="724.74"/>
    <x v="177"/>
  </r>
  <r>
    <x v="179"/>
    <n v="728.44"/>
    <x v="178"/>
  </r>
  <r>
    <x v="180"/>
    <n v="705.16"/>
    <x v="179"/>
  </r>
  <r>
    <x v="181"/>
    <n v="711.95"/>
    <x v="180"/>
  </r>
  <r>
    <x v="182"/>
    <n v="714.21"/>
    <x v="181"/>
  </r>
  <r>
    <x v="183"/>
    <n v="690.28"/>
    <x v="182"/>
  </r>
  <r>
    <x v="184"/>
    <n v="643.71"/>
    <x v="183"/>
  </r>
  <r>
    <x v="185"/>
    <n v="572.64"/>
    <x v="184"/>
  </r>
  <r>
    <x v="186"/>
    <n v="581.78"/>
    <x v="185"/>
  </r>
  <r>
    <x v="187"/>
    <n v="602.51"/>
    <x v="186"/>
  </r>
  <r>
    <x v="188"/>
    <n v="597.02"/>
    <x v="187"/>
  </r>
  <r>
    <x v="189"/>
    <n v="580.65"/>
    <x v="188"/>
  </r>
  <r>
    <x v="190"/>
    <n v="628.82000000000005"/>
    <x v="189"/>
  </r>
  <r>
    <x v="191"/>
    <n v="648.38"/>
    <x v="190"/>
  </r>
  <r>
    <x v="192"/>
    <n v="672.1"/>
    <x v="191"/>
  </r>
  <r>
    <x v="193"/>
    <n v="679.75"/>
    <x v="192"/>
  </r>
  <r>
    <x v="194"/>
    <n v="674.63"/>
    <x v="193"/>
  </r>
  <r>
    <x v="195"/>
    <n v="707.12"/>
    <x v="194"/>
  </r>
  <r>
    <x v="196"/>
    <n v="720.84"/>
    <x v="195"/>
  </r>
  <r>
    <x v="197"/>
    <n v="719.14"/>
    <x v="196"/>
  </r>
  <r>
    <x v="198"/>
    <n v="700.75"/>
    <x v="197"/>
  </r>
  <r>
    <x v="199"/>
    <n v="714.15"/>
    <x v="198"/>
  </r>
  <r>
    <x v="200"/>
    <n v="738.52"/>
    <x v="199"/>
  </r>
  <r>
    <x v="201"/>
    <n v="747.52"/>
    <x v="200"/>
  </r>
  <r>
    <x v="202"/>
    <n v="743.24"/>
    <x v="201"/>
  </r>
  <r>
    <x v="203"/>
    <n v="759.94"/>
    <x v="202"/>
  </r>
  <r>
    <x v="204"/>
    <n v="776.62"/>
    <x v="203"/>
  </r>
  <r>
    <x v="205"/>
    <n v="793.03"/>
    <x v="204"/>
  </r>
  <r>
    <x v="206"/>
    <n v="812.18"/>
    <x v="205"/>
  </r>
  <r>
    <x v="207"/>
    <n v="820.94"/>
    <x v="206"/>
  </r>
  <r>
    <x v="208"/>
    <n v="823.12"/>
    <x v="207"/>
  </r>
  <r>
    <x v="209"/>
    <n v="817.63"/>
    <x v="208"/>
  </r>
  <r>
    <x v="210"/>
    <n v="844.24"/>
    <x v="209"/>
  </r>
  <r>
    <x v="211"/>
    <n v="835.3"/>
    <x v="210"/>
  </r>
  <r>
    <x v="212"/>
    <n v="863.55"/>
    <x v="211"/>
  </r>
  <r>
    <x v="213"/>
    <n v="875.26"/>
    <x v="212"/>
  </r>
  <r>
    <x v="214"/>
    <n v="880.04"/>
    <x v="213"/>
  </r>
  <r>
    <x v="215"/>
    <n v="866.73"/>
    <x v="214"/>
  </r>
  <r>
    <x v="216"/>
    <n v="889.89"/>
    <x v="215"/>
  </r>
  <r>
    <x v="217"/>
    <n v="894.41"/>
    <x v="216"/>
  </r>
  <r>
    <x v="218"/>
    <n v="896.44"/>
    <x v="217"/>
  </r>
  <r>
    <x v="219"/>
    <n v="907.71"/>
    <x v="218"/>
  </r>
  <r>
    <x v="220"/>
    <n v="927.5"/>
    <x v="219"/>
  </r>
  <r>
    <x v="221"/>
    <n v="878.06"/>
    <x v="220"/>
  </r>
  <r>
    <x v="222"/>
    <n v="873.43"/>
    <x v="221"/>
  </r>
  <r>
    <x v="223"/>
    <n v="887.7"/>
    <x v="222"/>
  </r>
  <r>
    <x v="224"/>
    <n v="922.18"/>
    <x v="223"/>
  </r>
  <r>
    <x v="225"/>
    <n v="944.77"/>
    <x v="224"/>
  </r>
  <r>
    <x v="226"/>
    <n v="953.31"/>
    <x v="225"/>
  </r>
  <r>
    <x v="227"/>
    <n v="955.19"/>
    <x v="226"/>
  </r>
  <r>
    <x v="228"/>
    <n v="985.93"/>
    <x v="227"/>
  </r>
  <r>
    <x v="229"/>
    <n v="977.15"/>
    <x v="228"/>
  </r>
  <r>
    <x v="230"/>
    <n v="926.43"/>
    <x v="229"/>
  </r>
  <r>
    <x v="231"/>
    <n v="943.7"/>
    <x v="230"/>
  </r>
  <r>
    <x v="232"/>
    <n v="890.7"/>
    <x v="231"/>
  </r>
  <r>
    <x v="233"/>
    <n v="888.73"/>
    <x v="232"/>
  </r>
  <r>
    <x v="234"/>
    <n v="875.87"/>
    <x v="233"/>
  </r>
  <r>
    <x v="235"/>
    <n v="817.55"/>
    <x v="234"/>
  </r>
  <r>
    <x v="236"/>
    <n v="791.65"/>
    <x v="235"/>
  </r>
  <r>
    <x v="237"/>
    <n v="778.1"/>
    <x v="236"/>
  </r>
  <r>
    <x v="238"/>
    <n v="806.55"/>
    <x v="237"/>
  </r>
  <r>
    <x v="239"/>
    <n v="800.86"/>
    <x v="238"/>
  </r>
  <r>
    <x v="240"/>
    <n v="830.56"/>
    <x v="239"/>
  </r>
  <r>
    <x v="241"/>
    <n v="851.12"/>
    <x v="240"/>
  </r>
  <r>
    <x v="242"/>
    <n v="858.11"/>
    <x v="241"/>
  </r>
  <r>
    <x v="243"/>
    <n v="868.66"/>
    <x v="242"/>
  </r>
  <r>
    <x v="244"/>
    <n v="883.74"/>
    <x v="243"/>
  </r>
  <r>
    <x v="245"/>
    <n v="872.66"/>
    <x v="244"/>
  </r>
  <r>
    <x v="246"/>
    <n v="888.51"/>
    <x v="245"/>
  </r>
  <r>
    <x v="247"/>
    <n v="912.46"/>
    <x v="246"/>
  </r>
  <r>
    <x v="248"/>
    <n v="923.45"/>
    <x v="247"/>
  </r>
  <r>
    <x v="249"/>
    <n v="907.54"/>
    <x v="248"/>
  </r>
  <r>
    <x v="250"/>
    <n v="865.43"/>
    <x v="249"/>
  </r>
  <r>
    <x v="251"/>
    <n v="887.2"/>
    <x v="250"/>
  </r>
  <r>
    <x v="252"/>
    <n v="884.77"/>
    <x v="251"/>
  </r>
  <r>
    <x v="253"/>
    <n v="847.2"/>
    <x v="252"/>
  </r>
  <r>
    <x v="254"/>
    <n v="834.76"/>
    <x v="253"/>
  </r>
  <r>
    <x v="255"/>
    <n v="893.37"/>
    <x v="254"/>
  </r>
  <r>
    <x v="256"/>
    <n v="905.22"/>
    <x v="255"/>
  </r>
  <r>
    <x v="257"/>
    <n v="906.82"/>
    <x v="256"/>
  </r>
  <r>
    <x v="258"/>
    <n v="905.32"/>
    <x v="257"/>
  </r>
  <r>
    <x v="259"/>
    <n v="883.72"/>
    <x v="258"/>
  </r>
  <r>
    <x v="260"/>
    <n v="922.8"/>
    <x v="259"/>
  </r>
  <r>
    <x v="261"/>
    <n v="955.47"/>
    <x v="260"/>
  </r>
  <r>
    <x v="262"/>
    <n v="964.12"/>
    <x v="261"/>
  </r>
  <r>
    <x v="263"/>
    <n v="968.39"/>
    <x v="262"/>
  </r>
  <r>
    <x v="264"/>
    <n v="934.99"/>
    <x v="263"/>
  </r>
  <r>
    <x v="265"/>
    <n v="931.29"/>
    <x v="264"/>
  </r>
  <r>
    <x v="266"/>
    <n v="916.52"/>
    <x v="265"/>
  </r>
  <r>
    <x v="267"/>
    <n v="927.38"/>
    <x v="266"/>
  </r>
  <r>
    <x v="268"/>
    <n v="954.86"/>
    <x v="267"/>
  </r>
  <r>
    <x v="269"/>
    <n v="896.61"/>
    <x v="268"/>
  </r>
  <r>
    <x v="270"/>
    <n v="844.02"/>
    <x v="269"/>
  </r>
  <r>
    <x v="271"/>
    <n v="825.46"/>
    <x v="270"/>
  </r>
  <r>
    <x v="272"/>
    <n v="826.71"/>
    <x v="271"/>
  </r>
  <r>
    <x v="273"/>
    <n v="832.51"/>
    <x v="272"/>
  </r>
  <r>
    <x v="274"/>
    <n v="841.09"/>
    <x v="273"/>
  </r>
  <r>
    <x v="275"/>
    <n v="789.22"/>
    <x v="274"/>
  </r>
  <r>
    <x v="276"/>
    <n v="782.96"/>
    <x v="275"/>
  </r>
  <r>
    <x v="277"/>
    <n v="756.21"/>
    <x v="276"/>
  </r>
  <r>
    <x v="278"/>
    <n v="777.62"/>
    <x v="277"/>
  </r>
  <r>
    <x v="279"/>
    <n v="771.65"/>
    <x v="278"/>
  </r>
  <r>
    <x v="280"/>
    <n v="691.96"/>
    <x v="279"/>
  </r>
  <r>
    <x v="281"/>
    <n v="699.3"/>
    <x v="280"/>
  </r>
  <r>
    <x v="282"/>
    <n v="712.8"/>
    <x v="281"/>
  </r>
  <r>
    <x v="283"/>
    <n v="731.97"/>
    <x v="282"/>
  </r>
  <r>
    <x v="284"/>
    <n v="759.38"/>
    <x v="283"/>
  </r>
  <r>
    <x v="285"/>
    <n v="763.72"/>
    <x v="284"/>
  </r>
  <r>
    <x v="286"/>
    <n v="769.27"/>
    <x v="285"/>
  </r>
  <r>
    <x v="287"/>
    <n v="821.51"/>
    <x v="286"/>
  </r>
  <r>
    <x v="288"/>
    <n v="849.04"/>
    <x v="287"/>
  </r>
  <r>
    <x v="289"/>
    <n v="879.69"/>
    <x v="288"/>
  </r>
  <r>
    <x v="290"/>
    <n v="901.29"/>
    <x v="289"/>
  </r>
  <r>
    <x v="291"/>
    <n v="932.54"/>
    <x v="290"/>
  </r>
  <r>
    <x v="292"/>
    <n v="925.49"/>
    <x v="291"/>
  </r>
  <r>
    <x v="293"/>
    <n v="900.43"/>
    <x v="292"/>
  </r>
  <r>
    <x v="294"/>
    <n v="887.81"/>
    <x v="293"/>
  </r>
  <r>
    <x v="295"/>
    <n v="875.4"/>
    <x v="294"/>
  </r>
  <r>
    <x v="296"/>
    <n v="901.22"/>
    <x v="295"/>
  </r>
  <r>
    <x v="297"/>
    <n v="872.15"/>
    <x v="296"/>
  </r>
  <r>
    <x v="298"/>
    <n v="822.11"/>
    <x v="297"/>
  </r>
  <r>
    <x v="299"/>
    <n v="869.9"/>
    <x v="298"/>
  </r>
  <r>
    <x v="300"/>
    <n v="904.65"/>
    <x v="299"/>
  </r>
  <r>
    <x v="301"/>
    <n v="914.37"/>
    <x v="300"/>
  </r>
  <r>
    <x v="302"/>
    <n v="939.23"/>
    <x v="301"/>
  </r>
  <r>
    <x v="303"/>
    <n v="958.16"/>
    <x v="302"/>
  </r>
  <r>
    <x v="304"/>
    <n v="948.22"/>
    <x v="303"/>
  </r>
  <r>
    <x v="305"/>
    <n v="943.43"/>
    <x v="304"/>
  </r>
  <r>
    <x v="306"/>
    <n v="925.92"/>
    <x v="305"/>
  </r>
  <r>
    <x v="307"/>
    <n v="958.34"/>
    <x v="306"/>
  </r>
  <r>
    <x v="308"/>
    <n v="950.58"/>
    <x v="307"/>
  </r>
  <r>
    <x v="309"/>
    <n v="944.1"/>
    <x v="308"/>
  </r>
  <r>
    <x v="310"/>
    <n v="1001.19"/>
    <x v="309"/>
  </r>
  <r>
    <x v="311"/>
    <n v="1020.32"/>
    <x v="310"/>
  </r>
  <r>
    <x v="312"/>
    <n v="1026.82"/>
    <x v="311"/>
  </r>
  <r>
    <x v="313"/>
    <n v="974.04"/>
    <x v="312"/>
  </r>
  <r>
    <x v="314"/>
    <n v="957.35"/>
    <x v="313"/>
  </r>
  <r>
    <x v="315"/>
    <n v="944.1"/>
    <x v="314"/>
  </r>
  <r>
    <x v="316"/>
    <n v="922.41"/>
    <x v="315"/>
  </r>
  <r>
    <x v="317"/>
    <n v="893.9"/>
    <x v="316"/>
  </r>
  <r>
    <x v="318"/>
    <n v="903.61"/>
    <x v="317"/>
  </r>
  <r>
    <x v="319"/>
    <n v="883.73"/>
    <x v="318"/>
  </r>
  <r>
    <x v="320"/>
    <n v="909.98"/>
    <x v="319"/>
  </r>
  <r>
    <x v="321"/>
    <n v="967.62"/>
    <x v="320"/>
  </r>
  <r>
    <x v="322"/>
    <n v="878.98"/>
    <x v="321"/>
  </r>
  <r>
    <x v="323"/>
    <n v="824.08"/>
    <x v="322"/>
  </r>
  <r>
    <x v="324"/>
    <n v="857.24"/>
    <x v="323"/>
  </r>
  <r>
    <x v="325"/>
    <n v="831.34"/>
    <x v="324"/>
  </r>
  <r>
    <x v="326"/>
    <n v="874"/>
    <x v="325"/>
  </r>
  <r>
    <x v="327"/>
    <n v="847.79"/>
    <x v="326"/>
  </r>
  <r>
    <x v="328"/>
    <n v="830.25"/>
    <x v="327"/>
  </r>
  <r>
    <x v="329"/>
    <n v="831.43"/>
    <x v="328"/>
  </r>
  <r>
    <x v="330"/>
    <n v="783"/>
    <x v="329"/>
  </r>
  <r>
    <x v="331"/>
    <n v="729.3"/>
    <x v="330"/>
  </r>
  <r>
    <x v="332"/>
    <n v="651.28"/>
    <x v="331"/>
  </r>
  <r>
    <x v="333"/>
    <n v="637.76"/>
    <x v="332"/>
  </r>
  <r>
    <x v="334"/>
    <n v="642.1"/>
    <x v="333"/>
  </r>
  <r>
    <x v="335"/>
    <n v="596.5"/>
    <x v="334"/>
  </r>
  <r>
    <x v="336"/>
    <n v="659.09"/>
    <x v="335"/>
  </r>
  <r>
    <x v="337"/>
    <n v="724.89"/>
    <x v="336"/>
  </r>
  <r>
    <x v="338"/>
    <n v="765.06"/>
    <x v="337"/>
  </r>
  <r>
    <x v="339"/>
    <n v="790.93"/>
    <x v="338"/>
  </r>
  <r>
    <x v="340"/>
    <n v="836.56"/>
    <x v="339"/>
  </r>
  <r>
    <x v="341"/>
    <n v="845.7"/>
    <x v="340"/>
  </r>
  <r>
    <x v="342"/>
    <n v="856.28"/>
    <x v="341"/>
  </r>
  <r>
    <x v="343"/>
    <n v="815.51"/>
    <x v="342"/>
  </r>
  <r>
    <x v="344"/>
    <n v="818.28"/>
    <x v="343"/>
  </r>
  <r>
    <x v="345"/>
    <n v="831.26"/>
    <x v="344"/>
  </r>
  <r>
    <x v="346"/>
    <n v="845.51"/>
    <x v="345"/>
  </r>
  <r>
    <x v="347"/>
    <n v="840.8"/>
    <x v="346"/>
  </r>
  <r>
    <x v="348"/>
    <n v="929.34"/>
    <x v="347"/>
  </r>
  <r>
    <x v="349"/>
    <n v="971.7"/>
    <x v="348"/>
  </r>
  <r>
    <x v="350"/>
    <n v="988.55"/>
    <x v="349"/>
  </r>
  <r>
    <x v="351"/>
    <n v="992.51"/>
    <x v="350"/>
  </r>
  <r>
    <x v="352"/>
    <n v="988.82"/>
    <x v="351"/>
  </r>
  <r>
    <x v="353"/>
    <n v="985.59"/>
    <x v="98"/>
  </r>
  <r>
    <x v="354"/>
    <n v="993.2"/>
    <x v="352"/>
  </r>
  <r>
    <x v="355"/>
    <n v="981.63"/>
    <x v="353"/>
  </r>
  <r>
    <x v="356"/>
    <n v="994.37"/>
    <x v="354"/>
  </r>
  <r>
    <x v="357"/>
    <n v="951.95"/>
    <x v="355"/>
  </r>
  <r>
    <x v="358"/>
    <n v="944.58"/>
    <x v="356"/>
  </r>
  <r>
    <x v="359"/>
    <n v="976.86"/>
    <x v="357"/>
  </r>
  <r>
    <x v="360"/>
    <n v="970.62"/>
    <x v="358"/>
  </r>
  <r>
    <x v="361"/>
    <n v="941.77"/>
    <x v="359"/>
  </r>
  <r>
    <x v="362"/>
    <n v="946.11"/>
    <x v="360"/>
  </r>
  <r>
    <x v="363"/>
    <n v="929.1"/>
    <x v="361"/>
  </r>
  <r>
    <x v="364"/>
    <n v="926.31"/>
    <x v="362"/>
  </r>
  <r>
    <x v="365"/>
    <n v="916.56"/>
    <x v="363"/>
  </r>
  <r>
    <x v="366"/>
    <n v="908.2"/>
    <x v="364"/>
  </r>
  <r>
    <x v="367"/>
    <n v="872.26"/>
    <x v="365"/>
  </r>
  <r>
    <x v="368"/>
    <n v="853.3"/>
    <x v="366"/>
  </r>
  <r>
    <x v="369"/>
    <n v="823.96"/>
    <x v="367"/>
  </r>
  <r>
    <x v="370"/>
    <n v="828.51"/>
    <x v="368"/>
  </r>
  <r>
    <x v="371"/>
    <n v="818.8"/>
    <x v="369"/>
  </r>
  <r>
    <x v="372"/>
    <n v="781.09"/>
    <x v="370"/>
  </r>
  <r>
    <x v="373"/>
    <n v="763.57"/>
    <x v="371"/>
  </r>
  <r>
    <x v="374"/>
    <n v="756.37"/>
    <x v="372"/>
  </r>
  <r>
    <x v="375"/>
    <n v="794.66"/>
    <x v="373"/>
  </r>
  <r>
    <x v="376"/>
    <n v="838.56"/>
    <x v="374"/>
  </r>
  <r>
    <x v="377"/>
    <n v="840.26"/>
    <x v="375"/>
  </r>
  <r>
    <x v="378"/>
    <n v="831.71"/>
    <x v="376"/>
  </r>
  <r>
    <x v="379"/>
    <n v="887.93"/>
    <x v="377"/>
  </r>
  <r>
    <x v="380"/>
    <n v="878.64"/>
    <x v="378"/>
  </r>
  <r>
    <x v="381"/>
    <n v="857.69"/>
    <x v="379"/>
  </r>
  <r>
    <x v="382"/>
    <n v="804.29"/>
    <x v="380"/>
  </r>
  <r>
    <x v="383"/>
    <n v="807.94"/>
    <x v="381"/>
  </r>
  <r>
    <x v="384"/>
    <n v="837.39"/>
    <x v="382"/>
  </r>
  <r>
    <x v="385"/>
    <n v="825.18"/>
    <x v="383"/>
  </r>
  <r>
    <x v="386"/>
    <n v="847.84"/>
    <x v="384"/>
  </r>
  <r>
    <x v="387"/>
    <n v="864.96"/>
    <x v="385"/>
  </r>
  <r>
    <x v="388"/>
    <n v="837.41"/>
    <x v="386"/>
  </r>
  <r>
    <x v="389"/>
    <n v="838.65"/>
    <x v="387"/>
  </r>
  <r>
    <x v="390"/>
    <n v="836.95"/>
    <x v="388"/>
  </r>
  <r>
    <x v="391"/>
    <n v="873.55"/>
    <x v="389"/>
  </r>
  <r>
    <x v="392"/>
    <n v="878.5"/>
    <x v="76"/>
  </r>
  <r>
    <x v="393"/>
    <n v="840.39"/>
    <x v="390"/>
  </r>
  <r>
    <x v="394"/>
    <n v="815.78"/>
    <x v="391"/>
  </r>
  <r>
    <x v="395"/>
    <n v="836.14"/>
    <x v="392"/>
  </r>
  <r>
    <x v="396"/>
    <n v="860.74"/>
    <x v="393"/>
  </r>
  <r>
    <x v="397"/>
    <n v="878.22"/>
    <x v="394"/>
  </r>
  <r>
    <x v="398"/>
    <n v="803.56"/>
    <x v="395"/>
  </r>
  <r>
    <x v="399"/>
    <n v="786.33"/>
    <x v="396"/>
  </r>
  <r>
    <x v="400"/>
    <n v="828.19"/>
    <x v="397"/>
  </r>
  <r>
    <x v="401"/>
    <n v="869.86"/>
    <x v="398"/>
  </r>
  <r>
    <x v="402"/>
    <n v="909.79"/>
    <x v="399"/>
  </r>
  <r>
    <x v="403"/>
    <n v="947.33"/>
    <x v="400"/>
  </r>
  <r>
    <x v="404"/>
    <n v="946.67"/>
    <x v="401"/>
  </r>
  <r>
    <x v="405"/>
    <n v="949.17"/>
    <x v="402"/>
  </r>
  <r>
    <x v="406"/>
    <n v="971.08"/>
    <x v="403"/>
  </r>
  <r>
    <x v="407"/>
    <n v="945.96"/>
    <x v="404"/>
  </r>
  <r>
    <x v="408"/>
    <n v="962.13"/>
    <x v="405"/>
  </r>
  <r>
    <x v="409"/>
    <n v="945.5"/>
    <x v="406"/>
  </r>
  <r>
    <x v="410"/>
    <n v="987.18"/>
    <x v="407"/>
  </r>
  <r>
    <x v="411"/>
    <n v="1004.86"/>
    <x v="408"/>
  </r>
  <r>
    <x v="412"/>
    <n v="979.52"/>
    <x v="409"/>
  </r>
  <r>
    <x v="413"/>
    <n v="996.27"/>
    <x v="410"/>
  </r>
  <r>
    <x v="414"/>
    <n v="947.94"/>
    <x v="411"/>
  </r>
  <r>
    <x v="415"/>
    <n v="926.25"/>
    <x v="412"/>
  </r>
  <r>
    <x v="416"/>
    <n v="853.38"/>
    <x v="413"/>
  </r>
  <r>
    <x v="417"/>
    <n v="853.25"/>
    <x v="414"/>
  </r>
  <r>
    <x v="418"/>
    <n v="860.44"/>
    <x v="415"/>
  </r>
  <r>
    <x v="419"/>
    <n v="878.28"/>
    <x v="416"/>
  </r>
  <r>
    <x v="420"/>
    <n v="853.41"/>
    <x v="417"/>
  </r>
  <r>
    <x v="421"/>
    <n v="833.15"/>
    <x v="418"/>
  </r>
  <r>
    <x v="422"/>
    <n v="812.33"/>
    <x v="419"/>
  </r>
  <r>
    <x v="423"/>
    <n v="844.96"/>
    <x v="420"/>
  </r>
  <r>
    <x v="424"/>
    <n v="846.72"/>
    <x v="421"/>
  </r>
  <r>
    <x v="425"/>
    <n v="804.37"/>
    <x v="422"/>
  </r>
  <r>
    <x v="426"/>
    <n v="818.41"/>
    <x v="423"/>
  </r>
  <r>
    <x v="427"/>
    <n v="832.11"/>
    <x v="424"/>
  </r>
  <r>
    <x v="428"/>
    <n v="917.27"/>
    <x v="425"/>
  </r>
  <r>
    <x v="429"/>
    <n v="988.71"/>
    <x v="426"/>
  </r>
  <r>
    <x v="430"/>
    <n v="1027.76"/>
    <x v="427"/>
  </r>
  <r>
    <x v="431"/>
    <n v="1033.08"/>
    <x v="428"/>
  </r>
  <r>
    <x v="432"/>
    <n v="1064.29"/>
    <x v="429"/>
  </r>
  <r>
    <x v="433"/>
    <n v="1087.43"/>
    <x v="430"/>
  </r>
  <r>
    <x v="434"/>
    <n v="1129.58"/>
    <x v="431"/>
  </r>
  <r>
    <x v="435"/>
    <n v="1168.43"/>
    <x v="432"/>
  </r>
  <r>
    <x v="436"/>
    <n v="1212.8599999999999"/>
    <x v="433"/>
  </r>
  <r>
    <x v="437"/>
    <n v="1221.47"/>
    <x v="434"/>
  </r>
  <r>
    <x v="438"/>
    <n v="1213.93"/>
    <x v="435"/>
  </r>
  <r>
    <x v="439"/>
    <n v="1189.21"/>
    <x v="436"/>
  </r>
  <r>
    <x v="440"/>
    <n v="1237.04"/>
    <x v="437"/>
  </r>
  <r>
    <x v="441"/>
    <n v="1252.2"/>
    <x v="438"/>
  </r>
  <r>
    <x v="442"/>
    <n v="1250.01"/>
    <x v="439"/>
  </r>
  <r>
    <x v="443"/>
    <n v="1257.6400000000001"/>
    <x v="440"/>
  </r>
  <r>
    <x v="444"/>
    <n v="1258.8900000000001"/>
    <x v="441"/>
  </r>
  <r>
    <x v="445"/>
    <n v="1164.46"/>
    <x v="442"/>
  </r>
  <r>
    <x v="446"/>
    <n v="1161.97"/>
    <x v="443"/>
  </r>
  <r>
    <x v="447"/>
    <n v="1152.71"/>
    <x v="444"/>
  </r>
  <r>
    <x v="448"/>
    <n v="1143.42"/>
    <x v="445"/>
  </r>
  <r>
    <x v="449"/>
    <n v="1121.1400000000001"/>
    <x v="446"/>
  </r>
  <r>
    <x v="450"/>
    <n v="1113.27"/>
    <x v="447"/>
  </r>
  <r>
    <x v="451"/>
    <n v="1212.82"/>
    <x v="448"/>
  </r>
  <r>
    <x v="452"/>
    <n v="1213.51"/>
    <x v="449"/>
  </r>
  <r>
    <x v="453"/>
    <n v="1199.3"/>
    <x v="450"/>
  </r>
  <r>
    <x v="454"/>
    <n v="1211.3"/>
    <x v="451"/>
  </r>
  <r>
    <x v="455"/>
    <n v="1188.96"/>
    <x v="452"/>
  </r>
  <r>
    <x v="456"/>
    <n v="1238.1600000000001"/>
    <x v="453"/>
  </r>
  <r>
    <x v="457"/>
    <n v="1283.23"/>
    <x v="454"/>
  </r>
  <r>
    <x v="458"/>
    <n v="1268.83"/>
    <x v="455"/>
  </r>
  <r>
    <x v="459"/>
    <n v="1266.3599999999999"/>
    <x v="456"/>
  </r>
  <r>
    <x v="460"/>
    <n v="1279.4000000000001"/>
    <x v="457"/>
  </r>
  <r>
    <x v="461"/>
    <n v="1314"/>
    <x v="458"/>
  </r>
  <r>
    <x v="462"/>
    <n v="1343.17"/>
    <x v="459"/>
  </r>
  <r>
    <x v="463"/>
    <n v="1326.18"/>
    <x v="460"/>
  </r>
  <r>
    <x v="464"/>
    <n v="1317.95"/>
    <x v="461"/>
  </r>
  <r>
    <x v="465"/>
    <n v="1351.58"/>
    <x v="462"/>
  </r>
  <r>
    <x v="466"/>
    <n v="1432.88"/>
    <x v="463"/>
  </r>
  <r>
    <x v="467"/>
    <n v="1517.02"/>
    <x v="464"/>
  </r>
  <r>
    <x v="468"/>
    <n v="1534.86"/>
    <x v="465"/>
  </r>
  <r>
    <x v="469"/>
    <n v="1652.73"/>
    <x v="466"/>
  </r>
  <r>
    <x v="470"/>
    <n v="1757.35"/>
    <x v="467"/>
  </r>
  <r>
    <x v="471"/>
    <n v="1807.05"/>
    <x v="468"/>
  </r>
  <r>
    <x v="472"/>
    <n v="1801.8"/>
    <x v="469"/>
  </r>
  <r>
    <x v="473"/>
    <n v="1867.7"/>
    <x v="470"/>
  </r>
  <r>
    <x v="474"/>
    <n v="1809.92"/>
    <x v="471"/>
  </r>
  <r>
    <x v="475"/>
    <n v="1843.45"/>
    <x v="472"/>
  </r>
  <r>
    <x v="476"/>
    <n v="1813.47"/>
    <x v="473"/>
  </r>
  <r>
    <x v="477"/>
    <n v="1817.04"/>
    <x v="474"/>
  </r>
  <r>
    <x v="478"/>
    <n v="1883.65"/>
    <x v="475"/>
  </r>
  <r>
    <x v="479"/>
    <n v="1924.08"/>
    <x v="476"/>
  </r>
  <r>
    <x v="480"/>
    <n v="2065.13"/>
    <x v="477"/>
  </r>
  <r>
    <x v="481"/>
    <n v="2202.34"/>
    <x v="478"/>
  </r>
  <r>
    <x v="482"/>
    <n v="2292.61"/>
    <x v="479"/>
  </r>
  <r>
    <x v="483"/>
    <n v="2302.64"/>
    <x v="480"/>
  </r>
  <r>
    <x v="484"/>
    <n v="2291.11"/>
    <x v="481"/>
  </r>
  <r>
    <x v="485"/>
    <n v="2384.02"/>
    <x v="482"/>
  </r>
  <r>
    <x v="486"/>
    <n v="2481.7199999999998"/>
    <x v="483"/>
  </r>
  <r>
    <x v="487"/>
    <n v="2655.01"/>
    <x v="484"/>
  </r>
  <r>
    <x v="488"/>
    <n v="2570.8000000000002"/>
    <x v="485"/>
  </r>
  <r>
    <x v="489"/>
    <n v="2224.59"/>
    <x v="486"/>
  </r>
  <r>
    <x v="490"/>
    <n v="1931.86"/>
    <x v="487"/>
  </r>
  <r>
    <x v="491"/>
    <n v="1910.07"/>
    <x v="488"/>
  </r>
  <r>
    <x v="492"/>
    <n v="1947.35"/>
    <x v="489"/>
  </r>
  <r>
    <x v="493"/>
    <n v="1980.65"/>
    <x v="410"/>
  </r>
  <r>
    <x v="494"/>
    <n v="2044.31"/>
    <x v="490"/>
  </r>
  <r>
    <x v="495"/>
    <n v="2036.13"/>
    <x v="491"/>
  </r>
  <r>
    <x v="496"/>
    <n v="1988.91"/>
    <x v="492"/>
  </r>
  <r>
    <x v="497"/>
    <n v="2104.94"/>
    <x v="493"/>
  </r>
  <r>
    <x v="498"/>
    <n v="2104.2199999999998"/>
    <x v="494"/>
  </r>
  <r>
    <x v="499"/>
    <n v="2051.29"/>
    <x v="495"/>
  </r>
  <r>
    <x v="500"/>
    <n v="2080.06"/>
    <x v="496"/>
  </r>
  <r>
    <x v="501"/>
    <n v="2144.31"/>
    <x v="497"/>
  </r>
  <r>
    <x v="502"/>
    <n v="2099.04"/>
    <x v="498"/>
  </r>
  <r>
    <x v="503"/>
    <n v="2148.58"/>
    <x v="499"/>
  </r>
  <r>
    <x v="504"/>
    <n v="2234.6799999999998"/>
    <x v="500"/>
  </r>
  <r>
    <x v="505"/>
    <n v="2304.3000000000002"/>
    <x v="501"/>
  </r>
  <r>
    <x v="506"/>
    <n v="2283.11"/>
    <x v="502"/>
  </r>
  <r>
    <x v="507"/>
    <n v="2348.91"/>
    <x v="503"/>
  </r>
  <r>
    <x v="508"/>
    <n v="2439.5500000000002"/>
    <x v="504"/>
  </r>
  <r>
    <x v="509"/>
    <n v="2494.9"/>
    <x v="505"/>
  </r>
  <r>
    <x v="510"/>
    <n v="2554.0300000000002"/>
    <x v="506"/>
  </r>
  <r>
    <x v="511"/>
    <n v="2691.11"/>
    <x v="507"/>
  </r>
  <r>
    <x v="512"/>
    <n v="2693.41"/>
    <x v="508"/>
  </r>
  <r>
    <x v="513"/>
    <n v="2692.01"/>
    <x v="47"/>
  </r>
  <r>
    <x v="514"/>
    <n v="2642.49"/>
    <x v="509"/>
  </r>
  <r>
    <x v="515"/>
    <n v="2728.47"/>
    <x v="510"/>
  </r>
  <r>
    <x v="516"/>
    <n v="2679.24"/>
    <x v="511"/>
  </r>
  <r>
    <x v="517"/>
    <n v="2614.1799999999998"/>
    <x v="512"/>
  </r>
  <r>
    <x v="518"/>
    <n v="2700.13"/>
    <x v="513"/>
  </r>
  <r>
    <x v="519"/>
    <n v="2708.26"/>
    <x v="514"/>
  </r>
  <r>
    <x v="520"/>
    <n v="2793.81"/>
    <x v="515"/>
  </r>
  <r>
    <x v="521"/>
    <n v="2894.82"/>
    <x v="516"/>
  </r>
  <r>
    <x v="522"/>
    <n v="2934.23"/>
    <x v="517"/>
  </r>
  <r>
    <x v="523"/>
    <n v="2681.89"/>
    <x v="518"/>
  </r>
  <r>
    <x v="524"/>
    <n v="2550.69"/>
    <x v="519"/>
  </r>
  <r>
    <x v="525"/>
    <n v="2460.54"/>
    <x v="520"/>
  </r>
  <r>
    <x v="526"/>
    <n v="2518.56"/>
    <x v="521"/>
  </r>
  <r>
    <x v="527"/>
    <n v="2610.92"/>
    <x v="522"/>
  </r>
  <r>
    <x v="528"/>
    <n v="2587.6"/>
    <x v="523"/>
  </r>
  <r>
    <x v="529"/>
    <n v="2863.04"/>
    <x v="524"/>
  </r>
  <r>
    <x v="530"/>
    <n v="2920.11"/>
    <x v="525"/>
  </r>
  <r>
    <x v="531"/>
    <n v="2925.54"/>
    <x v="526"/>
  </r>
  <r>
    <x v="532"/>
    <n v="2928.42"/>
    <x v="527"/>
  </r>
  <r>
    <x v="533"/>
    <n v="2968.14"/>
    <x v="528"/>
  </r>
  <r>
    <x v="534"/>
    <n v="2978.19"/>
    <x v="529"/>
  </r>
  <r>
    <x v="535"/>
    <n v="3006.09"/>
    <x v="530"/>
  </r>
  <r>
    <x v="536"/>
    <n v="3010.35"/>
    <x v="531"/>
  </r>
  <r>
    <x v="537"/>
    <n v="3019.74"/>
    <x v="532"/>
  </r>
  <r>
    <x v="538"/>
    <n v="2986.12"/>
    <x v="533"/>
  </r>
  <r>
    <x v="539"/>
    <n v="2958.64"/>
    <x v="502"/>
  </r>
  <r>
    <x v="540"/>
    <n v="3227.06"/>
    <x v="534"/>
  </r>
  <r>
    <x v="541"/>
    <n v="3257.27"/>
    <x v="535"/>
  </r>
  <r>
    <x v="542"/>
    <n v="3247.42"/>
    <x v="536"/>
  </r>
  <r>
    <x v="543"/>
    <n v="3294.08"/>
    <x v="537"/>
  </r>
  <r>
    <x v="544"/>
    <n v="3376.79"/>
    <x v="538"/>
  </r>
  <r>
    <x v="545"/>
    <n v="3337.79"/>
    <x v="539"/>
  </r>
  <r>
    <x v="546"/>
    <n v="3329.41"/>
    <x v="540"/>
  </r>
  <r>
    <x v="547"/>
    <n v="3307.45"/>
    <x v="541"/>
  </r>
  <r>
    <x v="548"/>
    <n v="3293.92"/>
    <x v="542"/>
  </r>
  <r>
    <x v="549"/>
    <n v="3198.7"/>
    <x v="543"/>
  </r>
  <r>
    <x v="550"/>
    <n v="3238.49"/>
    <x v="544"/>
  </r>
  <r>
    <x v="551"/>
    <n v="3303.15"/>
    <x v="545"/>
  </r>
  <r>
    <x v="552"/>
    <n v="3277.7"/>
    <x v="54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891">
  <r>
    <n v="1"/>
    <x v="0"/>
    <d v="2004-04-01T00:00:00"/>
    <x v="0"/>
    <x v="0"/>
    <n v="45"/>
    <n v="137.20455832336393"/>
    <x v="0"/>
  </r>
  <r>
    <n v="2"/>
    <x v="1"/>
    <d v="2004-03-10T00:00:00"/>
    <x v="0"/>
    <x v="1"/>
    <n v="50"/>
    <n v="152.00730307485438"/>
    <x v="1"/>
  </r>
  <r>
    <n v="3"/>
    <x v="2"/>
    <d v="2005-02-25T00:00:00"/>
    <x v="1"/>
    <x v="2"/>
    <n v="9"/>
    <n v="28.719483117139745"/>
    <x v="1"/>
  </r>
  <r>
    <n v="4"/>
    <x v="1"/>
    <d v="2006-05-22T00:00:00"/>
    <x v="2"/>
    <x v="0"/>
    <n v="55"/>
    <n v="167.07532251655616"/>
    <x v="2"/>
  </r>
  <r>
    <n v="5"/>
    <x v="3"/>
    <d v="2004-06-17T00:00:00"/>
    <x v="0"/>
    <x v="0"/>
    <n v="43"/>
    <n v="130.60287243901442"/>
    <x v="1"/>
  </r>
  <r>
    <n v="6"/>
    <x v="4"/>
    <d v="2005-11-27T00:00:00"/>
    <x v="1"/>
    <x v="3"/>
    <n v="58"/>
    <n v="175.99097407072162"/>
    <x v="1"/>
  </r>
  <r>
    <n v="7"/>
    <x v="5"/>
    <d v="2004-03-21T00:00:00"/>
    <x v="0"/>
    <x v="3"/>
    <n v="8"/>
    <n v="25.800692176216739"/>
    <x v="1"/>
  </r>
  <r>
    <n v="8"/>
    <x v="4"/>
    <d v="2006-12-17T00:00:00"/>
    <x v="2"/>
    <x v="0"/>
    <n v="72"/>
    <n v="217.83965386113226"/>
    <x v="1"/>
  </r>
  <r>
    <n v="9"/>
    <x v="2"/>
    <d v="2006-07-05T00:00:00"/>
    <x v="2"/>
    <x v="3"/>
    <n v="75"/>
    <n v="226.64232685518837"/>
    <x v="0"/>
  </r>
  <r>
    <n v="10"/>
    <x v="0"/>
    <d v="2006-08-07T00:00:00"/>
    <x v="2"/>
    <x v="0"/>
    <n v="24"/>
    <n v="73.502342173405509"/>
    <x v="3"/>
  </r>
  <r>
    <n v="11"/>
    <x v="2"/>
    <d v="2004-11-29T00:00:00"/>
    <x v="0"/>
    <x v="4"/>
    <n v="43"/>
    <n v="130.83536844241408"/>
    <x v="3"/>
  </r>
  <r>
    <n v="12"/>
    <x v="2"/>
    <d v="2004-11-18T00:00:00"/>
    <x v="0"/>
    <x v="0"/>
    <n v="23"/>
    <n v="71.034367691096961"/>
    <x v="2"/>
  </r>
  <r>
    <n v="13"/>
    <x v="6"/>
    <d v="2005-08-31T00:00:00"/>
    <x v="1"/>
    <x v="0"/>
    <n v="49"/>
    <n v="149.59279694174981"/>
    <x v="2"/>
  </r>
  <r>
    <n v="14"/>
    <x v="1"/>
    <d v="2005-01-01T00:00:00"/>
    <x v="1"/>
    <x v="3"/>
    <n v="18"/>
    <n v="56.471999230139573"/>
    <x v="0"/>
  </r>
  <r>
    <n v="15"/>
    <x v="3"/>
    <d v="2006-09-20T00:00:00"/>
    <x v="2"/>
    <x v="1"/>
    <n v="-8"/>
    <n v="-21.993044717303864"/>
    <x v="3"/>
  </r>
  <r>
    <n v="16"/>
    <x v="6"/>
    <d v="2004-04-12T00:00:00"/>
    <x v="0"/>
    <x v="4"/>
    <n v="45"/>
    <n v="137.39037590916232"/>
    <x v="3"/>
  </r>
  <r>
    <n v="17"/>
    <x v="4"/>
    <d v="2006-04-30T00:00:00"/>
    <x v="2"/>
    <x v="4"/>
    <n v="66"/>
    <n v="199.65433473774931"/>
    <x v="0"/>
  </r>
  <r>
    <n v="18"/>
    <x v="7"/>
    <d v="2005-08-31T00:00:00"/>
    <x v="1"/>
    <x v="0"/>
    <n v="88"/>
    <n v="265.18755145539586"/>
    <x v="1"/>
  </r>
  <r>
    <n v="19"/>
    <x v="7"/>
    <d v="2004-10-27T00:00:00"/>
    <x v="0"/>
    <x v="3"/>
    <n v="78"/>
    <n v="236.14697789113248"/>
    <x v="0"/>
  </r>
  <r>
    <n v="20"/>
    <x v="3"/>
    <d v="2005-11-27T00:00:00"/>
    <x v="1"/>
    <x v="0"/>
    <n v="57"/>
    <n v="173.11529461915569"/>
    <x v="1"/>
  </r>
  <r>
    <n v="21"/>
    <x v="3"/>
    <d v="2006-06-02T00:00:00"/>
    <x v="2"/>
    <x v="4"/>
    <n v="12"/>
    <n v="38.081435709433634"/>
    <x v="2"/>
  </r>
  <r>
    <n v="22"/>
    <x v="0"/>
    <d v="2004-09-24T00:00:00"/>
    <x v="0"/>
    <x v="3"/>
    <n v="28"/>
    <n v="86.512775700642493"/>
    <x v="1"/>
  </r>
  <r>
    <n v="23"/>
    <x v="4"/>
    <d v="2006-02-01T00:00:00"/>
    <x v="2"/>
    <x v="4"/>
    <n v="25"/>
    <n v="77.307151643363554"/>
    <x v="1"/>
  </r>
  <r>
    <n v="26"/>
    <x v="6"/>
    <d v="2006-12-06T00:00:00"/>
    <x v="2"/>
    <x v="0"/>
    <n v="24"/>
    <n v="74.622434460070465"/>
    <x v="2"/>
  </r>
  <r>
    <n v="27"/>
    <x v="7"/>
    <d v="2004-04-12T00:00:00"/>
    <x v="0"/>
    <x v="2"/>
    <n v="38"/>
    <n v="115.98517718889856"/>
    <x v="1"/>
  </r>
  <r>
    <n v="28"/>
    <x v="5"/>
    <d v="2005-09-22T00:00:00"/>
    <x v="1"/>
    <x v="1"/>
    <n v="77"/>
    <n v="233.05438870487612"/>
    <x v="1"/>
  </r>
  <r>
    <n v="32"/>
    <x v="5"/>
    <d v="2006-03-28T00:00:00"/>
    <x v="2"/>
    <x v="0"/>
    <n v="53"/>
    <n v="161.46395235499537"/>
    <x v="1"/>
  </r>
  <r>
    <n v="33"/>
    <x v="8"/>
    <d v="2004-06-17T00:00:00"/>
    <x v="0"/>
    <x v="4"/>
    <n v="41"/>
    <n v="125.2697558819725"/>
    <x v="2"/>
  </r>
  <r>
    <n v="34"/>
    <x v="3"/>
    <d v="2006-09-09T00:00:00"/>
    <x v="2"/>
    <x v="4"/>
    <n v="19"/>
    <n v="59.153898700773034"/>
    <x v="2"/>
  </r>
  <r>
    <n v="39"/>
    <x v="8"/>
    <d v="2006-02-23T00:00:00"/>
    <x v="2"/>
    <x v="1"/>
    <n v="-9"/>
    <n v="-24.625751249139931"/>
    <x v="2"/>
  </r>
  <r>
    <n v="40"/>
    <x v="1"/>
    <d v="2006-06-24T00:00:00"/>
    <x v="2"/>
    <x v="1"/>
    <n v="38"/>
    <n v="115.58433775100286"/>
    <x v="0"/>
  </r>
  <r>
    <n v="41"/>
    <x v="6"/>
    <d v="2004-02-06T00:00:00"/>
    <x v="0"/>
    <x v="3"/>
    <n v="25"/>
    <n v="76.562095842195291"/>
    <x v="0"/>
  </r>
  <r>
    <n v="42"/>
    <x v="6"/>
    <d v="2005-04-10T00:00:00"/>
    <x v="1"/>
    <x v="4"/>
    <n v="19"/>
    <n v="59.382749361194016"/>
    <x v="1"/>
  </r>
  <r>
    <n v="43"/>
    <x v="0"/>
    <d v="2004-04-01T00:00:00"/>
    <x v="0"/>
    <x v="1"/>
    <n v="86"/>
    <n v="259.85996934004856"/>
    <x v="2"/>
  </r>
  <r>
    <n v="44"/>
    <x v="4"/>
    <d v="2004-06-06T00:00:00"/>
    <x v="0"/>
    <x v="0"/>
    <n v="55"/>
    <n v="167.11761356978838"/>
    <x v="1"/>
  </r>
  <r>
    <n v="45"/>
    <x v="6"/>
    <d v="2006-09-20T00:00:00"/>
    <x v="2"/>
    <x v="0"/>
    <n v="2"/>
    <n v="7.8483600384211831"/>
    <x v="3"/>
  </r>
  <r>
    <n v="46"/>
    <x v="2"/>
    <d v="2005-08-09T00:00:00"/>
    <x v="1"/>
    <x v="4"/>
    <n v="93"/>
    <n v="280.68747862762837"/>
    <x v="3"/>
  </r>
  <r>
    <n v="47"/>
    <x v="3"/>
    <d v="2004-09-24T00:00:00"/>
    <x v="0"/>
    <x v="3"/>
    <n v="14"/>
    <n v="43.931553656204748"/>
    <x v="2"/>
  </r>
  <r>
    <n v="48"/>
    <x v="6"/>
    <d v="2005-05-24T00:00:00"/>
    <x v="1"/>
    <x v="3"/>
    <n v="37"/>
    <n v="113.03491000904664"/>
    <x v="0"/>
  </r>
  <r>
    <n v="49"/>
    <x v="0"/>
    <d v="2004-11-18T00:00:00"/>
    <x v="0"/>
    <x v="1"/>
    <n v="63"/>
    <n v="190.69511057123685"/>
    <x v="2"/>
  </r>
  <r>
    <n v="50"/>
    <x v="3"/>
    <d v="2004-11-18T00:00:00"/>
    <x v="0"/>
    <x v="0"/>
    <n v="1"/>
    <n v="5.599704779498877"/>
    <x v="2"/>
  </r>
  <r>
    <n v="51"/>
    <x v="3"/>
    <d v="2005-06-15T00:00:00"/>
    <x v="1"/>
    <x v="3"/>
    <n v="24"/>
    <n v="73.599272692165783"/>
    <x v="1"/>
  </r>
  <r>
    <n v="52"/>
    <x v="1"/>
    <d v="2004-01-04T00:00:00"/>
    <x v="0"/>
    <x v="3"/>
    <n v="83"/>
    <n v="250.33273832124888"/>
    <x v="1"/>
  </r>
  <r>
    <n v="53"/>
    <x v="8"/>
    <d v="2005-07-07T00:00:00"/>
    <x v="1"/>
    <x v="3"/>
    <n v="49"/>
    <n v="148.50659729480034"/>
    <x v="1"/>
  </r>
  <r>
    <n v="54"/>
    <x v="5"/>
    <d v="2005-04-10T00:00:00"/>
    <x v="1"/>
    <x v="0"/>
    <n v="26"/>
    <n v="80.197912185633001"/>
    <x v="2"/>
  </r>
  <r>
    <n v="55"/>
    <x v="7"/>
    <d v="2006-05-22T00:00:00"/>
    <x v="2"/>
    <x v="0"/>
    <n v="35"/>
    <n v="107.99264815962536"/>
    <x v="2"/>
  </r>
  <r>
    <n v="56"/>
    <x v="5"/>
    <d v="2004-04-12T00:00:00"/>
    <x v="0"/>
    <x v="0"/>
    <n v="8"/>
    <n v="26.909399775034267"/>
    <x v="0"/>
  </r>
  <r>
    <n v="57"/>
    <x v="8"/>
    <d v="2004-06-28T00:00:00"/>
    <x v="0"/>
    <x v="4"/>
    <n v="49"/>
    <n v="148.777847479907"/>
    <x v="1"/>
  </r>
  <r>
    <n v="58"/>
    <x v="5"/>
    <d v="2004-04-12T00:00:00"/>
    <x v="0"/>
    <x v="1"/>
    <n v="34"/>
    <n v="104.09375694795658"/>
    <x v="3"/>
  </r>
  <r>
    <n v="59"/>
    <x v="5"/>
    <d v="2005-12-08T00:00:00"/>
    <x v="1"/>
    <x v="0"/>
    <n v="8"/>
    <n v="26.236564211223342"/>
    <x v="1"/>
  </r>
  <r>
    <n v="60"/>
    <x v="7"/>
    <d v="2004-10-27T00:00:00"/>
    <x v="0"/>
    <x v="4"/>
    <n v="89"/>
    <n v="269.09085017901094"/>
    <x v="3"/>
  </r>
  <r>
    <n v="61"/>
    <x v="4"/>
    <d v="2005-11-16T00:00:00"/>
    <x v="1"/>
    <x v="1"/>
    <n v="62"/>
    <n v="189.25415891346557"/>
    <x v="1"/>
  </r>
  <r>
    <n v="62"/>
    <x v="6"/>
    <d v="2004-08-11T00:00:00"/>
    <x v="0"/>
    <x v="1"/>
    <n v="23"/>
    <n v="71.313211840267556"/>
    <x v="0"/>
  </r>
  <r>
    <n v="63"/>
    <x v="8"/>
    <d v="2004-06-17T00:00:00"/>
    <x v="0"/>
    <x v="3"/>
    <n v="95"/>
    <n v="287.76081692141696"/>
    <x v="1"/>
  </r>
  <r>
    <n v="64"/>
    <x v="6"/>
    <d v="2006-05-11T00:00:00"/>
    <x v="2"/>
    <x v="3"/>
    <n v="41"/>
    <n v="125.00018840758105"/>
    <x v="0"/>
  </r>
  <r>
    <n v="65"/>
    <x v="2"/>
    <d v="2005-04-10T00:00:00"/>
    <x v="1"/>
    <x v="0"/>
    <n v="-6"/>
    <n v="-15.942861162173479"/>
    <x v="1"/>
  </r>
  <r>
    <n v="66"/>
    <x v="0"/>
    <d v="2005-01-01T00:00:00"/>
    <x v="1"/>
    <x v="4"/>
    <n v="84"/>
    <n v="253.99061782802139"/>
    <x v="0"/>
  </r>
  <r>
    <n v="67"/>
    <x v="1"/>
    <d v="2005-11-05T00:00:00"/>
    <x v="1"/>
    <x v="1"/>
    <n v="63"/>
    <n v="191.36713896782123"/>
    <x v="0"/>
  </r>
  <r>
    <n v="68"/>
    <x v="3"/>
    <d v="2006-07-16T00:00:00"/>
    <x v="2"/>
    <x v="0"/>
    <n v="0"/>
    <n v="2.3682330895483967"/>
    <x v="2"/>
  </r>
  <r>
    <n v="69"/>
    <x v="5"/>
    <d v="2005-01-23T00:00:00"/>
    <x v="1"/>
    <x v="3"/>
    <n v="73"/>
    <n v="221.4068752836437"/>
    <x v="3"/>
  </r>
  <r>
    <n v="70"/>
    <x v="6"/>
    <d v="2004-12-21T00:00:00"/>
    <x v="0"/>
    <x v="3"/>
    <n v="95"/>
    <n v="287.05320060576679"/>
    <x v="1"/>
  </r>
  <r>
    <n v="71"/>
    <x v="2"/>
    <d v="2005-11-16T00:00:00"/>
    <x v="1"/>
    <x v="2"/>
    <n v="93"/>
    <n v="280.76798505156279"/>
    <x v="2"/>
  </r>
  <r>
    <n v="72"/>
    <x v="3"/>
    <d v="2004-06-17T00:00:00"/>
    <x v="0"/>
    <x v="2"/>
    <n v="54"/>
    <n v="163.86605406277587"/>
    <x v="0"/>
  </r>
  <r>
    <n v="73"/>
    <x v="5"/>
    <d v="2005-06-26T00:00:00"/>
    <x v="1"/>
    <x v="1"/>
    <n v="33"/>
    <n v="101.36706423848841"/>
    <x v="0"/>
  </r>
  <r>
    <n v="74"/>
    <x v="2"/>
    <d v="2004-04-12T00:00:00"/>
    <x v="0"/>
    <x v="4"/>
    <n v="48"/>
    <n v="145.83607322448287"/>
    <x v="2"/>
  </r>
  <r>
    <n v="75"/>
    <x v="7"/>
    <d v="2005-01-23T00:00:00"/>
    <x v="1"/>
    <x v="3"/>
    <n v="-7"/>
    <n v="-18.531454427544542"/>
    <x v="1"/>
  </r>
  <r>
    <n v="76"/>
    <x v="4"/>
    <d v="2006-03-06T00:00:00"/>
    <x v="2"/>
    <x v="1"/>
    <n v="-2"/>
    <n v="-3.941491558920891"/>
    <x v="2"/>
  </r>
  <r>
    <n v="77"/>
    <x v="5"/>
    <d v="2004-01-15T00:00:00"/>
    <x v="0"/>
    <x v="4"/>
    <n v="27"/>
    <n v="83.29090970219859"/>
    <x v="3"/>
  </r>
  <r>
    <n v="78"/>
    <x v="6"/>
    <d v="2006-12-17T00:00:00"/>
    <x v="2"/>
    <x v="1"/>
    <n v="56"/>
    <n v="170.23780299763459"/>
    <x v="0"/>
  </r>
  <r>
    <n v="79"/>
    <x v="5"/>
    <d v="2005-02-14T00:00:00"/>
    <x v="1"/>
    <x v="4"/>
    <n v="70"/>
    <n v="212.29242314468692"/>
    <x v="0"/>
  </r>
  <r>
    <n v="80"/>
    <x v="7"/>
    <d v="2005-03-30T00:00:00"/>
    <x v="1"/>
    <x v="4"/>
    <n v="16"/>
    <n v="49.457645878335306"/>
    <x v="2"/>
  </r>
  <r>
    <n v="81"/>
    <x v="7"/>
    <d v="2006-01-10T00:00:00"/>
    <x v="2"/>
    <x v="0"/>
    <n v="69"/>
    <n v="208.68512958069783"/>
    <x v="3"/>
  </r>
  <r>
    <n v="82"/>
    <x v="4"/>
    <d v="2005-07-29T00:00:00"/>
    <x v="1"/>
    <x v="1"/>
    <n v="67"/>
    <n v="203.01428430380912"/>
    <x v="1"/>
  </r>
  <r>
    <n v="83"/>
    <x v="8"/>
    <d v="2004-11-07T00:00:00"/>
    <x v="0"/>
    <x v="1"/>
    <n v="82"/>
    <n v="248.09860782564255"/>
    <x v="2"/>
  </r>
  <r>
    <n v="84"/>
    <x v="2"/>
    <d v="2006-10-01T00:00:00"/>
    <x v="2"/>
    <x v="3"/>
    <n v="73"/>
    <n v="221.4762294351379"/>
    <x v="2"/>
  </r>
  <r>
    <n v="85"/>
    <x v="8"/>
    <d v="2004-02-17T00:00:00"/>
    <x v="0"/>
    <x v="1"/>
    <n v="80"/>
    <n v="241.26239073863908"/>
    <x v="0"/>
  </r>
  <r>
    <n v="86"/>
    <x v="7"/>
    <d v="2005-08-09T00:00:00"/>
    <x v="1"/>
    <x v="3"/>
    <n v="-2"/>
    <n v="-4.2379405606125751"/>
    <x v="3"/>
  </r>
  <r>
    <n v="87"/>
    <x v="6"/>
    <d v="2005-08-31T00:00:00"/>
    <x v="1"/>
    <x v="3"/>
    <n v="5"/>
    <n v="17.026058044096466"/>
    <x v="3"/>
  </r>
  <r>
    <n v="88"/>
    <x v="3"/>
    <d v="2005-12-19T00:00:00"/>
    <x v="1"/>
    <x v="3"/>
    <n v="26"/>
    <n v="80.296764498097943"/>
    <x v="0"/>
  </r>
  <r>
    <n v="89"/>
    <x v="8"/>
    <d v="2005-03-19T00:00:00"/>
    <x v="1"/>
    <x v="1"/>
    <n v="1"/>
    <n v="5.0101440126936883"/>
    <x v="1"/>
  </r>
  <r>
    <n v="90"/>
    <x v="8"/>
    <d v="2006-06-13T00:00:00"/>
    <x v="2"/>
    <x v="2"/>
    <n v="-3"/>
    <n v="-7.6150918857367635"/>
    <x v="0"/>
  </r>
  <r>
    <n v="91"/>
    <x v="0"/>
    <d v="2006-08-18T00:00:00"/>
    <x v="2"/>
    <x v="3"/>
    <n v="83"/>
    <n v="251.18350564763173"/>
    <x v="0"/>
  </r>
  <r>
    <n v="92"/>
    <x v="7"/>
    <d v="2004-05-26T00:00:00"/>
    <x v="0"/>
    <x v="4"/>
    <n v="33"/>
    <n v="100.32795234701418"/>
    <x v="1"/>
  </r>
  <r>
    <n v="93"/>
    <x v="3"/>
    <d v="2004-04-12T00:00:00"/>
    <x v="0"/>
    <x v="1"/>
    <n v="62"/>
    <n v="188.06461550204614"/>
    <x v="2"/>
  </r>
  <r>
    <n v="94"/>
    <x v="4"/>
    <d v="2006-05-11T00:00:00"/>
    <x v="2"/>
    <x v="3"/>
    <n v="58"/>
    <n v="176.47069512712616"/>
    <x v="1"/>
  </r>
  <r>
    <n v="95"/>
    <x v="6"/>
    <d v="2005-08-20T00:00:00"/>
    <x v="1"/>
    <x v="1"/>
    <n v="28"/>
    <n v="85.544260264222203"/>
    <x v="0"/>
  </r>
  <r>
    <n v="96"/>
    <x v="7"/>
    <d v="2006-12-17T00:00:00"/>
    <x v="2"/>
    <x v="0"/>
    <n v="33"/>
    <n v="100.68612237181482"/>
    <x v="2"/>
  </r>
  <r>
    <n v="97"/>
    <x v="5"/>
    <d v="2006-11-25T00:00:00"/>
    <x v="2"/>
    <x v="1"/>
    <n v="92"/>
    <n v="278.15933854048899"/>
    <x v="0"/>
  </r>
  <r>
    <n v="98"/>
    <x v="7"/>
    <d v="2004-04-12T00:00:00"/>
    <x v="0"/>
    <x v="0"/>
    <n v="92"/>
    <n v="277.53974563422275"/>
    <x v="3"/>
  </r>
  <r>
    <n v="99"/>
    <x v="4"/>
    <d v="2006-01-21T00:00:00"/>
    <x v="2"/>
    <x v="0"/>
    <n v="75"/>
    <n v="226.73977333901354"/>
    <x v="0"/>
  </r>
  <r>
    <n v="100"/>
    <x v="0"/>
    <d v="2005-10-03T00:00:00"/>
    <x v="1"/>
    <x v="3"/>
    <n v="74"/>
    <n v="224.23346975523705"/>
    <x v="2"/>
  </r>
  <r>
    <n v="101"/>
    <x v="3"/>
    <d v="2004-01-15T00:00:00"/>
    <x v="0"/>
    <x v="1"/>
    <n v="67"/>
    <n v="202.45009266432331"/>
    <x v="2"/>
  </r>
  <r>
    <n v="102"/>
    <x v="5"/>
    <d v="2004-08-11T00:00:00"/>
    <x v="0"/>
    <x v="1"/>
    <n v="16"/>
    <n v="49.450018506623742"/>
    <x v="0"/>
  </r>
  <r>
    <n v="103"/>
    <x v="1"/>
    <d v="2005-05-13T00:00:00"/>
    <x v="1"/>
    <x v="1"/>
    <n v="90"/>
    <n v="272.33991590998778"/>
    <x v="2"/>
  </r>
  <r>
    <n v="104"/>
    <x v="7"/>
    <d v="2006-03-17T00:00:00"/>
    <x v="2"/>
    <x v="2"/>
    <n v="-8"/>
    <n v="-22.10755433572842"/>
    <x v="2"/>
  </r>
  <r>
    <n v="105"/>
    <x v="5"/>
    <d v="2004-09-13T00:00:00"/>
    <x v="0"/>
    <x v="2"/>
    <n v="51"/>
    <n v="155.29818889700317"/>
    <x v="1"/>
  </r>
  <r>
    <n v="106"/>
    <x v="7"/>
    <d v="2005-03-30T00:00:00"/>
    <x v="1"/>
    <x v="1"/>
    <n v="-7"/>
    <n v="-19.532896832828285"/>
    <x v="0"/>
  </r>
  <r>
    <n v="107"/>
    <x v="6"/>
    <d v="2004-03-21T00:00:00"/>
    <x v="0"/>
    <x v="0"/>
    <n v="9"/>
    <n v="29.277821643264524"/>
    <x v="1"/>
  </r>
  <r>
    <n v="108"/>
    <x v="8"/>
    <d v="2005-08-31T00:00:00"/>
    <x v="1"/>
    <x v="0"/>
    <n v="-10"/>
    <n v="-28.406748282006184"/>
    <x v="3"/>
  </r>
  <r>
    <n v="109"/>
    <x v="2"/>
    <d v="2006-07-16T00:00:00"/>
    <x v="2"/>
    <x v="1"/>
    <n v="10"/>
    <n v="32.113204788074981"/>
    <x v="0"/>
  </r>
  <r>
    <n v="110"/>
    <x v="2"/>
    <d v="2005-03-08T00:00:00"/>
    <x v="1"/>
    <x v="4"/>
    <n v="35"/>
    <n v="107.58710427119863"/>
    <x v="1"/>
  </r>
  <r>
    <n v="111"/>
    <x v="8"/>
    <d v="2004-10-05T00:00:00"/>
    <x v="0"/>
    <x v="4"/>
    <n v="81"/>
    <n v="244.46099351680689"/>
    <x v="2"/>
  </r>
  <r>
    <n v="112"/>
    <x v="8"/>
    <d v="2004-11-18T00:00:00"/>
    <x v="0"/>
    <x v="4"/>
    <n v="38"/>
    <n v="115.86487308982943"/>
    <x v="0"/>
  </r>
  <r>
    <n v="113"/>
    <x v="6"/>
    <d v="2006-12-06T00:00:00"/>
    <x v="2"/>
    <x v="4"/>
    <n v="26"/>
    <n v="80.488645084091601"/>
    <x v="2"/>
  </r>
  <r>
    <n v="114"/>
    <x v="0"/>
    <d v="2005-09-22T00:00:00"/>
    <x v="1"/>
    <x v="2"/>
    <n v="77"/>
    <n v="233.33103169462888"/>
    <x v="3"/>
  </r>
  <r>
    <n v="115"/>
    <x v="6"/>
    <d v="2006-01-21T00:00:00"/>
    <x v="2"/>
    <x v="1"/>
    <n v="39"/>
    <n v="118.62706142640471"/>
    <x v="0"/>
  </r>
  <r>
    <n v="116"/>
    <x v="3"/>
    <d v="2006-06-24T00:00:00"/>
    <x v="2"/>
    <x v="3"/>
    <n v="22"/>
    <n v="68.07066358826728"/>
    <x v="3"/>
  </r>
  <r>
    <n v="117"/>
    <x v="3"/>
    <d v="2006-06-02T00:00:00"/>
    <x v="2"/>
    <x v="1"/>
    <n v="68"/>
    <n v="205.76676002797973"/>
    <x v="1"/>
  </r>
  <r>
    <n v="118"/>
    <x v="8"/>
    <d v="2005-05-24T00:00:00"/>
    <x v="1"/>
    <x v="1"/>
    <n v="59"/>
    <n v="178.71308198822226"/>
    <x v="1"/>
  </r>
  <r>
    <n v="119"/>
    <x v="4"/>
    <d v="2006-05-22T00:00:00"/>
    <x v="2"/>
    <x v="3"/>
    <n v="20"/>
    <n v="62.366566165716954"/>
    <x v="3"/>
  </r>
  <r>
    <n v="120"/>
    <x v="1"/>
    <d v="2005-10-25T00:00:00"/>
    <x v="1"/>
    <x v="4"/>
    <n v="61"/>
    <n v="184.56247310465258"/>
    <x v="0"/>
  </r>
  <r>
    <n v="121"/>
    <x v="3"/>
    <d v="2006-03-06T00:00:00"/>
    <x v="2"/>
    <x v="1"/>
    <n v="30"/>
    <n v="92.434422469644105"/>
    <x v="0"/>
  </r>
  <r>
    <n v="122"/>
    <x v="7"/>
    <d v="2006-07-27T00:00:00"/>
    <x v="2"/>
    <x v="4"/>
    <n v="10"/>
    <n v="32.298727574185413"/>
    <x v="2"/>
  </r>
  <r>
    <n v="123"/>
    <x v="3"/>
    <d v="2006-04-30T00:00:00"/>
    <x v="2"/>
    <x v="3"/>
    <n v="72"/>
    <n v="217.45289850686984"/>
    <x v="0"/>
  </r>
  <r>
    <n v="124"/>
    <x v="2"/>
    <d v="2006-01-10T00:00:00"/>
    <x v="2"/>
    <x v="3"/>
    <n v="57"/>
    <n v="173.36376703616165"/>
    <x v="2"/>
  </r>
  <r>
    <n v="125"/>
    <x v="1"/>
    <d v="2005-11-16T00:00:00"/>
    <x v="1"/>
    <x v="0"/>
    <n v="41"/>
    <n v="124.3880808412182"/>
    <x v="1"/>
  </r>
  <r>
    <n v="126"/>
    <x v="3"/>
    <d v="2004-04-23T00:00:00"/>
    <x v="0"/>
    <x v="3"/>
    <n v="54"/>
    <n v="163.7455521062605"/>
    <x v="2"/>
  </r>
  <r>
    <n v="127"/>
    <x v="6"/>
    <d v="2005-07-07T00:00:00"/>
    <x v="1"/>
    <x v="2"/>
    <n v="9"/>
    <n v="29.259949674062039"/>
    <x v="1"/>
  </r>
  <r>
    <n v="128"/>
    <x v="8"/>
    <d v="2005-05-13T00:00:00"/>
    <x v="1"/>
    <x v="0"/>
    <n v="1"/>
    <n v="5.0062586848309145"/>
    <x v="0"/>
  </r>
  <r>
    <n v="129"/>
    <x v="3"/>
    <d v="2006-02-12T00:00:00"/>
    <x v="2"/>
    <x v="4"/>
    <n v="-10"/>
    <n v="-28.888600496770302"/>
    <x v="2"/>
  </r>
  <r>
    <n v="130"/>
    <x v="2"/>
    <d v="2006-11-14T00:00:00"/>
    <x v="2"/>
    <x v="1"/>
    <n v="-9"/>
    <n v="-25.059711277411697"/>
    <x v="2"/>
  </r>
  <r>
    <n v="131"/>
    <x v="7"/>
    <d v="2004-11-29T00:00:00"/>
    <x v="0"/>
    <x v="4"/>
    <n v="56"/>
    <n v="168.8685012955201"/>
    <x v="3"/>
  </r>
  <r>
    <n v="132"/>
    <x v="8"/>
    <d v="2004-03-21T00:00:00"/>
    <x v="0"/>
    <x v="2"/>
    <n v="28"/>
    <n v="85.600623651403808"/>
    <x v="1"/>
  </r>
  <r>
    <n v="133"/>
    <x v="0"/>
    <d v="2004-07-09T00:00:00"/>
    <x v="0"/>
    <x v="4"/>
    <n v="11"/>
    <n v="34.417378586902672"/>
    <x v="3"/>
  </r>
  <r>
    <n v="134"/>
    <x v="5"/>
    <d v="2006-12-17T00:00:00"/>
    <x v="2"/>
    <x v="0"/>
    <n v="11"/>
    <n v="34.910086692815099"/>
    <x v="0"/>
  </r>
  <r>
    <n v="135"/>
    <x v="5"/>
    <d v="2005-02-14T00:00:00"/>
    <x v="1"/>
    <x v="3"/>
    <n v="67"/>
    <n v="202.86608183653496"/>
    <x v="2"/>
  </r>
  <r>
    <n v="136"/>
    <x v="4"/>
    <d v="2005-03-30T00:00:00"/>
    <x v="1"/>
    <x v="0"/>
    <n v="10"/>
    <n v="31.43203475838104"/>
    <x v="2"/>
  </r>
  <r>
    <n v="137"/>
    <x v="6"/>
    <d v="2004-10-27T00:00:00"/>
    <x v="0"/>
    <x v="1"/>
    <n v="40"/>
    <n v="121.94725640981379"/>
    <x v="2"/>
  </r>
  <r>
    <n v="138"/>
    <x v="4"/>
    <d v="2005-07-07T00:00:00"/>
    <x v="1"/>
    <x v="4"/>
    <n v="77"/>
    <n v="233.07983567827679"/>
    <x v="2"/>
  </r>
  <r>
    <n v="139"/>
    <x v="0"/>
    <d v="2005-05-24T00:00:00"/>
    <x v="1"/>
    <x v="2"/>
    <n v="50"/>
    <n v="152.04318524136269"/>
    <x v="0"/>
  </r>
  <r>
    <n v="140"/>
    <x v="7"/>
    <d v="2004-06-28T00:00:00"/>
    <x v="0"/>
    <x v="3"/>
    <n v="80"/>
    <n v="242.49550041476004"/>
    <x v="3"/>
  </r>
  <r>
    <n v="141"/>
    <x v="7"/>
    <d v="2006-12-28T00:00:00"/>
    <x v="2"/>
    <x v="3"/>
    <n v="83"/>
    <n v="250.79460647762514"/>
    <x v="0"/>
  </r>
  <r>
    <n v="142"/>
    <x v="0"/>
    <d v="2006-02-01T00:00:00"/>
    <x v="2"/>
    <x v="0"/>
    <n v="-4"/>
    <n v="-9.4996327629453567"/>
    <x v="2"/>
  </r>
  <r>
    <n v="143"/>
    <x v="4"/>
    <d v="2005-02-03T00:00:00"/>
    <x v="1"/>
    <x v="1"/>
    <n v="46"/>
    <n v="139.75509706516939"/>
    <x v="0"/>
  </r>
  <r>
    <n v="144"/>
    <x v="2"/>
    <d v="2006-10-23T00:00:00"/>
    <x v="2"/>
    <x v="4"/>
    <n v="55"/>
    <n v="167.19317791229159"/>
    <x v="0"/>
  </r>
  <r>
    <n v="145"/>
    <x v="8"/>
    <d v="2004-09-24T00:00:00"/>
    <x v="0"/>
    <x v="4"/>
    <n v="89"/>
    <n v="269.40466549843933"/>
    <x v="3"/>
  </r>
  <r>
    <n v="146"/>
    <x v="6"/>
    <d v="2005-07-07T00:00:00"/>
    <x v="1"/>
    <x v="3"/>
    <n v="59"/>
    <n v="179.11590007622482"/>
    <x v="2"/>
  </r>
  <r>
    <n v="147"/>
    <x v="6"/>
    <d v="2005-03-08T00:00:00"/>
    <x v="1"/>
    <x v="2"/>
    <n v="90"/>
    <n v="271.75315679180818"/>
    <x v="3"/>
  </r>
  <r>
    <n v="148"/>
    <x v="2"/>
    <d v="2006-11-03T00:00:00"/>
    <x v="2"/>
    <x v="2"/>
    <n v="17"/>
    <n v="53.665884026524566"/>
    <x v="1"/>
  </r>
  <r>
    <n v="149"/>
    <x v="8"/>
    <d v="2005-03-08T00:00:00"/>
    <x v="1"/>
    <x v="2"/>
    <n v="37"/>
    <n v="113.6496958349757"/>
    <x v="3"/>
  </r>
  <r>
    <n v="150"/>
    <x v="5"/>
    <d v="2006-03-17T00:00:00"/>
    <x v="2"/>
    <x v="1"/>
    <n v="-4"/>
    <n v="-9.4240327280666669"/>
    <x v="0"/>
  </r>
  <r>
    <n v="151"/>
    <x v="6"/>
    <d v="2005-07-07T00:00:00"/>
    <x v="1"/>
    <x v="0"/>
    <n v="-8"/>
    <n v="-22.376386657781136"/>
    <x v="2"/>
  </r>
  <r>
    <n v="152"/>
    <x v="3"/>
    <d v="2004-09-02T00:00:00"/>
    <x v="0"/>
    <x v="2"/>
    <n v="6"/>
    <n v="20.32160187847996"/>
    <x v="1"/>
  </r>
  <r>
    <n v="153"/>
    <x v="8"/>
    <d v="2004-10-16T00:00:00"/>
    <x v="0"/>
    <x v="2"/>
    <n v="63"/>
    <n v="191.67996095772898"/>
    <x v="2"/>
  </r>
  <r>
    <n v="154"/>
    <x v="7"/>
    <d v="2004-08-11T00:00:00"/>
    <x v="0"/>
    <x v="2"/>
    <n v="16"/>
    <n v="49.943726296074821"/>
    <x v="0"/>
  </r>
  <r>
    <n v="155"/>
    <x v="0"/>
    <d v="2005-02-03T00:00:00"/>
    <x v="1"/>
    <x v="4"/>
    <n v="22"/>
    <n v="67.814347194557499"/>
    <x v="0"/>
  </r>
  <r>
    <n v="156"/>
    <x v="6"/>
    <d v="2005-12-30T00:00:00"/>
    <x v="1"/>
    <x v="1"/>
    <n v="81"/>
    <n v="244.96866878935498"/>
    <x v="2"/>
  </r>
  <r>
    <n v="157"/>
    <x v="6"/>
    <d v="2005-09-11T00:00:00"/>
    <x v="1"/>
    <x v="0"/>
    <n v="85"/>
    <n v="256.55696414737832"/>
    <x v="0"/>
  </r>
  <r>
    <n v="158"/>
    <x v="7"/>
    <d v="2004-05-15T00:00:00"/>
    <x v="0"/>
    <x v="1"/>
    <n v="-3"/>
    <n v="-7.083148189481113"/>
    <x v="1"/>
  </r>
  <r>
    <n v="159"/>
    <x v="6"/>
    <d v="2005-01-23T00:00:00"/>
    <x v="1"/>
    <x v="0"/>
    <n v="51"/>
    <n v="154.48755641985605"/>
    <x v="0"/>
  </r>
  <r>
    <n v="160"/>
    <x v="8"/>
    <d v="2005-01-01T00:00:00"/>
    <x v="1"/>
    <x v="0"/>
    <n v="72"/>
    <n v="217.42437258205749"/>
    <x v="0"/>
  </r>
  <r>
    <n v="161"/>
    <x v="5"/>
    <d v="2004-02-17T00:00:00"/>
    <x v="0"/>
    <x v="0"/>
    <n v="46"/>
    <n v="139.92999594688814"/>
    <x v="1"/>
  </r>
  <r>
    <n v="162"/>
    <x v="1"/>
    <d v="2005-02-25T00:00:00"/>
    <x v="1"/>
    <x v="4"/>
    <n v="-10"/>
    <n v="-27.996195351956981"/>
    <x v="0"/>
  </r>
  <r>
    <n v="163"/>
    <x v="8"/>
    <d v="2005-08-09T00:00:00"/>
    <x v="1"/>
    <x v="1"/>
    <n v="-5"/>
    <n v="-12.197238533968166"/>
    <x v="0"/>
  </r>
  <r>
    <n v="164"/>
    <x v="1"/>
    <d v="2006-10-12T00:00:00"/>
    <x v="2"/>
    <x v="3"/>
    <n v="16"/>
    <n v="49.917622272183785"/>
    <x v="3"/>
  </r>
  <r>
    <n v="165"/>
    <x v="1"/>
    <d v="2005-12-19T00:00:00"/>
    <x v="1"/>
    <x v="1"/>
    <n v="25"/>
    <n v="76.986898914774684"/>
    <x v="3"/>
  </r>
  <r>
    <n v="166"/>
    <x v="6"/>
    <d v="2005-03-30T00:00:00"/>
    <x v="1"/>
    <x v="3"/>
    <n v="49"/>
    <n v="148.90711866414762"/>
    <x v="1"/>
  </r>
  <r>
    <n v="167"/>
    <x v="0"/>
    <d v="2004-03-21T00:00:00"/>
    <x v="0"/>
    <x v="0"/>
    <n v="21"/>
    <n v="64.326659101878747"/>
    <x v="2"/>
  </r>
  <r>
    <n v="168"/>
    <x v="5"/>
    <d v="2006-05-22T00:00:00"/>
    <x v="2"/>
    <x v="0"/>
    <n v="29"/>
    <n v="88.984161458299795"/>
    <x v="0"/>
  </r>
  <r>
    <n v="169"/>
    <x v="2"/>
    <d v="2004-02-17T00:00:00"/>
    <x v="0"/>
    <x v="0"/>
    <n v="63"/>
    <n v="191.11407977738014"/>
    <x v="3"/>
  </r>
  <r>
    <n v="170"/>
    <x v="7"/>
    <d v="2006-06-13T00:00:00"/>
    <x v="2"/>
    <x v="0"/>
    <n v="21"/>
    <n v="64.602960723055489"/>
    <x v="0"/>
  </r>
  <r>
    <n v="171"/>
    <x v="0"/>
    <d v="2005-10-14T00:00:00"/>
    <x v="1"/>
    <x v="1"/>
    <n v="93"/>
    <n v="280.17276926587908"/>
    <x v="2"/>
  </r>
  <r>
    <n v="172"/>
    <x v="4"/>
    <d v="2004-02-28T00:00:00"/>
    <x v="0"/>
    <x v="1"/>
    <n v="55"/>
    <n v="167.55415680156585"/>
    <x v="0"/>
  </r>
  <r>
    <n v="173"/>
    <x v="6"/>
    <d v="2006-07-16T00:00:00"/>
    <x v="2"/>
    <x v="1"/>
    <n v="14"/>
    <n v="43.897196992459193"/>
    <x v="0"/>
  </r>
  <r>
    <n v="174"/>
    <x v="7"/>
    <d v="2004-03-10T00:00:00"/>
    <x v="0"/>
    <x v="2"/>
    <n v="91"/>
    <n v="275.24479602731037"/>
    <x v="0"/>
  </r>
  <r>
    <n v="175"/>
    <x v="6"/>
    <d v="2004-04-23T00:00:00"/>
    <x v="0"/>
    <x v="3"/>
    <n v="80"/>
    <n v="242.44859600981886"/>
    <x v="0"/>
  </r>
  <r>
    <n v="176"/>
    <x v="0"/>
    <d v="2005-11-27T00:00:00"/>
    <x v="1"/>
    <x v="3"/>
    <n v="70"/>
    <n v="211.755231476809"/>
    <x v="0"/>
  </r>
  <r>
    <n v="177"/>
    <x v="8"/>
    <d v="2004-07-20T00:00:00"/>
    <x v="0"/>
    <x v="4"/>
    <n v="54"/>
    <n v="164.30496670412208"/>
    <x v="2"/>
  </r>
  <r>
    <n v="178"/>
    <x v="2"/>
    <d v="2005-12-19T00:00:00"/>
    <x v="1"/>
    <x v="4"/>
    <n v="19"/>
    <n v="58.362898336492826"/>
    <x v="3"/>
  </r>
  <r>
    <n v="179"/>
    <x v="1"/>
    <d v="2005-09-22T00:00:00"/>
    <x v="1"/>
    <x v="1"/>
    <n v="38"/>
    <n v="115.82878872794043"/>
    <x v="0"/>
  </r>
  <r>
    <n v="180"/>
    <x v="4"/>
    <d v="2004-05-26T00:00:00"/>
    <x v="0"/>
    <x v="2"/>
    <n v="60"/>
    <n v="182.02229380076153"/>
    <x v="3"/>
  </r>
  <r>
    <n v="181"/>
    <x v="1"/>
    <d v="2005-10-14T00:00:00"/>
    <x v="1"/>
    <x v="2"/>
    <n v="51"/>
    <n v="155.73788458275871"/>
    <x v="1"/>
  </r>
  <r>
    <n v="182"/>
    <x v="2"/>
    <d v="2004-05-04T00:00:00"/>
    <x v="0"/>
    <x v="0"/>
    <n v="78"/>
    <n v="236.14223463826744"/>
    <x v="1"/>
  </r>
  <r>
    <n v="183"/>
    <x v="1"/>
    <d v="2004-11-29T00:00:00"/>
    <x v="0"/>
    <x v="1"/>
    <n v="17"/>
    <n v="52.469218210599529"/>
    <x v="2"/>
  </r>
  <r>
    <n v="184"/>
    <x v="7"/>
    <d v="2004-08-22T00:00:00"/>
    <x v="0"/>
    <x v="3"/>
    <n v="13"/>
    <n v="40.808192712139302"/>
    <x v="1"/>
  </r>
  <r>
    <n v="185"/>
    <x v="6"/>
    <d v="2005-07-07T00:00:00"/>
    <x v="1"/>
    <x v="4"/>
    <n v="2"/>
    <n v="8.0360535540736908"/>
    <x v="0"/>
  </r>
  <r>
    <n v="186"/>
    <x v="0"/>
    <d v="2006-11-25T00:00:00"/>
    <x v="2"/>
    <x v="4"/>
    <n v="74"/>
    <n v="223.87783259743091"/>
    <x v="3"/>
  </r>
  <r>
    <n v="187"/>
    <x v="4"/>
    <d v="2006-03-17T00:00:00"/>
    <x v="2"/>
    <x v="1"/>
    <n v="57"/>
    <n v="172.92421427081234"/>
    <x v="0"/>
  </r>
  <r>
    <n v="188"/>
    <x v="7"/>
    <d v="2004-05-04T00:00:00"/>
    <x v="0"/>
    <x v="4"/>
    <n v="79"/>
    <n v="239.34428625432886"/>
    <x v="2"/>
  </r>
  <r>
    <n v="189"/>
    <x v="4"/>
    <d v="2005-06-15T00:00:00"/>
    <x v="1"/>
    <x v="1"/>
    <n v="82"/>
    <n v="247.46177448016923"/>
    <x v="2"/>
  </r>
  <r>
    <n v="190"/>
    <x v="8"/>
    <d v="2006-10-01T00:00:00"/>
    <x v="2"/>
    <x v="0"/>
    <n v="28"/>
    <n v="85.957225474601458"/>
    <x v="0"/>
  </r>
  <r>
    <n v="191"/>
    <x v="7"/>
    <d v="2004-02-06T00:00:00"/>
    <x v="0"/>
    <x v="4"/>
    <n v="63"/>
    <n v="191.0302935038041"/>
    <x v="1"/>
  </r>
  <r>
    <n v="192"/>
    <x v="5"/>
    <d v="2005-10-03T00:00:00"/>
    <x v="1"/>
    <x v="1"/>
    <n v="72"/>
    <n v="217.59287860664901"/>
    <x v="2"/>
  </r>
  <r>
    <n v="193"/>
    <x v="5"/>
    <d v="2006-01-10T00:00:00"/>
    <x v="2"/>
    <x v="2"/>
    <n v="68"/>
    <n v="205.93270340856287"/>
    <x v="1"/>
  </r>
  <r>
    <n v="194"/>
    <x v="6"/>
    <d v="2006-01-21T00:00:00"/>
    <x v="2"/>
    <x v="3"/>
    <n v="8"/>
    <n v="26.138739127477177"/>
    <x v="2"/>
  </r>
  <r>
    <n v="195"/>
    <x v="1"/>
    <d v="2004-12-10T00:00:00"/>
    <x v="0"/>
    <x v="2"/>
    <n v="62"/>
    <n v="188.51634230729906"/>
    <x v="1"/>
  </r>
  <r>
    <n v="196"/>
    <x v="7"/>
    <d v="2005-03-19T00:00:00"/>
    <x v="1"/>
    <x v="3"/>
    <n v="5"/>
    <n v="16.348427234046856"/>
    <x v="3"/>
  </r>
  <r>
    <n v="197"/>
    <x v="4"/>
    <d v="2004-02-06T00:00:00"/>
    <x v="0"/>
    <x v="4"/>
    <n v="-5"/>
    <n v="-12.898061088841523"/>
    <x v="3"/>
  </r>
  <r>
    <n v="198"/>
    <x v="4"/>
    <d v="2006-05-22T00:00:00"/>
    <x v="2"/>
    <x v="4"/>
    <n v="-4"/>
    <n v="-9.998213253386103"/>
    <x v="2"/>
  </r>
  <r>
    <n v="199"/>
    <x v="5"/>
    <d v="2006-11-25T00:00:00"/>
    <x v="2"/>
    <x v="4"/>
    <n v="81"/>
    <n v="244.68104192003952"/>
    <x v="2"/>
  </r>
  <r>
    <n v="200"/>
    <x v="5"/>
    <d v="2006-03-17T00:00:00"/>
    <x v="2"/>
    <x v="3"/>
    <n v="21"/>
    <n v="64.744003374094902"/>
    <x v="0"/>
  </r>
  <r>
    <n v="201"/>
    <x v="8"/>
    <d v="2005-06-26T00:00:00"/>
    <x v="1"/>
    <x v="3"/>
    <n v="21"/>
    <n v="64.863192319117914"/>
    <x v="3"/>
  </r>
  <r>
    <n v="202"/>
    <x v="1"/>
    <d v="2005-12-30T00:00:00"/>
    <x v="1"/>
    <x v="1"/>
    <n v="-3"/>
    <n v="-7.154085897104931"/>
    <x v="0"/>
  </r>
  <r>
    <n v="203"/>
    <x v="8"/>
    <d v="2006-12-28T00:00:00"/>
    <x v="2"/>
    <x v="0"/>
    <n v="57"/>
    <n v="173.64445114790863"/>
    <x v="2"/>
  </r>
  <r>
    <n v="204"/>
    <x v="8"/>
    <d v="2006-08-18T00:00:00"/>
    <x v="2"/>
    <x v="0"/>
    <n v="86"/>
    <n v="259.30970727563493"/>
    <x v="2"/>
  </r>
  <r>
    <n v="205"/>
    <x v="7"/>
    <d v="2006-04-19T00:00:00"/>
    <x v="2"/>
    <x v="1"/>
    <n v="14"/>
    <n v="44.139016120906668"/>
    <x v="2"/>
  </r>
  <r>
    <n v="206"/>
    <x v="1"/>
    <d v="2006-12-06T00:00:00"/>
    <x v="2"/>
    <x v="2"/>
    <n v="20"/>
    <n v="61.955881135465603"/>
    <x v="1"/>
  </r>
  <r>
    <n v="207"/>
    <x v="4"/>
    <d v="2004-02-06T00:00:00"/>
    <x v="0"/>
    <x v="4"/>
    <n v="60"/>
    <n v="181.93942640636905"/>
    <x v="3"/>
  </r>
  <r>
    <n v="208"/>
    <x v="7"/>
    <d v="2006-07-05T00:00:00"/>
    <x v="2"/>
    <x v="3"/>
    <n v="45"/>
    <n v="137.15507832075065"/>
    <x v="2"/>
  </r>
  <r>
    <n v="209"/>
    <x v="7"/>
    <d v="2004-04-01T00:00:00"/>
    <x v="0"/>
    <x v="3"/>
    <n v="7"/>
    <n v="22.99759982335349"/>
    <x v="1"/>
  </r>
  <r>
    <n v="210"/>
    <x v="0"/>
    <d v="2006-03-06T00:00:00"/>
    <x v="2"/>
    <x v="0"/>
    <n v="-6"/>
    <n v="-16.334472666280842"/>
    <x v="1"/>
  </r>
  <r>
    <n v="211"/>
    <x v="7"/>
    <d v="2006-04-30T00:00:00"/>
    <x v="2"/>
    <x v="0"/>
    <n v="35"/>
    <n v="106.89982221762149"/>
    <x v="0"/>
  </r>
  <r>
    <n v="212"/>
    <x v="4"/>
    <d v="2006-05-11T00:00:00"/>
    <x v="2"/>
    <x v="1"/>
    <n v="31"/>
    <n v="95.13200096066403"/>
    <x v="3"/>
  </r>
  <r>
    <n v="213"/>
    <x v="7"/>
    <d v="2005-11-16T00:00:00"/>
    <x v="1"/>
    <x v="0"/>
    <n v="19"/>
    <n v="59.075740928551383"/>
    <x v="2"/>
  </r>
  <r>
    <n v="214"/>
    <x v="3"/>
    <d v="2006-02-12T00:00:00"/>
    <x v="2"/>
    <x v="3"/>
    <n v="35"/>
    <n v="106.64339916643026"/>
    <x v="2"/>
  </r>
  <r>
    <n v="215"/>
    <x v="0"/>
    <d v="2005-01-01T00:00:00"/>
    <x v="1"/>
    <x v="2"/>
    <n v="51"/>
    <n v="154.59771582934854"/>
    <x v="3"/>
  </r>
  <r>
    <n v="216"/>
    <x v="1"/>
    <d v="2006-02-23T00:00:00"/>
    <x v="2"/>
    <x v="4"/>
    <n v="1"/>
    <n v="5.3867139626812968"/>
    <x v="3"/>
  </r>
  <r>
    <n v="217"/>
    <x v="8"/>
    <d v="2004-09-24T00:00:00"/>
    <x v="0"/>
    <x v="1"/>
    <n v="67"/>
    <n v="203.35912709646638"/>
    <x v="1"/>
  </r>
  <r>
    <n v="218"/>
    <x v="8"/>
    <d v="2005-03-30T00:00:00"/>
    <x v="1"/>
    <x v="4"/>
    <n v="23"/>
    <n v="71.412597536524615"/>
    <x v="1"/>
  </r>
  <r>
    <n v="219"/>
    <x v="4"/>
    <d v="2005-02-03T00:00:00"/>
    <x v="1"/>
    <x v="1"/>
    <n v="41"/>
    <n v="125.23475441561757"/>
    <x v="3"/>
  </r>
  <r>
    <n v="220"/>
    <x v="2"/>
    <d v="2004-01-15T00:00:00"/>
    <x v="0"/>
    <x v="4"/>
    <n v="27"/>
    <n v="83.195110350521588"/>
    <x v="2"/>
  </r>
  <r>
    <n v="221"/>
    <x v="5"/>
    <d v="2006-09-20T00:00:00"/>
    <x v="2"/>
    <x v="1"/>
    <n v="56"/>
    <n v="170.17512557022724"/>
    <x v="1"/>
  </r>
  <r>
    <n v="222"/>
    <x v="2"/>
    <d v="2004-07-20T00:00:00"/>
    <x v="0"/>
    <x v="4"/>
    <n v="67"/>
    <n v="203.35311949602652"/>
    <x v="2"/>
  </r>
  <r>
    <n v="223"/>
    <x v="0"/>
    <d v="2004-09-13T00:00:00"/>
    <x v="0"/>
    <x v="1"/>
    <n v="94"/>
    <n v="283.74141758000144"/>
    <x v="2"/>
  </r>
  <r>
    <n v="224"/>
    <x v="5"/>
    <d v="2004-10-05T00:00:00"/>
    <x v="0"/>
    <x v="3"/>
    <n v="52"/>
    <n v="158.2973319694853"/>
    <x v="2"/>
  </r>
  <r>
    <n v="225"/>
    <x v="3"/>
    <d v="2004-02-06T00:00:00"/>
    <x v="0"/>
    <x v="2"/>
    <n v="24"/>
    <n v="74.243899422562194"/>
    <x v="2"/>
  </r>
  <r>
    <n v="226"/>
    <x v="7"/>
    <d v="2004-06-06T00:00:00"/>
    <x v="0"/>
    <x v="0"/>
    <n v="-1"/>
    <n v="-0.91770776800017373"/>
    <x v="0"/>
  </r>
  <r>
    <n v="227"/>
    <x v="1"/>
    <d v="2006-01-21T00:00:00"/>
    <x v="2"/>
    <x v="3"/>
    <n v="37"/>
    <n v="112.52158206006119"/>
    <x v="0"/>
  </r>
  <r>
    <n v="228"/>
    <x v="0"/>
    <d v="2006-02-23T00:00:00"/>
    <x v="2"/>
    <x v="1"/>
    <n v="63"/>
    <n v="191.4542393048981"/>
    <x v="0"/>
  </r>
  <r>
    <n v="229"/>
    <x v="8"/>
    <d v="2004-04-12T00:00:00"/>
    <x v="0"/>
    <x v="0"/>
    <n v="13"/>
    <n v="41.010346846521706"/>
    <x v="2"/>
  </r>
  <r>
    <n v="230"/>
    <x v="1"/>
    <d v="2006-11-25T00:00:00"/>
    <x v="2"/>
    <x v="0"/>
    <n v="7"/>
    <n v="22.334877359058812"/>
    <x v="2"/>
  </r>
  <r>
    <n v="231"/>
    <x v="3"/>
    <d v="2004-03-21T00:00:00"/>
    <x v="0"/>
    <x v="0"/>
    <n v="64"/>
    <n v="193.83879299726061"/>
    <x v="2"/>
  </r>
  <r>
    <n v="232"/>
    <x v="2"/>
    <d v="2004-06-06T00:00:00"/>
    <x v="0"/>
    <x v="0"/>
    <n v="63"/>
    <n v="190.90668689411601"/>
    <x v="1"/>
  </r>
  <r>
    <n v="233"/>
    <x v="6"/>
    <d v="2004-08-11T00:00:00"/>
    <x v="0"/>
    <x v="4"/>
    <n v="57"/>
    <n v="173.59022125804509"/>
    <x v="1"/>
  </r>
  <r>
    <n v="234"/>
    <x v="6"/>
    <d v="2004-11-07T00:00:00"/>
    <x v="0"/>
    <x v="4"/>
    <n v="59"/>
    <n v="178.9266502635322"/>
    <x v="3"/>
  </r>
  <r>
    <n v="235"/>
    <x v="7"/>
    <d v="2004-12-21T00:00:00"/>
    <x v="0"/>
    <x v="1"/>
    <n v="-3"/>
    <n v="-7.2637597489178187"/>
    <x v="1"/>
  </r>
  <r>
    <n v="236"/>
    <x v="8"/>
    <d v="2006-10-01T00:00:00"/>
    <x v="2"/>
    <x v="0"/>
    <n v="86"/>
    <n v="260.32907018535167"/>
    <x v="0"/>
  </r>
  <r>
    <n v="237"/>
    <x v="5"/>
    <d v="2004-09-24T00:00:00"/>
    <x v="0"/>
    <x v="3"/>
    <n v="-4"/>
    <n v="-9.9939520680829617"/>
    <x v="3"/>
  </r>
  <r>
    <n v="238"/>
    <x v="2"/>
    <d v="2005-01-01T00:00:00"/>
    <x v="1"/>
    <x v="0"/>
    <n v="7"/>
    <n v="23.654332569914828"/>
    <x v="2"/>
  </r>
  <r>
    <n v="239"/>
    <x v="8"/>
    <d v="2006-10-01T00:00:00"/>
    <x v="2"/>
    <x v="0"/>
    <n v="43"/>
    <n v="131.67769291502447"/>
    <x v="3"/>
  </r>
  <r>
    <n v="240"/>
    <x v="6"/>
    <d v="2005-11-05T00:00:00"/>
    <x v="1"/>
    <x v="0"/>
    <n v="2"/>
    <n v="7.6348447793459382"/>
    <x v="0"/>
  </r>
  <r>
    <n v="241"/>
    <x v="6"/>
    <d v="2005-05-02T00:00:00"/>
    <x v="1"/>
    <x v="4"/>
    <n v="85"/>
    <n v="256.87957020946436"/>
    <x v="1"/>
  </r>
  <r>
    <n v="242"/>
    <x v="6"/>
    <d v="2005-04-21T00:00:00"/>
    <x v="1"/>
    <x v="3"/>
    <n v="52"/>
    <n v="158.18704198984506"/>
    <x v="1"/>
  </r>
  <r>
    <n v="243"/>
    <x v="4"/>
    <d v="2004-07-09T00:00:00"/>
    <x v="0"/>
    <x v="2"/>
    <n v="-3"/>
    <n v="-7.3950210500886264"/>
    <x v="0"/>
  </r>
  <r>
    <n v="244"/>
    <x v="5"/>
    <d v="2005-02-25T00:00:00"/>
    <x v="1"/>
    <x v="3"/>
    <n v="8"/>
    <n v="25.546689047987762"/>
    <x v="3"/>
  </r>
  <r>
    <n v="245"/>
    <x v="8"/>
    <d v="2004-07-09T00:00:00"/>
    <x v="0"/>
    <x v="4"/>
    <n v="5"/>
    <n v="17.198905576452098"/>
    <x v="3"/>
  </r>
  <r>
    <n v="246"/>
    <x v="1"/>
    <d v="2006-08-29T00:00:00"/>
    <x v="2"/>
    <x v="4"/>
    <n v="90"/>
    <n v="272.09870438545738"/>
    <x v="0"/>
  </r>
  <r>
    <n v="247"/>
    <x v="0"/>
    <d v="2006-11-14T00:00:00"/>
    <x v="2"/>
    <x v="4"/>
    <n v="36"/>
    <n v="110.33744975059108"/>
    <x v="3"/>
  </r>
  <r>
    <n v="248"/>
    <x v="3"/>
    <d v="2005-08-20T00:00:00"/>
    <x v="1"/>
    <x v="4"/>
    <n v="25"/>
    <n v="77.014900645073141"/>
    <x v="2"/>
  </r>
  <r>
    <n v="249"/>
    <x v="0"/>
    <d v="2005-03-19T00:00:00"/>
    <x v="1"/>
    <x v="4"/>
    <n v="7"/>
    <n v="23.133204884254319"/>
    <x v="3"/>
  </r>
  <r>
    <n v="250"/>
    <x v="4"/>
    <d v="2006-11-03T00:00:00"/>
    <x v="2"/>
    <x v="4"/>
    <n v="64"/>
    <n v="194.25372471684716"/>
    <x v="3"/>
  </r>
  <r>
    <n v="251"/>
    <x v="4"/>
    <d v="2004-05-04T00:00:00"/>
    <x v="0"/>
    <x v="4"/>
    <n v="71"/>
    <n v="215.49309366005642"/>
    <x v="2"/>
  </r>
  <r>
    <n v="252"/>
    <x v="2"/>
    <d v="2005-04-10T00:00:00"/>
    <x v="1"/>
    <x v="3"/>
    <n v="41"/>
    <n v="124.81042324173134"/>
    <x v="3"/>
  </r>
  <r>
    <n v="253"/>
    <x v="2"/>
    <d v="2004-09-24T00:00:00"/>
    <x v="0"/>
    <x v="1"/>
    <n v="84"/>
    <n v="253.28617965312779"/>
    <x v="3"/>
  </r>
  <r>
    <n v="254"/>
    <x v="6"/>
    <d v="2005-03-30T00:00:00"/>
    <x v="1"/>
    <x v="3"/>
    <n v="3"/>
    <n v="10.703015398687583"/>
    <x v="3"/>
  </r>
  <r>
    <n v="255"/>
    <x v="2"/>
    <d v="2004-04-01T00:00:00"/>
    <x v="0"/>
    <x v="1"/>
    <n v="15"/>
    <n v="46.761676481443232"/>
    <x v="2"/>
  </r>
  <r>
    <n v="256"/>
    <x v="1"/>
    <d v="2004-02-06T00:00:00"/>
    <x v="0"/>
    <x v="3"/>
    <n v="1"/>
    <n v="4.8820462029427096"/>
    <x v="0"/>
  </r>
  <r>
    <n v="257"/>
    <x v="1"/>
    <d v="2005-07-07T00:00:00"/>
    <x v="1"/>
    <x v="4"/>
    <n v="10"/>
    <n v="32.468400196905996"/>
    <x v="3"/>
  </r>
  <r>
    <n v="258"/>
    <x v="6"/>
    <d v="2005-01-12T00:00:00"/>
    <x v="1"/>
    <x v="3"/>
    <n v="77"/>
    <n v="233.3993347830984"/>
    <x v="2"/>
  </r>
  <r>
    <n v="259"/>
    <x v="4"/>
    <d v="2005-02-14T00:00:00"/>
    <x v="1"/>
    <x v="2"/>
    <n v="65"/>
    <n v="196.49346597044766"/>
    <x v="0"/>
  </r>
  <r>
    <n v="260"/>
    <x v="3"/>
    <d v="2004-01-15T00:00:00"/>
    <x v="0"/>
    <x v="3"/>
    <n v="25"/>
    <n v="77.329572231774151"/>
    <x v="1"/>
  </r>
  <r>
    <n v="261"/>
    <x v="8"/>
    <d v="2006-07-16T00:00:00"/>
    <x v="2"/>
    <x v="4"/>
    <n v="-1"/>
    <n v="-1.930462865623249"/>
    <x v="0"/>
  </r>
  <r>
    <n v="262"/>
    <x v="7"/>
    <d v="2006-08-29T00:00:00"/>
    <x v="2"/>
    <x v="1"/>
    <n v="2"/>
    <n v="7.9709250117717731"/>
    <x v="1"/>
  </r>
  <r>
    <n v="263"/>
    <x v="3"/>
    <d v="2006-11-03T00:00:00"/>
    <x v="2"/>
    <x v="0"/>
    <n v="62"/>
    <n v="187.61965072290988"/>
    <x v="1"/>
  </r>
  <r>
    <n v="264"/>
    <x v="4"/>
    <d v="2005-05-13T00:00:00"/>
    <x v="1"/>
    <x v="1"/>
    <n v="28"/>
    <n v="86.788113277044275"/>
    <x v="2"/>
  </r>
  <r>
    <n v="265"/>
    <x v="1"/>
    <d v="2005-07-18T00:00:00"/>
    <x v="1"/>
    <x v="3"/>
    <n v="55"/>
    <n v="167.05079786120268"/>
    <x v="0"/>
  </r>
  <r>
    <n v="266"/>
    <x v="4"/>
    <d v="2005-06-15T00:00:00"/>
    <x v="1"/>
    <x v="0"/>
    <n v="28"/>
    <n v="86.636057383669893"/>
    <x v="0"/>
  </r>
  <r>
    <n v="267"/>
    <x v="5"/>
    <d v="2005-07-29T00:00:00"/>
    <x v="1"/>
    <x v="1"/>
    <n v="5"/>
    <n v="16.670839286326668"/>
    <x v="0"/>
  </r>
  <r>
    <n v="268"/>
    <x v="5"/>
    <d v="2004-11-07T00:00:00"/>
    <x v="0"/>
    <x v="3"/>
    <n v="1"/>
    <n v="4.7722172541512009"/>
    <x v="3"/>
  </r>
  <r>
    <n v="269"/>
    <x v="5"/>
    <d v="2005-06-15T00:00:00"/>
    <x v="1"/>
    <x v="1"/>
    <n v="26"/>
    <n v="80.012011803068276"/>
    <x v="3"/>
  </r>
  <r>
    <n v="270"/>
    <x v="3"/>
    <d v="2004-06-06T00:00:00"/>
    <x v="0"/>
    <x v="1"/>
    <n v="47"/>
    <n v="142.84602668228962"/>
    <x v="0"/>
  </r>
  <r>
    <n v="271"/>
    <x v="1"/>
    <d v="2005-05-02T00:00:00"/>
    <x v="1"/>
    <x v="3"/>
    <n v="74"/>
    <n v="224.75435048565893"/>
    <x v="3"/>
  </r>
  <r>
    <n v="272"/>
    <x v="8"/>
    <d v="2006-05-11T00:00:00"/>
    <x v="2"/>
    <x v="0"/>
    <n v="22"/>
    <n v="68.710607050620922"/>
    <x v="1"/>
  </r>
  <r>
    <n v="273"/>
    <x v="2"/>
    <d v="2006-06-24T00:00:00"/>
    <x v="2"/>
    <x v="2"/>
    <n v="70"/>
    <n v="212.26238499892682"/>
    <x v="0"/>
  </r>
  <r>
    <n v="274"/>
    <x v="8"/>
    <d v="2005-11-27T00:00:00"/>
    <x v="1"/>
    <x v="1"/>
    <n v="83"/>
    <n v="251.31042576912338"/>
    <x v="1"/>
  </r>
  <r>
    <n v="275"/>
    <x v="1"/>
    <d v="2005-12-08T00:00:00"/>
    <x v="1"/>
    <x v="3"/>
    <n v="59"/>
    <n v="179.38546683395009"/>
    <x v="2"/>
  </r>
  <r>
    <n v="276"/>
    <x v="8"/>
    <d v="2005-08-09T00:00:00"/>
    <x v="1"/>
    <x v="4"/>
    <n v="0"/>
    <n v="1.5831115612014064"/>
    <x v="1"/>
  </r>
  <r>
    <n v="277"/>
    <x v="1"/>
    <d v="2005-01-12T00:00:00"/>
    <x v="1"/>
    <x v="3"/>
    <n v="82"/>
    <n v="247.58247918220624"/>
    <x v="2"/>
  </r>
  <r>
    <n v="278"/>
    <x v="0"/>
    <d v="2005-03-08T00:00:00"/>
    <x v="1"/>
    <x v="3"/>
    <n v="29"/>
    <n v="89.053128978062901"/>
    <x v="2"/>
  </r>
  <r>
    <n v="279"/>
    <x v="8"/>
    <d v="2004-05-15T00:00:00"/>
    <x v="0"/>
    <x v="1"/>
    <n v="63"/>
    <n v="191.08641465198994"/>
    <x v="3"/>
  </r>
  <r>
    <n v="280"/>
    <x v="7"/>
    <d v="2006-10-01T00:00:00"/>
    <x v="2"/>
    <x v="0"/>
    <n v="67"/>
    <n v="203.10846928946893"/>
    <x v="3"/>
  </r>
  <r>
    <n v="281"/>
    <x v="5"/>
    <d v="2005-07-29T00:00:00"/>
    <x v="1"/>
    <x v="3"/>
    <n v="3"/>
    <n v="10.780730703026945"/>
    <x v="3"/>
  </r>
  <r>
    <n v="282"/>
    <x v="1"/>
    <d v="2004-12-10T00:00:00"/>
    <x v="0"/>
    <x v="3"/>
    <n v="65"/>
    <n v="197.40778751122588"/>
    <x v="3"/>
  </r>
  <r>
    <n v="283"/>
    <x v="6"/>
    <d v="2004-05-26T00:00:00"/>
    <x v="0"/>
    <x v="2"/>
    <n v="75"/>
    <n v="227.4564792557687"/>
    <x v="2"/>
  </r>
  <r>
    <n v="284"/>
    <x v="6"/>
    <d v="2004-08-22T00:00:00"/>
    <x v="0"/>
    <x v="0"/>
    <n v="79"/>
    <n v="239.89546823670116"/>
    <x v="2"/>
  </r>
  <r>
    <n v="285"/>
    <x v="7"/>
    <d v="2006-08-18T00:00:00"/>
    <x v="2"/>
    <x v="4"/>
    <n v="-5"/>
    <n v="-12.920960169584891"/>
    <x v="1"/>
  </r>
  <r>
    <n v="286"/>
    <x v="7"/>
    <d v="2005-03-30T00:00:00"/>
    <x v="1"/>
    <x v="1"/>
    <n v="31"/>
    <n v="95.512317695132197"/>
    <x v="0"/>
  </r>
  <r>
    <n v="287"/>
    <x v="2"/>
    <d v="2006-12-17T00:00:00"/>
    <x v="2"/>
    <x v="4"/>
    <n v="21"/>
    <n v="65.343473312315112"/>
    <x v="0"/>
  </r>
  <r>
    <n v="288"/>
    <x v="2"/>
    <d v="2005-09-11T00:00:00"/>
    <x v="1"/>
    <x v="2"/>
    <n v="-8"/>
    <n v="-21.912545800386049"/>
    <x v="3"/>
  </r>
  <r>
    <n v="289"/>
    <x v="7"/>
    <d v="2005-07-07T00:00:00"/>
    <x v="1"/>
    <x v="2"/>
    <n v="88"/>
    <n v="266.0518691009172"/>
    <x v="2"/>
  </r>
  <r>
    <n v="290"/>
    <x v="6"/>
    <d v="2005-11-16T00:00:00"/>
    <x v="1"/>
    <x v="1"/>
    <n v="94"/>
    <n v="283.84678757282279"/>
    <x v="1"/>
  </r>
  <r>
    <n v="291"/>
    <x v="3"/>
    <d v="2006-10-01T00:00:00"/>
    <x v="2"/>
    <x v="4"/>
    <n v="83"/>
    <n v="251.49840546378712"/>
    <x v="1"/>
  </r>
  <r>
    <n v="292"/>
    <x v="2"/>
    <d v="2004-08-11T00:00:00"/>
    <x v="0"/>
    <x v="4"/>
    <n v="16"/>
    <n v="49.955539493154028"/>
    <x v="0"/>
  </r>
  <r>
    <n v="293"/>
    <x v="0"/>
    <d v="2006-08-07T00:00:00"/>
    <x v="2"/>
    <x v="4"/>
    <n v="33"/>
    <n v="100.51753262027832"/>
    <x v="1"/>
  </r>
  <r>
    <n v="294"/>
    <x v="0"/>
    <d v="2004-02-28T00:00:00"/>
    <x v="0"/>
    <x v="3"/>
    <n v="-1"/>
    <n v="-0.90814028681463199"/>
    <x v="1"/>
  </r>
  <r>
    <n v="295"/>
    <x v="0"/>
    <d v="2006-07-27T00:00:00"/>
    <x v="2"/>
    <x v="4"/>
    <n v="94"/>
    <n v="284.13590593464426"/>
    <x v="2"/>
  </r>
  <r>
    <n v="296"/>
    <x v="7"/>
    <d v="2005-04-21T00:00:00"/>
    <x v="1"/>
    <x v="1"/>
    <n v="76"/>
    <n v="230.25557022435729"/>
    <x v="1"/>
  </r>
  <r>
    <n v="297"/>
    <x v="0"/>
    <d v="2006-03-06T00:00:00"/>
    <x v="2"/>
    <x v="1"/>
    <n v="71"/>
    <n v="215.15645769752564"/>
    <x v="3"/>
  </r>
  <r>
    <n v="298"/>
    <x v="3"/>
    <d v="2004-05-26T00:00:00"/>
    <x v="0"/>
    <x v="2"/>
    <n v="56"/>
    <n v="169.19487194523822"/>
    <x v="0"/>
  </r>
  <r>
    <n v="299"/>
    <x v="1"/>
    <d v="2005-08-31T00:00:00"/>
    <x v="1"/>
    <x v="0"/>
    <n v="81"/>
    <n v="245.58577912839797"/>
    <x v="0"/>
  </r>
  <r>
    <n v="300"/>
    <x v="3"/>
    <d v="2004-06-28T00:00:00"/>
    <x v="0"/>
    <x v="3"/>
    <n v="3"/>
    <n v="11.162502018809288"/>
    <x v="0"/>
  </r>
  <r>
    <n v="301"/>
    <x v="3"/>
    <d v="2005-04-21T00:00:00"/>
    <x v="1"/>
    <x v="0"/>
    <n v="60"/>
    <n v="182.21269449394873"/>
    <x v="3"/>
  </r>
  <r>
    <n v="302"/>
    <x v="7"/>
    <d v="2006-10-23T00:00:00"/>
    <x v="2"/>
    <x v="1"/>
    <n v="81"/>
    <n v="245.54232115102224"/>
    <x v="0"/>
  </r>
  <r>
    <n v="303"/>
    <x v="4"/>
    <d v="2004-05-04T00:00:00"/>
    <x v="0"/>
    <x v="1"/>
    <n v="70"/>
    <n v="211.43323649343893"/>
    <x v="1"/>
  </r>
  <r>
    <n v="304"/>
    <x v="8"/>
    <d v="2006-05-22T00:00:00"/>
    <x v="2"/>
    <x v="4"/>
    <n v="18"/>
    <n v="56.272584064658759"/>
    <x v="1"/>
  </r>
  <r>
    <n v="305"/>
    <x v="1"/>
    <d v="2005-02-14T00:00:00"/>
    <x v="1"/>
    <x v="2"/>
    <n v="73"/>
    <n v="221.17007144401961"/>
    <x v="2"/>
  </r>
  <r>
    <n v="306"/>
    <x v="3"/>
    <d v="2005-02-25T00:00:00"/>
    <x v="1"/>
    <x v="1"/>
    <n v="-7"/>
    <n v="-18.782320494671733"/>
    <x v="3"/>
  </r>
  <r>
    <n v="307"/>
    <x v="3"/>
    <d v="2005-08-20T00:00:00"/>
    <x v="1"/>
    <x v="1"/>
    <n v="55"/>
    <n v="166.60609215413587"/>
    <x v="1"/>
  </r>
  <r>
    <n v="308"/>
    <x v="8"/>
    <d v="2004-05-15T00:00:00"/>
    <x v="0"/>
    <x v="0"/>
    <n v="7"/>
    <n v="23.387374937264937"/>
    <x v="3"/>
  </r>
  <r>
    <n v="309"/>
    <x v="8"/>
    <d v="2004-11-18T00:00:00"/>
    <x v="0"/>
    <x v="3"/>
    <n v="63"/>
    <n v="191.44929977621479"/>
    <x v="1"/>
  </r>
  <r>
    <n v="310"/>
    <x v="3"/>
    <d v="2005-07-07T00:00:00"/>
    <x v="1"/>
    <x v="0"/>
    <n v="83"/>
    <n v="251.62937525083981"/>
    <x v="2"/>
  </r>
  <r>
    <n v="311"/>
    <x v="0"/>
    <d v="2004-02-28T00:00:00"/>
    <x v="0"/>
    <x v="0"/>
    <n v="43"/>
    <n v="130.971908096161"/>
    <x v="3"/>
  </r>
  <r>
    <n v="312"/>
    <x v="3"/>
    <d v="2004-07-31T00:00:00"/>
    <x v="0"/>
    <x v="3"/>
    <n v="67"/>
    <n v="203.30298779689218"/>
    <x v="0"/>
  </r>
  <r>
    <n v="313"/>
    <x v="4"/>
    <d v="2005-12-30T00:00:00"/>
    <x v="1"/>
    <x v="3"/>
    <n v="-9"/>
    <n v="-24.966227969201331"/>
    <x v="1"/>
  </r>
  <r>
    <n v="314"/>
    <x v="8"/>
    <d v="2004-06-28T00:00:00"/>
    <x v="0"/>
    <x v="1"/>
    <n v="-1"/>
    <n v="-1.475132378251053"/>
    <x v="1"/>
  </r>
  <r>
    <n v="315"/>
    <x v="0"/>
    <d v="2005-01-12T00:00:00"/>
    <x v="1"/>
    <x v="1"/>
    <n v="21"/>
    <n v="65.196598797725159"/>
    <x v="0"/>
  </r>
  <r>
    <n v="316"/>
    <x v="5"/>
    <d v="2005-11-05T00:00:00"/>
    <x v="1"/>
    <x v="4"/>
    <n v="6"/>
    <n v="20.103063549411871"/>
    <x v="3"/>
  </r>
  <r>
    <n v="317"/>
    <x v="5"/>
    <d v="2004-01-15T00:00:00"/>
    <x v="0"/>
    <x v="3"/>
    <n v="0"/>
    <n v="1.6052060341349688"/>
    <x v="3"/>
  </r>
  <r>
    <n v="318"/>
    <x v="7"/>
    <d v="2004-10-16T00:00:00"/>
    <x v="0"/>
    <x v="3"/>
    <n v="20"/>
    <n v="61.994811968474004"/>
    <x v="3"/>
  </r>
  <r>
    <n v="319"/>
    <x v="2"/>
    <d v="2004-11-07T00:00:00"/>
    <x v="0"/>
    <x v="1"/>
    <n v="70"/>
    <n v="212.50263306463722"/>
    <x v="0"/>
  </r>
  <r>
    <n v="320"/>
    <x v="7"/>
    <d v="2004-05-15T00:00:00"/>
    <x v="0"/>
    <x v="3"/>
    <n v="94"/>
    <n v="283.88166832886924"/>
    <x v="3"/>
  </r>
  <r>
    <n v="321"/>
    <x v="1"/>
    <d v="2004-10-16T00:00:00"/>
    <x v="0"/>
    <x v="0"/>
    <n v="9"/>
    <n v="28.830512766101304"/>
    <x v="2"/>
  </r>
  <r>
    <n v="322"/>
    <x v="7"/>
    <d v="2005-06-26T00:00:00"/>
    <x v="1"/>
    <x v="4"/>
    <n v="27"/>
    <n v="83.64015403043436"/>
    <x v="3"/>
  </r>
  <r>
    <n v="323"/>
    <x v="4"/>
    <d v="2006-03-17T00:00:00"/>
    <x v="2"/>
    <x v="2"/>
    <n v="43"/>
    <n v="130.94656180680516"/>
    <x v="0"/>
  </r>
  <r>
    <n v="324"/>
    <x v="6"/>
    <d v="2006-09-20T00:00:00"/>
    <x v="2"/>
    <x v="1"/>
    <n v="84"/>
    <n v="254.38984191598573"/>
    <x v="3"/>
  </r>
  <r>
    <n v="325"/>
    <x v="1"/>
    <d v="2004-06-06T00:00:00"/>
    <x v="0"/>
    <x v="3"/>
    <n v="83"/>
    <n v="251.63175698562648"/>
    <x v="1"/>
  </r>
  <r>
    <n v="326"/>
    <x v="1"/>
    <d v="2004-08-11T00:00:00"/>
    <x v="0"/>
    <x v="2"/>
    <n v="89"/>
    <n v="268.67182931807514"/>
    <x v="1"/>
  </r>
  <r>
    <n v="327"/>
    <x v="6"/>
    <d v="2006-10-12T00:00:00"/>
    <x v="2"/>
    <x v="0"/>
    <n v="7"/>
    <n v="22.668540241379059"/>
    <x v="0"/>
  </r>
  <r>
    <n v="328"/>
    <x v="1"/>
    <d v="2004-07-09T00:00:00"/>
    <x v="0"/>
    <x v="1"/>
    <n v="68"/>
    <n v="205.75644454699685"/>
    <x v="0"/>
  </r>
  <r>
    <n v="329"/>
    <x v="6"/>
    <d v="2005-10-14T00:00:00"/>
    <x v="1"/>
    <x v="3"/>
    <n v="38"/>
    <n v="116.14288251700734"/>
    <x v="2"/>
  </r>
  <r>
    <n v="330"/>
    <x v="8"/>
    <d v="2004-01-26T00:00:00"/>
    <x v="0"/>
    <x v="3"/>
    <n v="90"/>
    <n v="271.3332095451583"/>
    <x v="1"/>
  </r>
  <r>
    <n v="331"/>
    <x v="8"/>
    <d v="2004-08-11T00:00:00"/>
    <x v="0"/>
    <x v="3"/>
    <n v="10"/>
    <n v="31.740063454597557"/>
    <x v="2"/>
  </r>
  <r>
    <n v="332"/>
    <x v="5"/>
    <d v="2006-11-03T00:00:00"/>
    <x v="2"/>
    <x v="1"/>
    <n v="13"/>
    <n v="40.182824201163783"/>
    <x v="3"/>
  </r>
  <r>
    <n v="333"/>
    <x v="7"/>
    <d v="2004-06-17T00:00:00"/>
    <x v="0"/>
    <x v="0"/>
    <n v="68"/>
    <n v="206.37862292228638"/>
    <x v="2"/>
  </r>
  <r>
    <n v="334"/>
    <x v="3"/>
    <d v="2004-06-06T00:00:00"/>
    <x v="0"/>
    <x v="1"/>
    <n v="40"/>
    <n v="122.17079112578179"/>
    <x v="0"/>
  </r>
  <r>
    <n v="335"/>
    <x v="7"/>
    <d v="2005-06-04T00:00:00"/>
    <x v="1"/>
    <x v="1"/>
    <n v="17"/>
    <n v="52.575815801836917"/>
    <x v="2"/>
  </r>
  <r>
    <n v="336"/>
    <x v="5"/>
    <d v="2004-11-29T00:00:00"/>
    <x v="0"/>
    <x v="1"/>
    <n v="6"/>
    <n v="19.233532374060513"/>
    <x v="2"/>
  </r>
  <r>
    <n v="337"/>
    <x v="5"/>
    <d v="2006-05-11T00:00:00"/>
    <x v="2"/>
    <x v="1"/>
    <n v="27"/>
    <n v="83.786086457485794"/>
    <x v="2"/>
  </r>
  <r>
    <n v="338"/>
    <x v="3"/>
    <d v="2006-07-27T00:00:00"/>
    <x v="2"/>
    <x v="1"/>
    <n v="80"/>
    <n v="242.1940649977725"/>
    <x v="1"/>
  </r>
  <r>
    <n v="339"/>
    <x v="4"/>
    <d v="2004-08-11T00:00:00"/>
    <x v="0"/>
    <x v="4"/>
    <n v="-1"/>
    <n v="-0.92679798413568193"/>
    <x v="2"/>
  </r>
  <r>
    <n v="340"/>
    <x v="1"/>
    <d v="2006-03-28T00:00:00"/>
    <x v="2"/>
    <x v="4"/>
    <n v="89"/>
    <n v="269.26351673512869"/>
    <x v="0"/>
  </r>
  <r>
    <n v="341"/>
    <x v="1"/>
    <d v="2005-03-30T00:00:00"/>
    <x v="1"/>
    <x v="3"/>
    <n v="21"/>
    <n v="65.224154633884041"/>
    <x v="1"/>
  </r>
  <r>
    <n v="342"/>
    <x v="5"/>
    <d v="2006-12-17T00:00:00"/>
    <x v="2"/>
    <x v="0"/>
    <n v="37"/>
    <n v="113.11652988941213"/>
    <x v="3"/>
  </r>
  <r>
    <n v="343"/>
    <x v="4"/>
    <d v="2005-02-14T00:00:00"/>
    <x v="1"/>
    <x v="2"/>
    <n v="15"/>
    <n v="46.637898863261832"/>
    <x v="3"/>
  </r>
  <r>
    <n v="344"/>
    <x v="2"/>
    <d v="2004-05-26T00:00:00"/>
    <x v="0"/>
    <x v="4"/>
    <n v="94"/>
    <n v="283.62009758002927"/>
    <x v="1"/>
  </r>
  <r>
    <n v="345"/>
    <x v="8"/>
    <d v="2005-07-18T00:00:00"/>
    <x v="1"/>
    <x v="4"/>
    <n v="85"/>
    <n v="257.28530472715238"/>
    <x v="0"/>
  </r>
  <r>
    <n v="346"/>
    <x v="4"/>
    <d v="2004-11-18T00:00:00"/>
    <x v="0"/>
    <x v="0"/>
    <n v="95"/>
    <n v="286.86402627293558"/>
    <x v="2"/>
  </r>
  <r>
    <n v="347"/>
    <x v="6"/>
    <d v="2005-05-24T00:00:00"/>
    <x v="1"/>
    <x v="2"/>
    <n v="25"/>
    <n v="76.368933708358369"/>
    <x v="0"/>
  </r>
  <r>
    <n v="348"/>
    <x v="1"/>
    <d v="2006-04-19T00:00:00"/>
    <x v="2"/>
    <x v="4"/>
    <n v="69"/>
    <n v="208.60710544458851"/>
    <x v="2"/>
  </r>
  <r>
    <n v="349"/>
    <x v="7"/>
    <d v="2005-08-31T00:00:00"/>
    <x v="1"/>
    <x v="1"/>
    <n v="72"/>
    <n v="218.66914833137886"/>
    <x v="1"/>
  </r>
  <r>
    <n v="350"/>
    <x v="3"/>
    <d v="2006-02-12T00:00:00"/>
    <x v="2"/>
    <x v="2"/>
    <n v="-4"/>
    <n v="-9.5040489301123898"/>
    <x v="2"/>
  </r>
  <r>
    <n v="351"/>
    <x v="4"/>
    <d v="2005-06-26T00:00:00"/>
    <x v="1"/>
    <x v="2"/>
    <n v="21"/>
    <n v="64.847838929147329"/>
    <x v="2"/>
  </r>
  <r>
    <n v="352"/>
    <x v="4"/>
    <d v="2005-01-12T00:00:00"/>
    <x v="1"/>
    <x v="3"/>
    <n v="85"/>
    <n v="256.96799909003533"/>
    <x v="3"/>
  </r>
  <r>
    <n v="353"/>
    <x v="6"/>
    <d v="2005-09-11T00:00:00"/>
    <x v="1"/>
    <x v="3"/>
    <n v="85"/>
    <n v="257.09598807037378"/>
    <x v="0"/>
  </r>
  <r>
    <n v="354"/>
    <x v="2"/>
    <d v="2005-10-14T00:00:00"/>
    <x v="1"/>
    <x v="0"/>
    <n v="79"/>
    <n v="239.75589662492749"/>
    <x v="0"/>
  </r>
  <r>
    <n v="355"/>
    <x v="7"/>
    <d v="2006-09-09T00:00:00"/>
    <x v="2"/>
    <x v="0"/>
    <n v="81"/>
    <n v="245.01127594931819"/>
    <x v="0"/>
  </r>
  <r>
    <n v="356"/>
    <x v="2"/>
    <d v="2006-08-29T00:00:00"/>
    <x v="2"/>
    <x v="3"/>
    <n v="76"/>
    <n v="229.57757100656295"/>
    <x v="3"/>
  </r>
  <r>
    <n v="357"/>
    <x v="2"/>
    <d v="2005-06-15T00:00:00"/>
    <x v="1"/>
    <x v="0"/>
    <n v="31"/>
    <n v="95.411837871052697"/>
    <x v="3"/>
  </r>
  <r>
    <n v="358"/>
    <x v="3"/>
    <d v="2005-09-22T00:00:00"/>
    <x v="1"/>
    <x v="3"/>
    <n v="44"/>
    <n v="133.84155746359221"/>
    <x v="0"/>
  </r>
  <r>
    <n v="359"/>
    <x v="0"/>
    <d v="2006-12-17T00:00:00"/>
    <x v="2"/>
    <x v="2"/>
    <n v="44"/>
    <n v="133.90724137081764"/>
    <x v="2"/>
  </r>
  <r>
    <n v="360"/>
    <x v="5"/>
    <d v="2004-05-26T00:00:00"/>
    <x v="0"/>
    <x v="4"/>
    <n v="70"/>
    <n v="211.68588054687572"/>
    <x v="0"/>
  </r>
  <r>
    <n v="361"/>
    <x v="5"/>
    <d v="2004-11-29T00:00:00"/>
    <x v="0"/>
    <x v="1"/>
    <n v="-4"/>
    <n v="-9.4531080152815825"/>
    <x v="3"/>
  </r>
  <r>
    <n v="362"/>
    <x v="7"/>
    <d v="2005-11-16T00:00:00"/>
    <x v="1"/>
    <x v="0"/>
    <n v="28"/>
    <n v="86.334638190049276"/>
    <x v="1"/>
  </r>
  <r>
    <n v="363"/>
    <x v="2"/>
    <d v="2006-10-12T00:00:00"/>
    <x v="2"/>
    <x v="4"/>
    <n v="83"/>
    <n v="250.60923862889706"/>
    <x v="0"/>
  </r>
  <r>
    <n v="364"/>
    <x v="8"/>
    <d v="2006-07-05T00:00:00"/>
    <x v="2"/>
    <x v="0"/>
    <n v="46"/>
    <n v="140.47993678432567"/>
    <x v="0"/>
  </r>
  <r>
    <n v="365"/>
    <x v="7"/>
    <d v="2006-05-22T00:00:00"/>
    <x v="2"/>
    <x v="0"/>
    <n v="88"/>
    <n v="266.35125676130951"/>
    <x v="2"/>
  </r>
  <r>
    <n v="366"/>
    <x v="6"/>
    <d v="2005-10-14T00:00:00"/>
    <x v="1"/>
    <x v="0"/>
    <n v="-9"/>
    <n v="-24.537461299444743"/>
    <x v="3"/>
  </r>
  <r>
    <n v="367"/>
    <x v="1"/>
    <d v="2005-08-09T00:00:00"/>
    <x v="1"/>
    <x v="1"/>
    <n v="-8"/>
    <n v="-21.825357589950652"/>
    <x v="2"/>
  </r>
  <r>
    <n v="368"/>
    <x v="4"/>
    <d v="2006-07-05T00:00:00"/>
    <x v="2"/>
    <x v="1"/>
    <n v="37"/>
    <n v="113.0101592216552"/>
    <x v="1"/>
  </r>
  <r>
    <n v="369"/>
    <x v="1"/>
    <d v="2004-02-28T00:00:00"/>
    <x v="0"/>
    <x v="1"/>
    <n v="20"/>
    <n v="61.67879282842005"/>
    <x v="3"/>
  </r>
  <r>
    <n v="370"/>
    <x v="5"/>
    <d v="2005-09-11T00:00:00"/>
    <x v="1"/>
    <x v="0"/>
    <n v="2"/>
    <n v="7.7509272810830456"/>
    <x v="2"/>
  </r>
  <r>
    <n v="371"/>
    <x v="2"/>
    <d v="2005-08-20T00:00:00"/>
    <x v="1"/>
    <x v="3"/>
    <n v="36"/>
    <n v="110.59418125988078"/>
    <x v="0"/>
  </r>
  <r>
    <n v="372"/>
    <x v="2"/>
    <d v="2005-10-03T00:00:00"/>
    <x v="1"/>
    <x v="4"/>
    <n v="34"/>
    <n v="103.88965096458593"/>
    <x v="2"/>
  </r>
  <r>
    <n v="373"/>
    <x v="8"/>
    <d v="2006-04-30T00:00:00"/>
    <x v="2"/>
    <x v="3"/>
    <n v="84"/>
    <n v="253.89322061575038"/>
    <x v="1"/>
  </r>
  <r>
    <n v="374"/>
    <x v="1"/>
    <d v="2006-08-18T00:00:00"/>
    <x v="2"/>
    <x v="4"/>
    <n v="89"/>
    <n v="268.47594870423103"/>
    <x v="3"/>
  </r>
  <r>
    <n v="375"/>
    <x v="3"/>
    <d v="2006-02-01T00:00:00"/>
    <x v="2"/>
    <x v="0"/>
    <n v="31"/>
    <n v="95.680691267513808"/>
    <x v="0"/>
  </r>
  <r>
    <n v="376"/>
    <x v="8"/>
    <d v="2004-03-21T00:00:00"/>
    <x v="0"/>
    <x v="0"/>
    <n v="7"/>
    <n v="22.545863255239365"/>
    <x v="2"/>
  </r>
  <r>
    <n v="377"/>
    <x v="1"/>
    <d v="2004-02-06T00:00:00"/>
    <x v="0"/>
    <x v="0"/>
    <n v="7"/>
    <n v="22.939193343037168"/>
    <x v="2"/>
  </r>
  <r>
    <n v="378"/>
    <x v="6"/>
    <d v="2006-02-23T00:00:00"/>
    <x v="2"/>
    <x v="3"/>
    <n v="76"/>
    <n v="229.89259006043184"/>
    <x v="3"/>
  </r>
  <r>
    <n v="379"/>
    <x v="3"/>
    <d v="2004-07-31T00:00:00"/>
    <x v="0"/>
    <x v="1"/>
    <n v="6"/>
    <n v="19.561017308486775"/>
    <x v="2"/>
  </r>
  <r>
    <n v="380"/>
    <x v="5"/>
    <d v="2006-10-23T00:00:00"/>
    <x v="2"/>
    <x v="0"/>
    <n v="43"/>
    <n v="130.28590210776713"/>
    <x v="2"/>
  </r>
  <r>
    <n v="381"/>
    <x v="8"/>
    <d v="2004-01-15T00:00:00"/>
    <x v="0"/>
    <x v="4"/>
    <n v="20"/>
    <n v="62.18277208256027"/>
    <x v="2"/>
  </r>
  <r>
    <n v="382"/>
    <x v="3"/>
    <d v="2006-03-17T00:00:00"/>
    <x v="2"/>
    <x v="2"/>
    <n v="11"/>
    <n v="35.076818705440886"/>
    <x v="0"/>
  </r>
  <r>
    <n v="383"/>
    <x v="7"/>
    <d v="2005-06-26T00:00:00"/>
    <x v="1"/>
    <x v="3"/>
    <n v="35"/>
    <n v="107.05323824700537"/>
    <x v="3"/>
  </r>
  <r>
    <n v="384"/>
    <x v="6"/>
    <d v="2006-03-17T00:00:00"/>
    <x v="2"/>
    <x v="1"/>
    <n v="72"/>
    <n v="218.15023917907857"/>
    <x v="0"/>
  </r>
  <r>
    <n v="385"/>
    <x v="8"/>
    <d v="2004-05-26T00:00:00"/>
    <x v="0"/>
    <x v="1"/>
    <n v="49"/>
    <n v="148.92692975074797"/>
    <x v="2"/>
  </r>
  <r>
    <n v="386"/>
    <x v="7"/>
    <d v="2006-03-06T00:00:00"/>
    <x v="2"/>
    <x v="1"/>
    <n v="88"/>
    <n v="266.64631383797939"/>
    <x v="1"/>
  </r>
  <r>
    <n v="387"/>
    <x v="2"/>
    <d v="2006-03-28T00:00:00"/>
    <x v="2"/>
    <x v="1"/>
    <n v="45"/>
    <n v="136.00734165157533"/>
    <x v="1"/>
  </r>
  <r>
    <n v="388"/>
    <x v="2"/>
    <d v="2004-03-21T00:00:00"/>
    <x v="0"/>
    <x v="0"/>
    <n v="37"/>
    <n v="112.92900415721101"/>
    <x v="1"/>
  </r>
  <r>
    <n v="389"/>
    <x v="4"/>
    <d v="2005-04-10T00:00:00"/>
    <x v="1"/>
    <x v="0"/>
    <n v="12"/>
    <n v="38.618337900456311"/>
    <x v="1"/>
  </r>
  <r>
    <n v="390"/>
    <x v="7"/>
    <d v="2004-05-15T00:00:00"/>
    <x v="0"/>
    <x v="4"/>
    <n v="18"/>
    <n v="55.932067779481031"/>
    <x v="1"/>
  </r>
  <r>
    <n v="391"/>
    <x v="1"/>
    <d v="2006-01-21T00:00:00"/>
    <x v="2"/>
    <x v="0"/>
    <n v="75"/>
    <n v="226.99796556311475"/>
    <x v="0"/>
  </r>
  <r>
    <n v="392"/>
    <x v="7"/>
    <d v="2005-02-25T00:00:00"/>
    <x v="1"/>
    <x v="1"/>
    <n v="8"/>
    <n v="26.314204821327241"/>
    <x v="0"/>
  </r>
  <r>
    <n v="393"/>
    <x v="0"/>
    <d v="2004-04-01T00:00:00"/>
    <x v="0"/>
    <x v="0"/>
    <n v="37"/>
    <n v="112.53534248627696"/>
    <x v="3"/>
  </r>
  <r>
    <n v="394"/>
    <x v="2"/>
    <d v="2004-12-21T00:00:00"/>
    <x v="0"/>
    <x v="0"/>
    <n v="-6"/>
    <n v="-16.412365818215765"/>
    <x v="0"/>
  </r>
  <r>
    <n v="395"/>
    <x v="0"/>
    <d v="2004-05-15T00:00:00"/>
    <x v="0"/>
    <x v="2"/>
    <n v="56"/>
    <n v="169.27515470165261"/>
    <x v="1"/>
  </r>
  <r>
    <n v="396"/>
    <x v="7"/>
    <d v="2004-12-10T00:00:00"/>
    <x v="0"/>
    <x v="3"/>
    <n v="53"/>
    <n v="161.32546557795675"/>
    <x v="1"/>
  </r>
  <r>
    <n v="397"/>
    <x v="5"/>
    <d v="2004-05-26T00:00:00"/>
    <x v="0"/>
    <x v="0"/>
    <n v="62"/>
    <n v="187.71993550398903"/>
    <x v="0"/>
  </r>
  <r>
    <n v="398"/>
    <x v="2"/>
    <d v="2005-03-30T00:00:00"/>
    <x v="1"/>
    <x v="4"/>
    <n v="90"/>
    <n v="271.30519777626336"/>
    <x v="1"/>
  </r>
  <r>
    <n v="399"/>
    <x v="2"/>
    <d v="2004-01-15T00:00:00"/>
    <x v="0"/>
    <x v="3"/>
    <n v="30"/>
    <n v="92.293324121451917"/>
    <x v="1"/>
  </r>
  <r>
    <n v="400"/>
    <x v="4"/>
    <d v="2005-02-14T00:00:00"/>
    <x v="1"/>
    <x v="1"/>
    <n v="36"/>
    <n v="110.39391248869612"/>
    <x v="3"/>
  </r>
  <r>
    <n v="401"/>
    <x v="5"/>
    <d v="2005-03-08T00:00:00"/>
    <x v="1"/>
    <x v="3"/>
    <n v="76"/>
    <n v="230.11911772178482"/>
    <x v="2"/>
  </r>
  <r>
    <n v="402"/>
    <x v="6"/>
    <d v="2005-04-10T00:00:00"/>
    <x v="1"/>
    <x v="0"/>
    <n v="-4"/>
    <n v="-10.045852408088738"/>
    <x v="0"/>
  </r>
  <r>
    <n v="403"/>
    <x v="4"/>
    <d v="2004-12-10T00:00:00"/>
    <x v="0"/>
    <x v="2"/>
    <n v="26"/>
    <n v="80.067286712333498"/>
    <x v="1"/>
  </r>
  <r>
    <n v="404"/>
    <x v="5"/>
    <d v="2005-05-13T00:00:00"/>
    <x v="1"/>
    <x v="0"/>
    <n v="-5"/>
    <n v="-12.799843018696107"/>
    <x v="2"/>
  </r>
  <r>
    <n v="405"/>
    <x v="3"/>
    <d v="2004-05-04T00:00:00"/>
    <x v="0"/>
    <x v="1"/>
    <n v="44"/>
    <n v="133.92031416884828"/>
    <x v="1"/>
  </r>
  <r>
    <n v="406"/>
    <x v="4"/>
    <d v="2004-02-17T00:00:00"/>
    <x v="0"/>
    <x v="4"/>
    <n v="91"/>
    <n v="274.81127367201924"/>
    <x v="0"/>
  </r>
  <r>
    <n v="407"/>
    <x v="6"/>
    <d v="2004-03-10T00:00:00"/>
    <x v="0"/>
    <x v="0"/>
    <n v="78"/>
    <n v="235.98595343131922"/>
    <x v="2"/>
  </r>
  <r>
    <n v="408"/>
    <x v="7"/>
    <d v="2006-05-22T00:00:00"/>
    <x v="2"/>
    <x v="0"/>
    <n v="69"/>
    <n v="208.58962786585158"/>
    <x v="1"/>
  </r>
  <r>
    <n v="409"/>
    <x v="0"/>
    <d v="2004-10-16T00:00:00"/>
    <x v="0"/>
    <x v="4"/>
    <n v="74"/>
    <n v="224.0430547727791"/>
    <x v="3"/>
  </r>
  <r>
    <n v="410"/>
    <x v="3"/>
    <d v="2005-07-29T00:00:00"/>
    <x v="1"/>
    <x v="1"/>
    <n v="71"/>
    <n v="215.12402518996404"/>
    <x v="0"/>
  </r>
  <r>
    <n v="411"/>
    <x v="0"/>
    <d v="2006-09-09T00:00:00"/>
    <x v="2"/>
    <x v="2"/>
    <n v="34"/>
    <n v="103.84939593855748"/>
    <x v="1"/>
  </r>
  <r>
    <n v="412"/>
    <x v="7"/>
    <d v="2005-06-04T00:00:00"/>
    <x v="1"/>
    <x v="4"/>
    <n v="93"/>
    <n v="281.17054419951137"/>
    <x v="0"/>
  </r>
  <r>
    <n v="413"/>
    <x v="1"/>
    <d v="2005-02-25T00:00:00"/>
    <x v="1"/>
    <x v="1"/>
    <n v="60"/>
    <n v="182.60959965033061"/>
    <x v="2"/>
  </r>
  <r>
    <n v="414"/>
    <x v="8"/>
    <d v="2004-04-23T00:00:00"/>
    <x v="0"/>
    <x v="1"/>
    <n v="37"/>
    <n v="112.43397722732024"/>
    <x v="1"/>
  </r>
  <r>
    <n v="415"/>
    <x v="7"/>
    <d v="2004-06-28T00:00:00"/>
    <x v="0"/>
    <x v="3"/>
    <n v="26"/>
    <n v="79.913804333123736"/>
    <x v="0"/>
  </r>
  <r>
    <n v="416"/>
    <x v="3"/>
    <d v="2005-07-07T00:00:00"/>
    <x v="1"/>
    <x v="3"/>
    <n v="2"/>
    <n v="8.5397555339606015"/>
    <x v="3"/>
  </r>
  <r>
    <n v="417"/>
    <x v="5"/>
    <d v="2005-10-03T00:00:00"/>
    <x v="1"/>
    <x v="1"/>
    <n v="-9"/>
    <n v="-25.920453761182117"/>
    <x v="3"/>
  </r>
  <r>
    <n v="418"/>
    <x v="0"/>
    <d v="2006-02-23T00:00:00"/>
    <x v="2"/>
    <x v="1"/>
    <n v="46"/>
    <n v="139.68753059266518"/>
    <x v="2"/>
  </r>
  <r>
    <n v="419"/>
    <x v="5"/>
    <d v="2004-03-10T00:00:00"/>
    <x v="0"/>
    <x v="4"/>
    <n v="0"/>
    <n v="2.3470477551262947"/>
    <x v="1"/>
  </r>
  <r>
    <n v="420"/>
    <x v="1"/>
    <d v="2004-11-29T00:00:00"/>
    <x v="0"/>
    <x v="1"/>
    <n v="79"/>
    <n v="239.2208514522392"/>
    <x v="3"/>
  </r>
  <r>
    <n v="421"/>
    <x v="2"/>
    <d v="2005-01-12T00:00:00"/>
    <x v="1"/>
    <x v="1"/>
    <n v="48"/>
    <n v="146.50697859164157"/>
    <x v="1"/>
  </r>
  <r>
    <n v="422"/>
    <x v="3"/>
    <d v="2006-01-21T00:00:00"/>
    <x v="2"/>
    <x v="3"/>
    <n v="77"/>
    <n v="233.0800910699262"/>
    <x v="2"/>
  </r>
  <r>
    <n v="423"/>
    <x v="7"/>
    <d v="2006-02-12T00:00:00"/>
    <x v="2"/>
    <x v="1"/>
    <n v="-10"/>
    <n v="-26.967932789902449"/>
    <x v="3"/>
  </r>
  <r>
    <n v="424"/>
    <x v="0"/>
    <d v="2005-08-09T00:00:00"/>
    <x v="1"/>
    <x v="2"/>
    <n v="45"/>
    <n v="137.23163667167327"/>
    <x v="2"/>
  </r>
  <r>
    <n v="425"/>
    <x v="4"/>
    <d v="2005-01-23T00:00:00"/>
    <x v="1"/>
    <x v="1"/>
    <n v="17"/>
    <n v="53.565793196028118"/>
    <x v="3"/>
  </r>
  <r>
    <n v="426"/>
    <x v="7"/>
    <d v="2005-08-20T00:00:00"/>
    <x v="1"/>
    <x v="3"/>
    <n v="-4"/>
    <n v="-10.36408331456853"/>
    <x v="0"/>
  </r>
  <r>
    <n v="427"/>
    <x v="3"/>
    <d v="2006-12-17T00:00:00"/>
    <x v="2"/>
    <x v="4"/>
    <n v="43"/>
    <n v="130.80350038976189"/>
    <x v="2"/>
  </r>
  <r>
    <n v="428"/>
    <x v="4"/>
    <d v="2004-10-05T00:00:00"/>
    <x v="0"/>
    <x v="3"/>
    <n v="41"/>
    <n v="125.18937528559893"/>
    <x v="2"/>
  </r>
  <r>
    <n v="429"/>
    <x v="7"/>
    <d v="2006-06-24T00:00:00"/>
    <x v="2"/>
    <x v="2"/>
    <n v="-4"/>
    <n v="-9.8762446340450722"/>
    <x v="1"/>
  </r>
  <r>
    <n v="430"/>
    <x v="6"/>
    <d v="2004-09-13T00:00:00"/>
    <x v="0"/>
    <x v="1"/>
    <n v="6"/>
    <n v="20.388215317654449"/>
    <x v="0"/>
  </r>
  <r>
    <n v="431"/>
    <x v="2"/>
    <d v="2006-05-11T00:00:00"/>
    <x v="2"/>
    <x v="1"/>
    <n v="8"/>
    <n v="25.124465791488021"/>
    <x v="3"/>
  </r>
  <r>
    <n v="432"/>
    <x v="1"/>
    <d v="2004-07-09T00:00:00"/>
    <x v="0"/>
    <x v="3"/>
    <n v="43"/>
    <n v="131.20326238549768"/>
    <x v="2"/>
  </r>
  <r>
    <n v="433"/>
    <x v="0"/>
    <d v="2004-06-06T00:00:00"/>
    <x v="0"/>
    <x v="3"/>
    <n v="47"/>
    <n v="142.67305731753257"/>
    <x v="0"/>
  </r>
  <r>
    <n v="434"/>
    <x v="1"/>
    <d v="2006-08-18T00:00:00"/>
    <x v="2"/>
    <x v="0"/>
    <n v="13"/>
    <n v="41.344467136527072"/>
    <x v="0"/>
  </r>
  <r>
    <n v="435"/>
    <x v="7"/>
    <d v="2006-02-01T00:00:00"/>
    <x v="2"/>
    <x v="1"/>
    <n v="9"/>
    <n v="28.804240494297932"/>
    <x v="2"/>
  </r>
  <r>
    <n v="436"/>
    <x v="0"/>
    <d v="2004-02-28T00:00:00"/>
    <x v="0"/>
    <x v="3"/>
    <n v="22"/>
    <n v="67.510047922862512"/>
    <x v="3"/>
  </r>
  <r>
    <n v="437"/>
    <x v="3"/>
    <d v="2006-03-17T00:00:00"/>
    <x v="2"/>
    <x v="3"/>
    <n v="87"/>
    <n v="263.06877286650899"/>
    <x v="0"/>
  </r>
  <r>
    <n v="438"/>
    <x v="5"/>
    <d v="2006-10-23T00:00:00"/>
    <x v="2"/>
    <x v="1"/>
    <n v="15"/>
    <n v="46.297252141958666"/>
    <x v="2"/>
  </r>
  <r>
    <n v="439"/>
    <x v="8"/>
    <d v="2006-10-23T00:00:00"/>
    <x v="2"/>
    <x v="3"/>
    <n v="27"/>
    <n v="83.407614775333784"/>
    <x v="2"/>
  </r>
  <r>
    <n v="440"/>
    <x v="4"/>
    <d v="2006-04-30T00:00:00"/>
    <x v="2"/>
    <x v="2"/>
    <n v="78"/>
    <n v="236.44426202228297"/>
    <x v="1"/>
  </r>
  <r>
    <n v="441"/>
    <x v="8"/>
    <d v="2005-03-19T00:00:00"/>
    <x v="1"/>
    <x v="4"/>
    <n v="27"/>
    <n v="82.997777309268898"/>
    <x v="0"/>
  </r>
  <r>
    <n v="442"/>
    <x v="8"/>
    <d v="2004-01-26T00:00:00"/>
    <x v="0"/>
    <x v="1"/>
    <n v="19"/>
    <n v="59.621865554565929"/>
    <x v="3"/>
  </r>
  <r>
    <n v="443"/>
    <x v="2"/>
    <d v="2004-02-17T00:00:00"/>
    <x v="0"/>
    <x v="4"/>
    <n v="0"/>
    <n v="2.3705199513077329"/>
    <x v="2"/>
  </r>
  <r>
    <n v="444"/>
    <x v="0"/>
    <d v="2004-12-10T00:00:00"/>
    <x v="0"/>
    <x v="3"/>
    <n v="30"/>
    <n v="91.969621588308584"/>
    <x v="0"/>
  </r>
  <r>
    <n v="445"/>
    <x v="5"/>
    <d v="2006-08-07T00:00:00"/>
    <x v="2"/>
    <x v="2"/>
    <n v="17"/>
    <n v="52.938579538531904"/>
    <x v="1"/>
  </r>
  <r>
    <n v="446"/>
    <x v="1"/>
    <d v="2005-06-04T00:00:00"/>
    <x v="1"/>
    <x v="0"/>
    <n v="36"/>
    <n v="109.95144430067725"/>
    <x v="0"/>
  </r>
  <r>
    <n v="447"/>
    <x v="1"/>
    <d v="2006-01-21T00:00:00"/>
    <x v="2"/>
    <x v="1"/>
    <n v="-4"/>
    <n v="-10.242938195130456"/>
    <x v="0"/>
  </r>
  <r>
    <n v="448"/>
    <x v="8"/>
    <d v="2004-01-15T00:00:00"/>
    <x v="0"/>
    <x v="4"/>
    <n v="4"/>
    <n v="14.170380845910964"/>
    <x v="3"/>
  </r>
  <r>
    <n v="449"/>
    <x v="2"/>
    <d v="2004-06-06T00:00:00"/>
    <x v="0"/>
    <x v="3"/>
    <n v="81"/>
    <n v="244.97499865385612"/>
    <x v="3"/>
  </r>
  <r>
    <n v="450"/>
    <x v="5"/>
    <d v="2004-12-21T00:00:00"/>
    <x v="0"/>
    <x v="3"/>
    <n v="87"/>
    <n v="263.83037846281559"/>
    <x v="0"/>
  </r>
  <r>
    <n v="451"/>
    <x v="0"/>
    <d v="2004-02-06T00:00:00"/>
    <x v="0"/>
    <x v="3"/>
    <n v="13"/>
    <n v="40.507831778483222"/>
    <x v="0"/>
  </r>
  <r>
    <n v="452"/>
    <x v="3"/>
    <d v="2004-05-04T00:00:00"/>
    <x v="0"/>
    <x v="0"/>
    <n v="48"/>
    <n v="145.84691044279441"/>
    <x v="3"/>
  </r>
  <r>
    <n v="453"/>
    <x v="0"/>
    <d v="2005-10-03T00:00:00"/>
    <x v="1"/>
    <x v="2"/>
    <n v="2"/>
    <n v="7.0981331873476012"/>
    <x v="2"/>
  </r>
  <r>
    <n v="454"/>
    <x v="7"/>
    <d v="2004-06-17T00:00:00"/>
    <x v="0"/>
    <x v="0"/>
    <n v="32"/>
    <n v="98.366647965700452"/>
    <x v="3"/>
  </r>
  <r>
    <n v="455"/>
    <x v="2"/>
    <d v="2005-08-31T00:00:00"/>
    <x v="1"/>
    <x v="0"/>
    <n v="13"/>
    <n v="41.16877365274803"/>
    <x v="2"/>
  </r>
  <r>
    <n v="456"/>
    <x v="8"/>
    <d v="2006-10-01T00:00:00"/>
    <x v="2"/>
    <x v="4"/>
    <n v="94"/>
    <n v="283.45251417423401"/>
    <x v="2"/>
  </r>
  <r>
    <n v="457"/>
    <x v="7"/>
    <d v="2006-03-06T00:00:00"/>
    <x v="2"/>
    <x v="4"/>
    <n v="63"/>
    <n v="190.83724952198969"/>
    <x v="3"/>
  </r>
  <r>
    <n v="458"/>
    <x v="3"/>
    <d v="2006-06-13T00:00:00"/>
    <x v="2"/>
    <x v="1"/>
    <n v="45"/>
    <n v="136.97942653814263"/>
    <x v="2"/>
  </r>
  <r>
    <n v="459"/>
    <x v="4"/>
    <d v="2005-04-10T00:00:00"/>
    <x v="1"/>
    <x v="4"/>
    <n v="71"/>
    <n v="214.76898776471646"/>
    <x v="0"/>
  </r>
  <r>
    <n v="460"/>
    <x v="4"/>
    <d v="2004-04-23T00:00:00"/>
    <x v="0"/>
    <x v="4"/>
    <n v="74"/>
    <n v="224.18238847872837"/>
    <x v="3"/>
  </r>
  <r>
    <n v="461"/>
    <x v="2"/>
    <d v="2004-01-26T00:00:00"/>
    <x v="0"/>
    <x v="4"/>
    <n v="48"/>
    <n v="145.64951342948135"/>
    <x v="2"/>
  </r>
  <r>
    <n v="462"/>
    <x v="5"/>
    <d v="2004-02-28T00:00:00"/>
    <x v="0"/>
    <x v="0"/>
    <n v="63"/>
    <n v="191.1884163928766"/>
    <x v="3"/>
  </r>
  <r>
    <n v="463"/>
    <x v="4"/>
    <d v="2005-04-21T00:00:00"/>
    <x v="1"/>
    <x v="0"/>
    <n v="48"/>
    <n v="145.69127497854927"/>
    <x v="2"/>
  </r>
  <r>
    <n v="464"/>
    <x v="1"/>
    <d v="2006-08-29T00:00:00"/>
    <x v="2"/>
    <x v="4"/>
    <n v="26"/>
    <n v="80.6144268681997"/>
    <x v="1"/>
  </r>
  <r>
    <n v="465"/>
    <x v="2"/>
    <d v="2006-06-13T00:00:00"/>
    <x v="2"/>
    <x v="3"/>
    <n v="58"/>
    <n v="176.26520049915879"/>
    <x v="0"/>
  </r>
  <r>
    <n v="466"/>
    <x v="3"/>
    <d v="2006-02-12T00:00:00"/>
    <x v="2"/>
    <x v="0"/>
    <n v="2"/>
    <n v="8.7479494068217463"/>
    <x v="1"/>
  </r>
  <r>
    <n v="467"/>
    <x v="4"/>
    <d v="2006-08-07T00:00:00"/>
    <x v="2"/>
    <x v="0"/>
    <n v="36"/>
    <n v="109.67661001591094"/>
    <x v="1"/>
  </r>
  <r>
    <n v="468"/>
    <x v="8"/>
    <d v="2005-06-26T00:00:00"/>
    <x v="1"/>
    <x v="4"/>
    <n v="22"/>
    <n v="68.355074793823817"/>
    <x v="3"/>
  </r>
  <r>
    <n v="469"/>
    <x v="8"/>
    <d v="2005-08-09T00:00:00"/>
    <x v="1"/>
    <x v="0"/>
    <n v="92"/>
    <n v="277.66680522408262"/>
    <x v="1"/>
  </r>
  <r>
    <n v="470"/>
    <x v="0"/>
    <d v="2004-10-05T00:00:00"/>
    <x v="0"/>
    <x v="1"/>
    <n v="29"/>
    <n v="88.713589465763263"/>
    <x v="3"/>
  </r>
  <r>
    <n v="471"/>
    <x v="2"/>
    <d v="2006-10-12T00:00:00"/>
    <x v="2"/>
    <x v="0"/>
    <n v="42"/>
    <n v="128.17075092766001"/>
    <x v="0"/>
  </r>
  <r>
    <n v="472"/>
    <x v="5"/>
    <d v="2004-04-23T00:00:00"/>
    <x v="0"/>
    <x v="0"/>
    <n v="25"/>
    <n v="77.315706522508677"/>
    <x v="0"/>
  </r>
  <r>
    <n v="473"/>
    <x v="4"/>
    <d v="2005-03-19T00:00:00"/>
    <x v="1"/>
    <x v="1"/>
    <n v="40"/>
    <n v="122.53928167294391"/>
    <x v="1"/>
  </r>
  <r>
    <n v="474"/>
    <x v="8"/>
    <d v="2004-05-04T00:00:00"/>
    <x v="0"/>
    <x v="0"/>
    <n v="3"/>
    <n v="10.570883063872969"/>
    <x v="0"/>
  </r>
  <r>
    <n v="475"/>
    <x v="0"/>
    <d v="2005-07-18T00:00:00"/>
    <x v="1"/>
    <x v="1"/>
    <n v="-1"/>
    <n v="-0.82178994105370951"/>
    <x v="0"/>
  </r>
  <r>
    <n v="476"/>
    <x v="2"/>
    <d v="2006-09-09T00:00:00"/>
    <x v="2"/>
    <x v="1"/>
    <n v="12"/>
    <n v="37.686101056343105"/>
    <x v="3"/>
  </r>
  <r>
    <n v="477"/>
    <x v="8"/>
    <d v="2004-06-17T00:00:00"/>
    <x v="0"/>
    <x v="3"/>
    <n v="0"/>
    <n v="2.0013600167772623"/>
    <x v="0"/>
  </r>
  <r>
    <n v="478"/>
    <x v="1"/>
    <d v="2006-02-12T00:00:00"/>
    <x v="2"/>
    <x v="0"/>
    <n v="35"/>
    <n v="106.26347084870943"/>
    <x v="0"/>
  </r>
  <r>
    <n v="479"/>
    <x v="6"/>
    <d v="2005-05-24T00:00:00"/>
    <x v="1"/>
    <x v="1"/>
    <n v="2"/>
    <n v="7.6817477771075868"/>
    <x v="3"/>
  </r>
  <r>
    <n v="480"/>
    <x v="3"/>
    <d v="2006-05-22T00:00:00"/>
    <x v="2"/>
    <x v="2"/>
    <n v="10"/>
    <n v="31.785155418327982"/>
    <x v="3"/>
  </r>
  <r>
    <n v="481"/>
    <x v="7"/>
    <d v="2005-10-14T00:00:00"/>
    <x v="1"/>
    <x v="3"/>
    <n v="6"/>
    <n v="19.733545359470948"/>
    <x v="1"/>
  </r>
  <r>
    <n v="482"/>
    <x v="7"/>
    <d v="2004-03-10T00:00:00"/>
    <x v="0"/>
    <x v="0"/>
    <n v="4"/>
    <n v="14.10456917940213"/>
    <x v="2"/>
  </r>
  <r>
    <n v="483"/>
    <x v="8"/>
    <d v="2006-10-12T00:00:00"/>
    <x v="2"/>
    <x v="4"/>
    <n v="91"/>
    <n v="274.92032051274288"/>
    <x v="3"/>
  </r>
  <r>
    <n v="484"/>
    <x v="7"/>
    <d v="2006-07-05T00:00:00"/>
    <x v="2"/>
    <x v="0"/>
    <n v="12"/>
    <n v="37.877226411963186"/>
    <x v="3"/>
  </r>
  <r>
    <n v="485"/>
    <x v="3"/>
    <d v="2004-11-07T00:00:00"/>
    <x v="0"/>
    <x v="1"/>
    <n v="21"/>
    <n v="65.281423150866814"/>
    <x v="2"/>
  </r>
  <r>
    <n v="486"/>
    <x v="7"/>
    <d v="2005-03-30T00:00:00"/>
    <x v="1"/>
    <x v="4"/>
    <n v="44"/>
    <n v="134.31454889834902"/>
    <x v="2"/>
  </r>
  <r>
    <n v="487"/>
    <x v="0"/>
    <d v="2005-01-23T00:00:00"/>
    <x v="1"/>
    <x v="3"/>
    <n v="75"/>
    <n v="227.09867242909783"/>
    <x v="2"/>
  </r>
  <r>
    <n v="488"/>
    <x v="0"/>
    <d v="2004-07-20T00:00:00"/>
    <x v="0"/>
    <x v="3"/>
    <n v="37"/>
    <n v="112.99692232382439"/>
    <x v="0"/>
  </r>
  <r>
    <n v="489"/>
    <x v="3"/>
    <d v="2006-07-27T00:00:00"/>
    <x v="2"/>
    <x v="3"/>
    <n v="58"/>
    <n v="176.06598986452823"/>
    <x v="1"/>
  </r>
  <r>
    <n v="490"/>
    <x v="7"/>
    <d v="2006-02-12T00:00:00"/>
    <x v="2"/>
    <x v="3"/>
    <n v="74"/>
    <n v="223.60878513520231"/>
    <x v="0"/>
  </r>
  <r>
    <n v="491"/>
    <x v="1"/>
    <d v="2004-06-06T00:00:00"/>
    <x v="0"/>
    <x v="1"/>
    <n v="64"/>
    <n v="193.54947188165715"/>
    <x v="0"/>
  </r>
  <r>
    <n v="492"/>
    <x v="0"/>
    <d v="2005-11-27T00:00:00"/>
    <x v="1"/>
    <x v="2"/>
    <n v="53"/>
    <n v="160.46113209921771"/>
    <x v="0"/>
  </r>
  <r>
    <n v="493"/>
    <x v="2"/>
    <d v="2004-04-23T00:00:00"/>
    <x v="0"/>
    <x v="3"/>
    <n v="-1"/>
    <n v="-0.45003305566648821"/>
    <x v="1"/>
  </r>
  <r>
    <n v="494"/>
    <x v="2"/>
    <d v="2006-03-06T00:00:00"/>
    <x v="2"/>
    <x v="4"/>
    <n v="21"/>
    <n v="65.06546054796479"/>
    <x v="2"/>
  </r>
  <r>
    <n v="495"/>
    <x v="7"/>
    <d v="2006-02-23T00:00:00"/>
    <x v="2"/>
    <x v="4"/>
    <n v="90"/>
    <n v="271.33770442615577"/>
    <x v="3"/>
  </r>
  <r>
    <n v="496"/>
    <x v="7"/>
    <d v="2005-10-25T00:00:00"/>
    <x v="1"/>
    <x v="2"/>
    <n v="61"/>
    <n v="184.82822454861244"/>
    <x v="1"/>
  </r>
  <r>
    <n v="497"/>
    <x v="0"/>
    <d v="2005-05-13T00:00:00"/>
    <x v="1"/>
    <x v="4"/>
    <n v="64"/>
    <n v="193.98125439867269"/>
    <x v="3"/>
  </r>
  <r>
    <n v="498"/>
    <x v="3"/>
    <d v="2006-03-06T00:00:00"/>
    <x v="2"/>
    <x v="3"/>
    <n v="79"/>
    <n v="238.60895261406517"/>
    <x v="3"/>
  </r>
  <r>
    <n v="499"/>
    <x v="3"/>
    <d v="2006-05-11T00:00:00"/>
    <x v="2"/>
    <x v="1"/>
    <n v="11"/>
    <n v="34.580350260479243"/>
    <x v="2"/>
  </r>
  <r>
    <n v="500"/>
    <x v="4"/>
    <d v="2006-06-13T00:00:00"/>
    <x v="2"/>
    <x v="4"/>
    <n v="17"/>
    <n v="52.992178326548526"/>
    <x v="1"/>
  </r>
  <r>
    <n v="501"/>
    <x v="4"/>
    <d v="2006-10-12T00:00:00"/>
    <x v="2"/>
    <x v="0"/>
    <n v="-10"/>
    <n v="-28.507437864458012"/>
    <x v="3"/>
  </r>
  <r>
    <n v="502"/>
    <x v="5"/>
    <d v="2004-05-04T00:00:00"/>
    <x v="0"/>
    <x v="4"/>
    <n v="61"/>
    <n v="185.38151200169028"/>
    <x v="0"/>
  </r>
  <r>
    <n v="503"/>
    <x v="2"/>
    <d v="2005-07-07T00:00:00"/>
    <x v="1"/>
    <x v="3"/>
    <n v="81"/>
    <n v="245.19138414086007"/>
    <x v="2"/>
  </r>
  <r>
    <n v="504"/>
    <x v="4"/>
    <d v="2004-12-21T00:00:00"/>
    <x v="0"/>
    <x v="4"/>
    <n v="86"/>
    <n v="259.65061904974743"/>
    <x v="3"/>
  </r>
  <r>
    <n v="505"/>
    <x v="5"/>
    <d v="2004-06-28T00:00:00"/>
    <x v="0"/>
    <x v="3"/>
    <n v="-6"/>
    <n v="-16.598209454734359"/>
    <x v="3"/>
  </r>
  <r>
    <n v="506"/>
    <x v="7"/>
    <d v="2005-09-22T00:00:00"/>
    <x v="1"/>
    <x v="2"/>
    <n v="75"/>
    <n v="226.29108110625336"/>
    <x v="2"/>
  </r>
  <r>
    <n v="507"/>
    <x v="3"/>
    <d v="2005-07-18T00:00:00"/>
    <x v="1"/>
    <x v="4"/>
    <n v="87"/>
    <n v="262.49660177211871"/>
    <x v="2"/>
  </r>
  <r>
    <n v="508"/>
    <x v="8"/>
    <d v="2006-07-16T00:00:00"/>
    <x v="2"/>
    <x v="1"/>
    <n v="15"/>
    <n v="47.143262888260409"/>
    <x v="2"/>
  </r>
  <r>
    <n v="509"/>
    <x v="7"/>
    <d v="2005-03-19T00:00:00"/>
    <x v="1"/>
    <x v="2"/>
    <n v="6"/>
    <n v="20.042838163999704"/>
    <x v="3"/>
  </r>
  <r>
    <n v="510"/>
    <x v="3"/>
    <d v="2004-02-28T00:00:00"/>
    <x v="0"/>
    <x v="3"/>
    <n v="4"/>
    <n v="14.012285541104387"/>
    <x v="3"/>
  </r>
  <r>
    <n v="511"/>
    <x v="7"/>
    <d v="2006-04-08T00:00:00"/>
    <x v="2"/>
    <x v="3"/>
    <n v="56"/>
    <n v="169.24877716888537"/>
    <x v="2"/>
  </r>
  <r>
    <n v="512"/>
    <x v="0"/>
    <d v="2004-05-04T00:00:00"/>
    <x v="0"/>
    <x v="1"/>
    <n v="76"/>
    <n v="230.1804612249874"/>
    <x v="0"/>
  </r>
  <r>
    <n v="513"/>
    <x v="1"/>
    <d v="2005-07-07T00:00:00"/>
    <x v="1"/>
    <x v="2"/>
    <n v="27"/>
    <n v="82.599143929902795"/>
    <x v="0"/>
  </r>
  <r>
    <n v="514"/>
    <x v="0"/>
    <d v="2005-12-19T00:00:00"/>
    <x v="1"/>
    <x v="1"/>
    <n v="58"/>
    <n v="175.77181619024202"/>
    <x v="0"/>
  </r>
  <r>
    <n v="515"/>
    <x v="7"/>
    <d v="2004-02-17T00:00:00"/>
    <x v="0"/>
    <x v="2"/>
    <n v="67"/>
    <n v="202.62226122372601"/>
    <x v="3"/>
  </r>
  <r>
    <n v="516"/>
    <x v="4"/>
    <d v="2005-09-11T00:00:00"/>
    <x v="1"/>
    <x v="0"/>
    <n v="79"/>
    <n v="238.78594564649822"/>
    <x v="0"/>
  </r>
  <r>
    <n v="517"/>
    <x v="5"/>
    <d v="2004-09-13T00:00:00"/>
    <x v="0"/>
    <x v="4"/>
    <n v="38"/>
    <n v="116.68598743448534"/>
    <x v="0"/>
  </r>
  <r>
    <n v="518"/>
    <x v="0"/>
    <d v="2004-04-01T00:00:00"/>
    <x v="0"/>
    <x v="4"/>
    <n v="4"/>
    <n v="13.641635237019504"/>
    <x v="0"/>
  </r>
  <r>
    <n v="519"/>
    <x v="3"/>
    <d v="2006-03-17T00:00:00"/>
    <x v="2"/>
    <x v="3"/>
    <n v="45"/>
    <n v="137.06873634212499"/>
    <x v="0"/>
  </r>
  <r>
    <n v="520"/>
    <x v="0"/>
    <d v="2004-05-15T00:00:00"/>
    <x v="0"/>
    <x v="1"/>
    <n v="10"/>
    <n v="32.194899991771997"/>
    <x v="2"/>
  </r>
  <r>
    <n v="521"/>
    <x v="1"/>
    <d v="2005-11-05T00:00:00"/>
    <x v="1"/>
    <x v="1"/>
    <n v="86"/>
    <n v="260.39717870163332"/>
    <x v="1"/>
  </r>
  <r>
    <n v="522"/>
    <x v="8"/>
    <d v="2006-05-11T00:00:00"/>
    <x v="2"/>
    <x v="1"/>
    <n v="75"/>
    <n v="226.71443824204945"/>
    <x v="2"/>
  </r>
  <r>
    <n v="523"/>
    <x v="6"/>
    <d v="2005-03-19T00:00:00"/>
    <x v="1"/>
    <x v="3"/>
    <n v="77"/>
    <n v="232.49630521155086"/>
    <x v="2"/>
  </r>
  <r>
    <n v="524"/>
    <x v="6"/>
    <d v="2004-03-21T00:00:00"/>
    <x v="0"/>
    <x v="3"/>
    <n v="10"/>
    <n v="31.818132134554009"/>
    <x v="2"/>
  </r>
  <r>
    <n v="525"/>
    <x v="5"/>
    <d v="2004-10-05T00:00:00"/>
    <x v="0"/>
    <x v="1"/>
    <n v="62"/>
    <n v="188.38088235582651"/>
    <x v="2"/>
  </r>
  <r>
    <n v="526"/>
    <x v="0"/>
    <d v="2004-01-26T00:00:00"/>
    <x v="0"/>
    <x v="0"/>
    <n v="73"/>
    <n v="221.29214849175239"/>
    <x v="3"/>
  </r>
  <r>
    <n v="527"/>
    <x v="7"/>
    <d v="2004-01-15T00:00:00"/>
    <x v="0"/>
    <x v="1"/>
    <n v="62"/>
    <n v="187.23352558776915"/>
    <x v="0"/>
  </r>
  <r>
    <n v="528"/>
    <x v="3"/>
    <d v="2006-06-24T00:00:00"/>
    <x v="2"/>
    <x v="4"/>
    <n v="11"/>
    <n v="35.723241285873279"/>
    <x v="3"/>
  </r>
  <r>
    <n v="529"/>
    <x v="1"/>
    <d v="2005-12-19T00:00:00"/>
    <x v="1"/>
    <x v="4"/>
    <n v="28"/>
    <n v="86.078223340302799"/>
    <x v="0"/>
  </r>
  <r>
    <n v="530"/>
    <x v="1"/>
    <d v="2004-08-22T00:00:00"/>
    <x v="0"/>
    <x v="4"/>
    <n v="57"/>
    <n v="172.3620870689609"/>
    <x v="2"/>
  </r>
  <r>
    <n v="531"/>
    <x v="8"/>
    <d v="2004-12-10T00:00:00"/>
    <x v="0"/>
    <x v="3"/>
    <n v="34"/>
    <n v="103.4937406460938"/>
    <x v="0"/>
  </r>
  <r>
    <n v="532"/>
    <x v="7"/>
    <d v="2005-10-14T00:00:00"/>
    <x v="1"/>
    <x v="3"/>
    <n v="89"/>
    <n v="267.86415015075153"/>
    <x v="2"/>
  </r>
  <r>
    <n v="533"/>
    <x v="1"/>
    <d v="2004-09-24T00:00:00"/>
    <x v="0"/>
    <x v="0"/>
    <n v="32"/>
    <n v="97.889348643674225"/>
    <x v="1"/>
  </r>
  <r>
    <n v="534"/>
    <x v="3"/>
    <d v="2006-11-25T00:00:00"/>
    <x v="2"/>
    <x v="3"/>
    <n v="38"/>
    <n v="116.04458768996518"/>
    <x v="3"/>
  </r>
  <r>
    <n v="535"/>
    <x v="5"/>
    <d v="2005-08-20T00:00:00"/>
    <x v="1"/>
    <x v="0"/>
    <n v="82"/>
    <n v="248.04707692390426"/>
    <x v="3"/>
  </r>
  <r>
    <n v="536"/>
    <x v="7"/>
    <d v="2004-05-26T00:00:00"/>
    <x v="0"/>
    <x v="1"/>
    <n v="29"/>
    <n v="89.294687359204545"/>
    <x v="0"/>
  </r>
  <r>
    <n v="537"/>
    <x v="6"/>
    <d v="2006-10-01T00:00:00"/>
    <x v="2"/>
    <x v="2"/>
    <n v="17"/>
    <n v="52.246197330854876"/>
    <x v="2"/>
  </r>
  <r>
    <n v="538"/>
    <x v="1"/>
    <d v="2004-08-11T00:00:00"/>
    <x v="0"/>
    <x v="3"/>
    <n v="50"/>
    <n v="151.86525901218997"/>
    <x v="3"/>
  </r>
  <r>
    <n v="539"/>
    <x v="4"/>
    <d v="2004-04-01T00:00:00"/>
    <x v="0"/>
    <x v="2"/>
    <n v="7"/>
    <n v="22.95994805531884"/>
    <x v="3"/>
  </r>
  <r>
    <n v="540"/>
    <x v="2"/>
    <d v="2005-03-19T00:00:00"/>
    <x v="1"/>
    <x v="0"/>
    <n v="50"/>
    <n v="151.36182402448466"/>
    <x v="3"/>
  </r>
  <r>
    <n v="541"/>
    <x v="5"/>
    <d v="2005-02-25T00:00:00"/>
    <x v="1"/>
    <x v="2"/>
    <n v="20"/>
    <n v="61.878678847796238"/>
    <x v="1"/>
  </r>
  <r>
    <n v="542"/>
    <x v="7"/>
    <d v="2005-02-25T00:00:00"/>
    <x v="1"/>
    <x v="1"/>
    <n v="37"/>
    <n v="112.83363370259229"/>
    <x v="3"/>
  </r>
  <r>
    <n v="543"/>
    <x v="3"/>
    <d v="2004-09-02T00:00:00"/>
    <x v="0"/>
    <x v="4"/>
    <n v="58"/>
    <n v="176.6097113560426"/>
    <x v="3"/>
  </r>
  <r>
    <n v="544"/>
    <x v="4"/>
    <d v="2006-01-21T00:00:00"/>
    <x v="2"/>
    <x v="1"/>
    <n v="25"/>
    <n v="76.920283125674487"/>
    <x v="0"/>
  </r>
  <r>
    <n v="545"/>
    <x v="1"/>
    <d v="2004-04-01T00:00:00"/>
    <x v="0"/>
    <x v="3"/>
    <n v="34"/>
    <n v="103.18208157525912"/>
    <x v="1"/>
  </r>
  <r>
    <n v="546"/>
    <x v="0"/>
    <d v="2006-10-23T00:00:00"/>
    <x v="2"/>
    <x v="1"/>
    <n v="3"/>
    <n v="11.582072936390588"/>
    <x v="1"/>
  </r>
  <r>
    <n v="547"/>
    <x v="0"/>
    <d v="2006-10-01T00:00:00"/>
    <x v="2"/>
    <x v="2"/>
    <n v="63"/>
    <n v="190.58521809047551"/>
    <x v="3"/>
  </r>
  <r>
    <n v="548"/>
    <x v="0"/>
    <d v="2006-01-10T00:00:00"/>
    <x v="2"/>
    <x v="3"/>
    <n v="44"/>
    <n v="133.61508244900483"/>
    <x v="1"/>
  </r>
  <r>
    <n v="549"/>
    <x v="8"/>
    <d v="2004-04-12T00:00:00"/>
    <x v="0"/>
    <x v="3"/>
    <n v="87"/>
    <n v="263.16283259571526"/>
    <x v="1"/>
  </r>
  <r>
    <n v="550"/>
    <x v="7"/>
    <d v="2005-02-25T00:00:00"/>
    <x v="1"/>
    <x v="2"/>
    <n v="4"/>
    <n v="14.191095035521025"/>
    <x v="0"/>
  </r>
  <r>
    <n v="551"/>
    <x v="2"/>
    <d v="2006-04-19T00:00:00"/>
    <x v="2"/>
    <x v="1"/>
    <n v="93"/>
    <n v="281.17072628162578"/>
    <x v="1"/>
  </r>
  <r>
    <n v="552"/>
    <x v="5"/>
    <d v="2004-11-29T00:00:00"/>
    <x v="0"/>
    <x v="2"/>
    <n v="10"/>
    <n v="32.065090501540446"/>
    <x v="3"/>
  </r>
  <r>
    <n v="553"/>
    <x v="3"/>
    <d v="2006-12-17T00:00:00"/>
    <x v="2"/>
    <x v="4"/>
    <n v="19"/>
    <n v="58.972126169367577"/>
    <x v="3"/>
  </r>
  <r>
    <n v="554"/>
    <x v="1"/>
    <d v="2005-07-18T00:00:00"/>
    <x v="1"/>
    <x v="3"/>
    <n v="30"/>
    <n v="92.527630840276103"/>
    <x v="0"/>
  </r>
  <r>
    <n v="555"/>
    <x v="2"/>
    <d v="2006-11-14T00:00:00"/>
    <x v="2"/>
    <x v="4"/>
    <n v="-1"/>
    <n v="-1.2782372664639507"/>
    <x v="0"/>
  </r>
  <r>
    <n v="556"/>
    <x v="7"/>
    <d v="2006-04-30T00:00:00"/>
    <x v="2"/>
    <x v="3"/>
    <n v="46"/>
    <n v="139.41162650743053"/>
    <x v="3"/>
  </r>
  <r>
    <n v="557"/>
    <x v="5"/>
    <d v="2004-09-02T00:00:00"/>
    <x v="0"/>
    <x v="1"/>
    <n v="44"/>
    <n v="133.50877739627518"/>
    <x v="1"/>
  </r>
  <r>
    <n v="558"/>
    <x v="0"/>
    <d v="2004-10-27T00:00:00"/>
    <x v="0"/>
    <x v="3"/>
    <n v="47"/>
    <n v="143.21221530085697"/>
    <x v="1"/>
  </r>
  <r>
    <n v="559"/>
    <x v="7"/>
    <d v="2006-09-09T00:00:00"/>
    <x v="2"/>
    <x v="3"/>
    <n v="86"/>
    <n v="260.39157259526775"/>
    <x v="3"/>
  </r>
  <r>
    <n v="560"/>
    <x v="7"/>
    <d v="2006-07-27T00:00:00"/>
    <x v="2"/>
    <x v="1"/>
    <n v="76"/>
    <n v="229.96347977242982"/>
    <x v="1"/>
  </r>
  <r>
    <n v="561"/>
    <x v="3"/>
    <d v="2004-04-01T00:00:00"/>
    <x v="0"/>
    <x v="4"/>
    <n v="55"/>
    <n v="166.99029890676019"/>
    <x v="2"/>
  </r>
  <r>
    <n v="562"/>
    <x v="2"/>
    <d v="2004-05-26T00:00:00"/>
    <x v="0"/>
    <x v="3"/>
    <n v="-1"/>
    <n v="-0.79289798318866422"/>
    <x v="0"/>
  </r>
  <r>
    <n v="563"/>
    <x v="2"/>
    <d v="2004-07-20T00:00:00"/>
    <x v="0"/>
    <x v="4"/>
    <n v="62"/>
    <n v="187.63361707571198"/>
    <x v="2"/>
  </r>
  <r>
    <n v="564"/>
    <x v="2"/>
    <d v="2004-01-26T00:00:00"/>
    <x v="0"/>
    <x v="1"/>
    <n v="73"/>
    <n v="220.96515803490902"/>
    <x v="1"/>
  </r>
  <r>
    <n v="565"/>
    <x v="1"/>
    <d v="2004-11-07T00:00:00"/>
    <x v="0"/>
    <x v="2"/>
    <n v="12"/>
    <n v="38.43875396047023"/>
    <x v="2"/>
  </r>
  <r>
    <n v="566"/>
    <x v="6"/>
    <d v="2004-08-22T00:00:00"/>
    <x v="0"/>
    <x v="4"/>
    <n v="0"/>
    <n v="1.5994060348452668"/>
    <x v="2"/>
  </r>
  <r>
    <n v="567"/>
    <x v="8"/>
    <d v="2006-08-18T00:00:00"/>
    <x v="2"/>
    <x v="3"/>
    <n v="23"/>
    <n v="71.39535724005502"/>
    <x v="2"/>
  </r>
  <r>
    <n v="568"/>
    <x v="8"/>
    <d v="2005-01-23T00:00:00"/>
    <x v="1"/>
    <x v="3"/>
    <n v="73"/>
    <n v="220.80778472883722"/>
    <x v="1"/>
  </r>
  <r>
    <n v="569"/>
    <x v="7"/>
    <d v="2005-06-04T00:00:00"/>
    <x v="1"/>
    <x v="0"/>
    <n v="73"/>
    <n v="221.78112807048697"/>
    <x v="2"/>
  </r>
  <r>
    <n v="570"/>
    <x v="6"/>
    <d v="2005-03-19T00:00:00"/>
    <x v="1"/>
    <x v="1"/>
    <n v="43"/>
    <n v="131.05809583118935"/>
    <x v="0"/>
  </r>
  <r>
    <n v="571"/>
    <x v="1"/>
    <d v="2006-07-27T00:00:00"/>
    <x v="2"/>
    <x v="2"/>
    <n v="60"/>
    <n v="182.29246065825532"/>
    <x v="3"/>
  </r>
  <r>
    <n v="572"/>
    <x v="6"/>
    <d v="2006-12-06T00:00:00"/>
    <x v="2"/>
    <x v="0"/>
    <n v="40"/>
    <n v="121.86602847443184"/>
    <x v="1"/>
  </r>
  <r>
    <n v="573"/>
    <x v="7"/>
    <d v="2005-07-29T00:00:00"/>
    <x v="1"/>
    <x v="0"/>
    <n v="-7"/>
    <n v="-18.9155229231676"/>
    <x v="1"/>
  </r>
  <r>
    <n v="574"/>
    <x v="0"/>
    <d v="2004-09-24T00:00:00"/>
    <x v="0"/>
    <x v="1"/>
    <n v="39"/>
    <n v="118.36577315011976"/>
    <x v="1"/>
  </r>
  <r>
    <n v="575"/>
    <x v="4"/>
    <d v="2005-01-01T00:00:00"/>
    <x v="1"/>
    <x v="4"/>
    <n v="84"/>
    <n v="253.79033414178701"/>
    <x v="2"/>
  </r>
  <r>
    <n v="576"/>
    <x v="7"/>
    <d v="2006-04-30T00:00:00"/>
    <x v="2"/>
    <x v="2"/>
    <n v="92"/>
    <n v="277.80911377540116"/>
    <x v="2"/>
  </r>
  <r>
    <n v="577"/>
    <x v="1"/>
    <d v="2005-10-03T00:00:00"/>
    <x v="1"/>
    <x v="4"/>
    <n v="68"/>
    <n v="206.08318598884486"/>
    <x v="0"/>
  </r>
  <r>
    <n v="578"/>
    <x v="1"/>
    <d v="2004-11-07T00:00:00"/>
    <x v="0"/>
    <x v="0"/>
    <n v="7"/>
    <n v="23.192583270070902"/>
    <x v="3"/>
  </r>
  <r>
    <n v="579"/>
    <x v="3"/>
    <d v="2006-10-12T00:00:00"/>
    <x v="2"/>
    <x v="3"/>
    <n v="-9"/>
    <n v="-24.836237139949766"/>
    <x v="0"/>
  </r>
  <r>
    <n v="580"/>
    <x v="8"/>
    <d v="2005-10-14T00:00:00"/>
    <x v="1"/>
    <x v="4"/>
    <n v="51"/>
    <n v="154.40065127641515"/>
    <x v="1"/>
  </r>
  <r>
    <n v="581"/>
    <x v="1"/>
    <d v="2005-11-27T00:00:00"/>
    <x v="1"/>
    <x v="0"/>
    <n v="59"/>
    <n v="178.89731679899467"/>
    <x v="0"/>
  </r>
  <r>
    <n v="582"/>
    <x v="5"/>
    <d v="2005-11-05T00:00:00"/>
    <x v="1"/>
    <x v="4"/>
    <n v="64"/>
    <n v="194.44151134010454"/>
    <x v="2"/>
  </r>
  <r>
    <n v="583"/>
    <x v="8"/>
    <d v="2005-11-16T00:00:00"/>
    <x v="1"/>
    <x v="0"/>
    <n v="0"/>
    <n v="2.516330534249033"/>
    <x v="3"/>
  </r>
  <r>
    <n v="584"/>
    <x v="7"/>
    <d v="2005-02-14T00:00:00"/>
    <x v="1"/>
    <x v="4"/>
    <n v="81"/>
    <n v="243.81590205081088"/>
    <x v="1"/>
  </r>
  <r>
    <n v="585"/>
    <x v="6"/>
    <d v="2005-04-10T00:00:00"/>
    <x v="1"/>
    <x v="2"/>
    <n v="93"/>
    <n v="280.7978115895645"/>
    <x v="1"/>
  </r>
  <r>
    <n v="586"/>
    <x v="8"/>
    <d v="2006-02-01T00:00:00"/>
    <x v="2"/>
    <x v="0"/>
    <n v="20"/>
    <n v="61.967424849894947"/>
    <x v="0"/>
  </r>
  <r>
    <n v="587"/>
    <x v="2"/>
    <d v="2005-06-04T00:00:00"/>
    <x v="1"/>
    <x v="3"/>
    <n v="39"/>
    <n v="119.9083594229058"/>
    <x v="3"/>
  </r>
  <r>
    <n v="588"/>
    <x v="5"/>
    <d v="2004-10-27T00:00:00"/>
    <x v="0"/>
    <x v="1"/>
    <n v="6"/>
    <n v="20.018331980892231"/>
    <x v="0"/>
  </r>
  <r>
    <n v="589"/>
    <x v="5"/>
    <d v="2004-02-17T00:00:00"/>
    <x v="0"/>
    <x v="1"/>
    <n v="34"/>
    <n v="103.67942872150846"/>
    <x v="0"/>
  </r>
  <r>
    <n v="590"/>
    <x v="1"/>
    <d v="2006-02-01T00:00:00"/>
    <x v="2"/>
    <x v="0"/>
    <n v="33"/>
    <n v="101.31101808549928"/>
    <x v="2"/>
  </r>
  <r>
    <n v="591"/>
    <x v="2"/>
    <d v="2004-01-15T00:00:00"/>
    <x v="0"/>
    <x v="2"/>
    <n v="-10"/>
    <n v="-28.463885870908516"/>
    <x v="2"/>
  </r>
  <r>
    <n v="592"/>
    <x v="8"/>
    <d v="2006-08-07T00:00:00"/>
    <x v="2"/>
    <x v="3"/>
    <n v="47"/>
    <n v="141.97140662710891"/>
    <x v="1"/>
  </r>
  <r>
    <n v="593"/>
    <x v="6"/>
    <d v="2004-01-15T00:00:00"/>
    <x v="0"/>
    <x v="1"/>
    <n v="94"/>
    <n v="284.61276074739663"/>
    <x v="3"/>
  </r>
  <r>
    <n v="594"/>
    <x v="1"/>
    <d v="2006-06-02T00:00:00"/>
    <x v="2"/>
    <x v="1"/>
    <n v="92"/>
    <n v="278.22640918878471"/>
    <x v="1"/>
  </r>
  <r>
    <n v="595"/>
    <x v="4"/>
    <d v="2005-01-12T00:00:00"/>
    <x v="1"/>
    <x v="0"/>
    <n v="68"/>
    <n v="205.95905527766212"/>
    <x v="0"/>
  </r>
  <r>
    <n v="596"/>
    <x v="7"/>
    <d v="2004-03-21T00:00:00"/>
    <x v="0"/>
    <x v="0"/>
    <n v="37"/>
    <n v="112.85151912863849"/>
    <x v="1"/>
  </r>
  <r>
    <n v="597"/>
    <x v="6"/>
    <d v="2004-07-20T00:00:00"/>
    <x v="0"/>
    <x v="3"/>
    <n v="78"/>
    <n v="235.37144026519812"/>
    <x v="0"/>
  </r>
  <r>
    <n v="598"/>
    <x v="1"/>
    <d v="2006-12-06T00:00:00"/>
    <x v="2"/>
    <x v="3"/>
    <n v="14"/>
    <n v="43.756013144501985"/>
    <x v="3"/>
  </r>
  <r>
    <n v="599"/>
    <x v="8"/>
    <d v="2006-11-03T00:00:00"/>
    <x v="2"/>
    <x v="1"/>
    <n v="33"/>
    <n v="100.54958475062591"/>
    <x v="3"/>
  </r>
  <r>
    <n v="600"/>
    <x v="6"/>
    <d v="2004-06-17T00:00:00"/>
    <x v="0"/>
    <x v="3"/>
    <n v="64"/>
    <n v="194.18188189830369"/>
    <x v="2"/>
  </r>
  <r>
    <n v="601"/>
    <x v="3"/>
    <d v="2006-08-07T00:00:00"/>
    <x v="2"/>
    <x v="0"/>
    <n v="6"/>
    <n v="20.229703821540529"/>
    <x v="0"/>
  </r>
  <r>
    <n v="602"/>
    <x v="8"/>
    <d v="2006-06-02T00:00:00"/>
    <x v="2"/>
    <x v="2"/>
    <n v="65"/>
    <n v="197.4890682991998"/>
    <x v="2"/>
  </r>
  <r>
    <n v="603"/>
    <x v="0"/>
    <d v="2004-01-15T00:00:00"/>
    <x v="0"/>
    <x v="4"/>
    <n v="24"/>
    <n v="74.283089497229128"/>
    <x v="0"/>
  </r>
  <r>
    <n v="604"/>
    <x v="4"/>
    <d v="2005-12-19T00:00:00"/>
    <x v="1"/>
    <x v="2"/>
    <n v="89"/>
    <n v="269.00888504806545"/>
    <x v="1"/>
  </r>
  <r>
    <n v="605"/>
    <x v="4"/>
    <d v="2005-10-03T00:00:00"/>
    <x v="1"/>
    <x v="4"/>
    <n v="94"/>
    <n v="284.24987523561106"/>
    <x v="3"/>
  </r>
  <r>
    <n v="606"/>
    <x v="3"/>
    <d v="2005-12-08T00:00:00"/>
    <x v="1"/>
    <x v="1"/>
    <n v="67"/>
    <n v="203.71315269974144"/>
    <x v="0"/>
  </r>
  <r>
    <n v="607"/>
    <x v="4"/>
    <d v="2004-08-11T00:00:00"/>
    <x v="0"/>
    <x v="4"/>
    <n v="7"/>
    <n v="23.434372885216568"/>
    <x v="0"/>
  </r>
  <r>
    <n v="608"/>
    <x v="4"/>
    <d v="2004-09-24T00:00:00"/>
    <x v="0"/>
    <x v="1"/>
    <n v="58"/>
    <n v="176.00311303023639"/>
    <x v="3"/>
  </r>
  <r>
    <n v="609"/>
    <x v="7"/>
    <d v="2004-06-17T00:00:00"/>
    <x v="0"/>
    <x v="4"/>
    <n v="77"/>
    <n v="232.66821530494673"/>
    <x v="1"/>
  </r>
  <r>
    <n v="610"/>
    <x v="3"/>
    <d v="2005-09-11T00:00:00"/>
    <x v="1"/>
    <x v="3"/>
    <n v="50"/>
    <n v="151.12327703696886"/>
    <x v="3"/>
  </r>
  <r>
    <n v="611"/>
    <x v="0"/>
    <d v="2006-08-07T00:00:00"/>
    <x v="2"/>
    <x v="0"/>
    <n v="10"/>
    <n v="32.139866181276794"/>
    <x v="0"/>
  </r>
  <r>
    <n v="612"/>
    <x v="1"/>
    <d v="2005-08-31T00:00:00"/>
    <x v="1"/>
    <x v="4"/>
    <n v="2"/>
    <n v="7.7805066936063501"/>
    <x v="2"/>
  </r>
  <r>
    <n v="613"/>
    <x v="2"/>
    <d v="2006-07-27T00:00:00"/>
    <x v="2"/>
    <x v="4"/>
    <n v="17"/>
    <n v="53.692138808043005"/>
    <x v="3"/>
  </r>
  <r>
    <n v="614"/>
    <x v="5"/>
    <d v="2005-05-02T00:00:00"/>
    <x v="1"/>
    <x v="4"/>
    <n v="90"/>
    <n v="272.41389128062559"/>
    <x v="1"/>
  </r>
  <r>
    <n v="615"/>
    <x v="1"/>
    <d v="2006-11-25T00:00:00"/>
    <x v="2"/>
    <x v="1"/>
    <n v="58"/>
    <n v="175.59064342356595"/>
    <x v="0"/>
  </r>
  <r>
    <n v="616"/>
    <x v="5"/>
    <d v="2006-01-21T00:00:00"/>
    <x v="2"/>
    <x v="4"/>
    <n v="66"/>
    <n v="199.92690698146819"/>
    <x v="1"/>
  </r>
  <r>
    <n v="617"/>
    <x v="7"/>
    <d v="2004-06-28T00:00:00"/>
    <x v="0"/>
    <x v="3"/>
    <n v="6"/>
    <n v="20.242222983134283"/>
    <x v="1"/>
  </r>
  <r>
    <n v="618"/>
    <x v="4"/>
    <d v="2006-04-19T00:00:00"/>
    <x v="2"/>
    <x v="0"/>
    <n v="90"/>
    <n v="272.58718593660444"/>
    <x v="0"/>
  </r>
  <r>
    <n v="619"/>
    <x v="4"/>
    <d v="2006-05-22T00:00:00"/>
    <x v="2"/>
    <x v="0"/>
    <n v="38"/>
    <n v="115.85799136725458"/>
    <x v="2"/>
  </r>
  <r>
    <n v="620"/>
    <x v="5"/>
    <d v="2004-10-05T00:00:00"/>
    <x v="0"/>
    <x v="4"/>
    <n v="3"/>
    <n v="10.907655295049528"/>
    <x v="1"/>
  </r>
  <r>
    <n v="621"/>
    <x v="6"/>
    <d v="2004-04-12T00:00:00"/>
    <x v="0"/>
    <x v="1"/>
    <n v="-4"/>
    <n v="-10.39215955971811"/>
    <x v="1"/>
  </r>
  <r>
    <n v="622"/>
    <x v="2"/>
    <d v="2004-06-17T00:00:00"/>
    <x v="0"/>
    <x v="3"/>
    <n v="8"/>
    <n v="25.899680153324056"/>
    <x v="2"/>
  </r>
  <r>
    <n v="623"/>
    <x v="4"/>
    <d v="2004-04-01T00:00:00"/>
    <x v="0"/>
    <x v="4"/>
    <n v="-8"/>
    <n v="-22.23218548835203"/>
    <x v="2"/>
  </r>
  <r>
    <n v="624"/>
    <x v="1"/>
    <d v="2004-09-24T00:00:00"/>
    <x v="0"/>
    <x v="4"/>
    <n v="72"/>
    <n v="218.68777878091251"/>
    <x v="1"/>
  </r>
  <r>
    <n v="625"/>
    <x v="7"/>
    <d v="2006-01-21T00:00:00"/>
    <x v="2"/>
    <x v="3"/>
    <n v="83"/>
    <n v="250.66590250032371"/>
    <x v="2"/>
  </r>
  <r>
    <n v="626"/>
    <x v="3"/>
    <d v="2006-06-02T00:00:00"/>
    <x v="2"/>
    <x v="1"/>
    <n v="12"/>
    <n v="38.977588204951147"/>
    <x v="2"/>
  </r>
  <r>
    <n v="627"/>
    <x v="4"/>
    <d v="2006-05-22T00:00:00"/>
    <x v="2"/>
    <x v="1"/>
    <n v="-8"/>
    <n v="-21.533260342562944"/>
    <x v="0"/>
  </r>
  <r>
    <n v="628"/>
    <x v="0"/>
    <d v="2006-02-12T00:00:00"/>
    <x v="2"/>
    <x v="3"/>
    <n v="22"/>
    <n v="68.129641213452771"/>
    <x v="2"/>
  </r>
  <r>
    <n v="629"/>
    <x v="5"/>
    <d v="2006-11-03T00:00:00"/>
    <x v="2"/>
    <x v="4"/>
    <n v="-2"/>
    <n v="-3.8295287737581956"/>
    <x v="2"/>
  </r>
  <r>
    <n v="630"/>
    <x v="1"/>
    <d v="2006-01-10T00:00:00"/>
    <x v="2"/>
    <x v="1"/>
    <n v="55"/>
    <n v="166.77106419074752"/>
    <x v="0"/>
  </r>
  <r>
    <n v="631"/>
    <x v="7"/>
    <d v="2006-06-24T00:00:00"/>
    <x v="2"/>
    <x v="3"/>
    <n v="40"/>
    <n v="122.55166369572477"/>
    <x v="2"/>
  </r>
  <r>
    <n v="632"/>
    <x v="0"/>
    <d v="2005-06-26T00:00:00"/>
    <x v="1"/>
    <x v="1"/>
    <n v="61"/>
    <n v="183.9597681482735"/>
    <x v="1"/>
  </r>
  <r>
    <n v="633"/>
    <x v="1"/>
    <d v="2005-06-15T00:00:00"/>
    <x v="1"/>
    <x v="3"/>
    <n v="40"/>
    <n v="122.54107894599883"/>
    <x v="0"/>
  </r>
  <r>
    <n v="634"/>
    <x v="7"/>
    <d v="2006-09-09T00:00:00"/>
    <x v="2"/>
    <x v="3"/>
    <n v="31"/>
    <n v="94.683925421109407"/>
    <x v="1"/>
  </r>
  <r>
    <n v="635"/>
    <x v="0"/>
    <d v="2004-04-23T00:00:00"/>
    <x v="0"/>
    <x v="4"/>
    <n v="6"/>
    <n v="20.454607256507078"/>
    <x v="1"/>
  </r>
  <r>
    <n v="636"/>
    <x v="1"/>
    <d v="2005-10-25T00:00:00"/>
    <x v="1"/>
    <x v="1"/>
    <n v="-6"/>
    <n v="-16.100658619760122"/>
    <x v="0"/>
  </r>
  <r>
    <n v="637"/>
    <x v="1"/>
    <d v="2005-07-07T00:00:00"/>
    <x v="1"/>
    <x v="3"/>
    <n v="14"/>
    <n v="43.396216100245972"/>
    <x v="1"/>
  </r>
  <r>
    <n v="638"/>
    <x v="1"/>
    <d v="2004-07-31T00:00:00"/>
    <x v="0"/>
    <x v="4"/>
    <n v="94"/>
    <n v="283.87519041996188"/>
    <x v="3"/>
  </r>
  <r>
    <n v="639"/>
    <x v="7"/>
    <d v="2005-07-29T00:00:00"/>
    <x v="1"/>
    <x v="4"/>
    <n v="70"/>
    <n v="212.26863794218977"/>
    <x v="3"/>
  </r>
  <r>
    <n v="640"/>
    <x v="6"/>
    <d v="2004-11-07T00:00:00"/>
    <x v="0"/>
    <x v="0"/>
    <n v="-8"/>
    <n v="-21.44176526239897"/>
    <x v="0"/>
  </r>
  <r>
    <n v="641"/>
    <x v="6"/>
    <d v="2006-11-03T00:00:00"/>
    <x v="2"/>
    <x v="0"/>
    <n v="-8"/>
    <n v="-21.90881602461678"/>
    <x v="0"/>
  </r>
  <r>
    <n v="642"/>
    <x v="2"/>
    <d v="2005-12-30T00:00:00"/>
    <x v="1"/>
    <x v="4"/>
    <n v="2"/>
    <n v="7.6416014365752867"/>
    <x v="1"/>
  </r>
  <r>
    <n v="643"/>
    <x v="1"/>
    <d v="2004-01-04T00:00:00"/>
    <x v="0"/>
    <x v="2"/>
    <n v="10"/>
    <n v="31.842188072685396"/>
    <x v="0"/>
  </r>
  <r>
    <n v="644"/>
    <x v="8"/>
    <d v="2005-05-02T00:00:00"/>
    <x v="1"/>
    <x v="3"/>
    <n v="51"/>
    <n v="154.53175695635341"/>
    <x v="0"/>
  </r>
  <r>
    <n v="645"/>
    <x v="8"/>
    <d v="2004-04-01T00:00:00"/>
    <x v="0"/>
    <x v="3"/>
    <n v="5"/>
    <n v="16.85379509706091"/>
    <x v="0"/>
  </r>
  <r>
    <n v="646"/>
    <x v="6"/>
    <d v="2006-06-02T00:00:00"/>
    <x v="2"/>
    <x v="3"/>
    <n v="39"/>
    <n v="119.48835042374725"/>
    <x v="0"/>
  </r>
  <r>
    <n v="647"/>
    <x v="2"/>
    <d v="2004-03-21T00:00:00"/>
    <x v="0"/>
    <x v="3"/>
    <n v="20"/>
    <n v="61.926239627210521"/>
    <x v="2"/>
  </r>
  <r>
    <n v="648"/>
    <x v="6"/>
    <d v="2004-11-29T00:00:00"/>
    <x v="0"/>
    <x v="1"/>
    <n v="29"/>
    <n v="88.79031532479398"/>
    <x v="0"/>
  </r>
  <r>
    <n v="649"/>
    <x v="3"/>
    <d v="2006-02-01T00:00:00"/>
    <x v="2"/>
    <x v="1"/>
    <n v="43"/>
    <n v="130.59550390758056"/>
    <x v="1"/>
  </r>
  <r>
    <n v="650"/>
    <x v="2"/>
    <d v="2004-09-02T00:00:00"/>
    <x v="0"/>
    <x v="4"/>
    <n v="40"/>
    <n v="122.34177646477217"/>
    <x v="1"/>
  </r>
  <r>
    <n v="651"/>
    <x v="6"/>
    <d v="2006-02-12T00:00:00"/>
    <x v="2"/>
    <x v="1"/>
    <n v="36"/>
    <n v="109.40924257339921"/>
    <x v="0"/>
  </r>
  <r>
    <n v="652"/>
    <x v="6"/>
    <d v="2005-01-23T00:00:00"/>
    <x v="1"/>
    <x v="3"/>
    <n v="88"/>
    <n v="265.7031232579136"/>
    <x v="0"/>
  </r>
  <r>
    <n v="653"/>
    <x v="0"/>
    <d v="2005-02-03T00:00:00"/>
    <x v="1"/>
    <x v="4"/>
    <n v="55"/>
    <n v="166.43173248267502"/>
    <x v="0"/>
  </r>
  <r>
    <n v="654"/>
    <x v="7"/>
    <d v="2004-12-21T00:00:00"/>
    <x v="0"/>
    <x v="3"/>
    <n v="65"/>
    <n v="196.86478787466569"/>
    <x v="2"/>
  </r>
  <r>
    <n v="655"/>
    <x v="7"/>
    <d v="2005-07-07T00:00:00"/>
    <x v="1"/>
    <x v="0"/>
    <n v="6"/>
    <n v="19.488992935915519"/>
    <x v="2"/>
  </r>
  <r>
    <n v="656"/>
    <x v="8"/>
    <d v="2006-05-22T00:00:00"/>
    <x v="2"/>
    <x v="1"/>
    <n v="-1"/>
    <n v="-1.2299707953687746"/>
    <x v="1"/>
  </r>
  <r>
    <n v="657"/>
    <x v="7"/>
    <d v="2006-09-20T00:00:00"/>
    <x v="2"/>
    <x v="1"/>
    <n v="32"/>
    <n v="97.808768000127685"/>
    <x v="0"/>
  </r>
  <r>
    <n v="658"/>
    <x v="1"/>
    <d v="2006-01-21T00:00:00"/>
    <x v="2"/>
    <x v="4"/>
    <n v="17"/>
    <n v="53.061016492331653"/>
    <x v="0"/>
  </r>
  <r>
    <n v="659"/>
    <x v="3"/>
    <d v="2004-07-09T00:00:00"/>
    <x v="0"/>
    <x v="3"/>
    <n v="25"/>
    <n v="76.378602488098551"/>
    <x v="3"/>
  </r>
  <r>
    <n v="660"/>
    <x v="3"/>
    <d v="2005-03-30T00:00:00"/>
    <x v="1"/>
    <x v="3"/>
    <n v="11"/>
    <n v="35.7534803858521"/>
    <x v="3"/>
  </r>
  <r>
    <n v="661"/>
    <x v="3"/>
    <d v="2004-02-17T00:00:00"/>
    <x v="0"/>
    <x v="4"/>
    <n v="51"/>
    <n v="155.019536467064"/>
    <x v="0"/>
  </r>
  <r>
    <n v="662"/>
    <x v="6"/>
    <d v="2006-11-03T00:00:00"/>
    <x v="2"/>
    <x v="2"/>
    <n v="25"/>
    <n v="78.068436112651099"/>
    <x v="2"/>
  </r>
  <r>
    <n v="663"/>
    <x v="1"/>
    <d v="2006-11-14T00:00:00"/>
    <x v="2"/>
    <x v="3"/>
    <n v="27"/>
    <n v="82.450851057331235"/>
    <x v="3"/>
  </r>
  <r>
    <n v="664"/>
    <x v="0"/>
    <d v="2005-06-15T00:00:00"/>
    <x v="1"/>
    <x v="0"/>
    <n v="38"/>
    <n v="116.7885336432518"/>
    <x v="2"/>
  </r>
  <r>
    <n v="665"/>
    <x v="5"/>
    <d v="2006-09-20T00:00:00"/>
    <x v="2"/>
    <x v="1"/>
    <n v="27"/>
    <n v="82.569702610812897"/>
    <x v="1"/>
  </r>
  <r>
    <n v="666"/>
    <x v="7"/>
    <d v="2006-06-13T00:00:00"/>
    <x v="2"/>
    <x v="3"/>
    <n v="59"/>
    <n v="178.6321576680669"/>
    <x v="2"/>
  </r>
  <r>
    <n v="667"/>
    <x v="8"/>
    <d v="2006-02-12T00:00:00"/>
    <x v="2"/>
    <x v="1"/>
    <n v="73"/>
    <n v="220.44792756124494"/>
    <x v="2"/>
  </r>
  <r>
    <n v="668"/>
    <x v="4"/>
    <d v="2005-08-31T00:00:00"/>
    <x v="1"/>
    <x v="3"/>
    <n v="43"/>
    <n v="131.45497532370047"/>
    <x v="1"/>
  </r>
  <r>
    <n v="669"/>
    <x v="5"/>
    <d v="2006-07-05T00:00:00"/>
    <x v="2"/>
    <x v="4"/>
    <n v="51"/>
    <n v="154.77819453893821"/>
    <x v="2"/>
  </r>
  <r>
    <n v="670"/>
    <x v="0"/>
    <d v="2004-09-13T00:00:00"/>
    <x v="0"/>
    <x v="0"/>
    <n v="32"/>
    <n v="98.006987571648764"/>
    <x v="1"/>
  </r>
  <r>
    <n v="671"/>
    <x v="3"/>
    <d v="2006-04-08T00:00:00"/>
    <x v="2"/>
    <x v="0"/>
    <n v="89"/>
    <n v="268.58829363415754"/>
    <x v="1"/>
  </r>
  <r>
    <n v="672"/>
    <x v="7"/>
    <d v="2005-11-27T00:00:00"/>
    <x v="1"/>
    <x v="4"/>
    <n v="-1"/>
    <n v="-0.61047743439715862"/>
    <x v="3"/>
  </r>
  <r>
    <n v="673"/>
    <x v="1"/>
    <d v="2006-03-17T00:00:00"/>
    <x v="2"/>
    <x v="3"/>
    <n v="26"/>
    <n v="81.086402502793618"/>
    <x v="3"/>
  </r>
  <r>
    <n v="674"/>
    <x v="7"/>
    <d v="2005-02-25T00:00:00"/>
    <x v="1"/>
    <x v="1"/>
    <n v="56"/>
    <n v="170.28880484978066"/>
    <x v="1"/>
  </r>
  <r>
    <n v="675"/>
    <x v="0"/>
    <d v="2004-08-22T00:00:00"/>
    <x v="0"/>
    <x v="0"/>
    <n v="10"/>
    <n v="32.446099013561927"/>
    <x v="1"/>
  </r>
  <r>
    <n v="676"/>
    <x v="1"/>
    <d v="2004-02-06T00:00:00"/>
    <x v="0"/>
    <x v="2"/>
    <n v="8"/>
    <n v="25.639457060752605"/>
    <x v="3"/>
  </r>
  <r>
    <n v="677"/>
    <x v="4"/>
    <d v="2005-05-02T00:00:00"/>
    <x v="1"/>
    <x v="3"/>
    <n v="75"/>
    <n v="226.81359807971779"/>
    <x v="0"/>
  </r>
  <r>
    <n v="678"/>
    <x v="7"/>
    <d v="2005-02-03T00:00:00"/>
    <x v="1"/>
    <x v="1"/>
    <n v="79"/>
    <n v="239.4766385714239"/>
    <x v="3"/>
  </r>
  <r>
    <n v="679"/>
    <x v="4"/>
    <d v="2005-05-13T00:00:00"/>
    <x v="1"/>
    <x v="1"/>
    <n v="25"/>
    <n v="75.944187671627063"/>
    <x v="0"/>
  </r>
  <r>
    <n v="680"/>
    <x v="5"/>
    <d v="2006-10-12T00:00:00"/>
    <x v="2"/>
    <x v="0"/>
    <n v="22"/>
    <n v="68.814390503031333"/>
    <x v="3"/>
  </r>
  <r>
    <n v="681"/>
    <x v="0"/>
    <d v="2004-09-13T00:00:00"/>
    <x v="0"/>
    <x v="2"/>
    <n v="88"/>
    <n v="265.64166976022739"/>
    <x v="2"/>
  </r>
  <r>
    <n v="682"/>
    <x v="6"/>
    <d v="2004-11-07T00:00:00"/>
    <x v="0"/>
    <x v="1"/>
    <n v="94"/>
    <n v="284.32899274536834"/>
    <x v="1"/>
  </r>
  <r>
    <n v="683"/>
    <x v="7"/>
    <d v="2005-10-03T00:00:00"/>
    <x v="1"/>
    <x v="4"/>
    <n v="58"/>
    <n v="176.72593852578336"/>
    <x v="0"/>
  </r>
  <r>
    <n v="684"/>
    <x v="6"/>
    <d v="2005-06-04T00:00:00"/>
    <x v="1"/>
    <x v="0"/>
    <n v="66"/>
    <n v="200.20830019781053"/>
    <x v="0"/>
  </r>
  <r>
    <n v="685"/>
    <x v="7"/>
    <d v="2006-08-07T00:00:00"/>
    <x v="2"/>
    <x v="3"/>
    <n v="82"/>
    <n v="247.93546068655294"/>
    <x v="2"/>
  </r>
  <r>
    <n v="686"/>
    <x v="1"/>
    <d v="2006-10-01T00:00:00"/>
    <x v="2"/>
    <x v="1"/>
    <n v="94"/>
    <n v="283.7655668516507"/>
    <x v="0"/>
  </r>
  <r>
    <n v="687"/>
    <x v="2"/>
    <d v="2006-12-28T00:00:00"/>
    <x v="2"/>
    <x v="0"/>
    <n v="27"/>
    <n v="82.883173616974645"/>
    <x v="2"/>
  </r>
  <r>
    <n v="688"/>
    <x v="0"/>
    <d v="2004-04-12T00:00:00"/>
    <x v="0"/>
    <x v="2"/>
    <n v="56"/>
    <n v="169.95658667826987"/>
    <x v="1"/>
  </r>
  <r>
    <n v="689"/>
    <x v="6"/>
    <d v="2006-04-19T00:00:00"/>
    <x v="2"/>
    <x v="4"/>
    <n v="82"/>
    <n v="247.80094907753815"/>
    <x v="0"/>
  </r>
  <r>
    <n v="690"/>
    <x v="6"/>
    <d v="2005-09-11T00:00:00"/>
    <x v="1"/>
    <x v="4"/>
    <n v="7"/>
    <n v="23.067714309015152"/>
    <x v="0"/>
  </r>
  <r>
    <n v="691"/>
    <x v="0"/>
    <d v="2006-01-10T00:00:00"/>
    <x v="2"/>
    <x v="0"/>
    <n v="25"/>
    <n v="77.367215999588439"/>
    <x v="2"/>
  </r>
  <r>
    <n v="692"/>
    <x v="2"/>
    <d v="2006-12-28T00:00:00"/>
    <x v="2"/>
    <x v="1"/>
    <n v="15"/>
    <n v="46.808970139122437"/>
    <x v="0"/>
  </r>
  <r>
    <n v="693"/>
    <x v="7"/>
    <d v="2004-10-05T00:00:00"/>
    <x v="0"/>
    <x v="1"/>
    <n v="39"/>
    <n v="118.82068608795676"/>
    <x v="0"/>
  </r>
  <r>
    <n v="694"/>
    <x v="0"/>
    <d v="2005-10-03T00:00:00"/>
    <x v="1"/>
    <x v="0"/>
    <n v="22"/>
    <n v="67.920921050637091"/>
    <x v="1"/>
  </r>
  <r>
    <n v="695"/>
    <x v="3"/>
    <d v="2005-03-19T00:00:00"/>
    <x v="1"/>
    <x v="2"/>
    <n v="0"/>
    <n v="1.5802940518086344"/>
    <x v="2"/>
  </r>
  <r>
    <n v="696"/>
    <x v="0"/>
    <d v="2004-07-20T00:00:00"/>
    <x v="0"/>
    <x v="4"/>
    <n v="47"/>
    <n v="142.62566704955398"/>
    <x v="0"/>
  </r>
  <r>
    <n v="697"/>
    <x v="7"/>
    <d v="2006-03-06T00:00:00"/>
    <x v="2"/>
    <x v="2"/>
    <n v="36"/>
    <n v="110.25851548113316"/>
    <x v="3"/>
  </r>
  <r>
    <n v="698"/>
    <x v="7"/>
    <d v="2004-09-13T00:00:00"/>
    <x v="0"/>
    <x v="3"/>
    <n v="46"/>
    <n v="139.52847109810006"/>
    <x v="2"/>
  </r>
  <r>
    <n v="699"/>
    <x v="6"/>
    <d v="2006-04-30T00:00:00"/>
    <x v="2"/>
    <x v="3"/>
    <n v="84"/>
    <n v="253.68258531303155"/>
    <x v="3"/>
  </r>
  <r>
    <n v="700"/>
    <x v="5"/>
    <d v="2004-03-21T00:00:00"/>
    <x v="0"/>
    <x v="0"/>
    <n v="38"/>
    <n v="115.76504648002317"/>
    <x v="3"/>
  </r>
  <r>
    <n v="701"/>
    <x v="0"/>
    <d v="2004-05-26T00:00:00"/>
    <x v="0"/>
    <x v="0"/>
    <n v="13"/>
    <n v="40.473506204312045"/>
    <x v="3"/>
  </r>
  <r>
    <n v="702"/>
    <x v="6"/>
    <d v="2006-04-19T00:00:00"/>
    <x v="2"/>
    <x v="1"/>
    <n v="40"/>
    <n v="122.42180451643387"/>
    <x v="1"/>
  </r>
  <r>
    <n v="703"/>
    <x v="4"/>
    <d v="2004-06-17T00:00:00"/>
    <x v="0"/>
    <x v="2"/>
    <n v="46"/>
    <n v="139.4072220659846"/>
    <x v="1"/>
  </r>
  <r>
    <n v="704"/>
    <x v="8"/>
    <d v="2004-07-31T00:00:00"/>
    <x v="0"/>
    <x v="3"/>
    <n v="11"/>
    <n v="35.105222117013575"/>
    <x v="3"/>
  </r>
  <r>
    <n v="705"/>
    <x v="2"/>
    <d v="2005-06-15T00:00:00"/>
    <x v="1"/>
    <x v="0"/>
    <n v="-1"/>
    <n v="-0.89822589573278755"/>
    <x v="2"/>
  </r>
  <r>
    <n v="706"/>
    <x v="2"/>
    <d v="2004-03-10T00:00:00"/>
    <x v="0"/>
    <x v="0"/>
    <n v="32"/>
    <n v="98.618549497009866"/>
    <x v="3"/>
  </r>
  <r>
    <n v="707"/>
    <x v="8"/>
    <d v="2004-01-15T00:00:00"/>
    <x v="0"/>
    <x v="1"/>
    <n v="78"/>
    <n v="235.37746360511863"/>
    <x v="1"/>
  </r>
  <r>
    <n v="708"/>
    <x v="2"/>
    <d v="2005-01-23T00:00:00"/>
    <x v="1"/>
    <x v="2"/>
    <n v="71"/>
    <n v="215.14334620644152"/>
    <x v="3"/>
  </r>
  <r>
    <n v="709"/>
    <x v="4"/>
    <d v="2004-04-23T00:00:00"/>
    <x v="0"/>
    <x v="0"/>
    <n v="36"/>
    <n v="109.79941093344995"/>
    <x v="1"/>
  </r>
  <r>
    <n v="710"/>
    <x v="7"/>
    <d v="2004-08-22T00:00:00"/>
    <x v="0"/>
    <x v="4"/>
    <n v="79"/>
    <n v="238.7528909715526"/>
    <x v="2"/>
  </r>
  <r>
    <n v="711"/>
    <x v="2"/>
    <d v="2005-08-09T00:00:00"/>
    <x v="1"/>
    <x v="2"/>
    <n v="92"/>
    <n v="278.33689319640729"/>
    <x v="2"/>
  </r>
  <r>
    <n v="712"/>
    <x v="1"/>
    <d v="2004-01-15T00:00:00"/>
    <x v="0"/>
    <x v="1"/>
    <n v="38"/>
    <n v="116.20226134841927"/>
    <x v="1"/>
  </r>
  <r>
    <n v="713"/>
    <x v="0"/>
    <d v="2006-12-06T00:00:00"/>
    <x v="2"/>
    <x v="4"/>
    <n v="50"/>
    <n v="152.08468006915191"/>
    <x v="3"/>
  </r>
  <r>
    <n v="714"/>
    <x v="5"/>
    <d v="2006-02-23T00:00:00"/>
    <x v="2"/>
    <x v="1"/>
    <n v="31"/>
    <n v="93.734083542235183"/>
    <x v="2"/>
  </r>
  <r>
    <n v="715"/>
    <x v="7"/>
    <d v="2006-06-13T00:00:00"/>
    <x v="2"/>
    <x v="0"/>
    <n v="9"/>
    <n v="29.386098665239906"/>
    <x v="3"/>
  </r>
  <r>
    <n v="716"/>
    <x v="1"/>
    <d v="2005-02-25T00:00:00"/>
    <x v="1"/>
    <x v="3"/>
    <n v="24"/>
    <n v="73.278886055388639"/>
    <x v="2"/>
  </r>
  <r>
    <n v="717"/>
    <x v="2"/>
    <d v="2005-01-12T00:00:00"/>
    <x v="1"/>
    <x v="0"/>
    <n v="50"/>
    <n v="152.58608557503928"/>
    <x v="2"/>
  </r>
  <r>
    <n v="718"/>
    <x v="7"/>
    <d v="2006-02-12T00:00:00"/>
    <x v="2"/>
    <x v="2"/>
    <n v="32"/>
    <n v="98.191983875169328"/>
    <x v="2"/>
  </r>
  <r>
    <n v="719"/>
    <x v="8"/>
    <d v="2004-09-13T00:00:00"/>
    <x v="0"/>
    <x v="1"/>
    <n v="71"/>
    <n v="214.9278284338051"/>
    <x v="0"/>
  </r>
  <r>
    <n v="720"/>
    <x v="5"/>
    <d v="2006-11-03T00:00:00"/>
    <x v="2"/>
    <x v="4"/>
    <n v="28"/>
    <n v="86.107203598905883"/>
    <x v="0"/>
  </r>
  <r>
    <n v="721"/>
    <x v="2"/>
    <d v="2006-10-23T00:00:00"/>
    <x v="2"/>
    <x v="0"/>
    <n v="40"/>
    <n v="121.83146625489913"/>
    <x v="3"/>
  </r>
  <r>
    <n v="722"/>
    <x v="5"/>
    <d v="2004-01-15T00:00:00"/>
    <x v="0"/>
    <x v="3"/>
    <n v="75"/>
    <n v="226.98711570221042"/>
    <x v="3"/>
  </r>
  <r>
    <n v="723"/>
    <x v="3"/>
    <d v="2004-08-22T00:00:00"/>
    <x v="0"/>
    <x v="0"/>
    <n v="30"/>
    <n v="92.030625673172352"/>
    <x v="1"/>
  </r>
  <r>
    <n v="724"/>
    <x v="7"/>
    <d v="2005-12-08T00:00:00"/>
    <x v="1"/>
    <x v="0"/>
    <n v="78"/>
    <n v="235.89718296494317"/>
    <x v="0"/>
  </r>
  <r>
    <n v="725"/>
    <x v="4"/>
    <d v="2005-08-09T00:00:00"/>
    <x v="1"/>
    <x v="4"/>
    <n v="15"/>
    <n v="47.09802134338382"/>
    <x v="0"/>
  </r>
  <r>
    <n v="726"/>
    <x v="5"/>
    <d v="2004-11-07T00:00:00"/>
    <x v="0"/>
    <x v="2"/>
    <n v="30"/>
    <n v="91.800989942743342"/>
    <x v="2"/>
  </r>
  <r>
    <n v="727"/>
    <x v="3"/>
    <d v="2005-10-03T00:00:00"/>
    <x v="1"/>
    <x v="1"/>
    <n v="27"/>
    <n v="83.564417753264919"/>
    <x v="2"/>
  </r>
  <r>
    <n v="728"/>
    <x v="1"/>
    <d v="2006-06-13T00:00:00"/>
    <x v="2"/>
    <x v="0"/>
    <n v="95"/>
    <n v="286.68421658470419"/>
    <x v="1"/>
  </r>
  <r>
    <n v="729"/>
    <x v="7"/>
    <d v="2004-02-17T00:00:00"/>
    <x v="0"/>
    <x v="1"/>
    <n v="62"/>
    <n v="188.69979320640692"/>
    <x v="0"/>
  </r>
  <r>
    <n v="730"/>
    <x v="5"/>
    <d v="2006-03-17T00:00:00"/>
    <x v="2"/>
    <x v="0"/>
    <n v="-4"/>
    <n v="-10.151413084603679"/>
    <x v="2"/>
  </r>
  <r>
    <n v="731"/>
    <x v="0"/>
    <d v="2004-07-20T00:00:00"/>
    <x v="0"/>
    <x v="4"/>
    <n v="-3"/>
    <n v="-7.2263762915654137"/>
    <x v="2"/>
  </r>
  <r>
    <n v="732"/>
    <x v="1"/>
    <d v="2005-07-07T00:00:00"/>
    <x v="1"/>
    <x v="4"/>
    <n v="62"/>
    <n v="187.71484715081846"/>
    <x v="1"/>
  </r>
  <r>
    <n v="733"/>
    <x v="0"/>
    <d v="2004-08-11T00:00:00"/>
    <x v="0"/>
    <x v="2"/>
    <n v="92"/>
    <n v="277.67657907264578"/>
    <x v="1"/>
  </r>
  <r>
    <n v="734"/>
    <x v="3"/>
    <d v="2006-12-17T00:00:00"/>
    <x v="2"/>
    <x v="1"/>
    <n v="35"/>
    <n v="107.09519938129719"/>
    <x v="0"/>
  </r>
  <r>
    <n v="735"/>
    <x v="0"/>
    <d v="2005-05-02T00:00:00"/>
    <x v="1"/>
    <x v="3"/>
    <n v="91"/>
    <n v="274.96271641831527"/>
    <x v="2"/>
  </r>
  <r>
    <n v="736"/>
    <x v="5"/>
    <d v="2004-07-09T00:00:00"/>
    <x v="0"/>
    <x v="4"/>
    <n v="21"/>
    <n v="64.321884288799509"/>
    <x v="0"/>
  </r>
  <r>
    <n v="737"/>
    <x v="4"/>
    <d v="2006-01-21T00:00:00"/>
    <x v="2"/>
    <x v="4"/>
    <n v="49"/>
    <n v="148.73893149445496"/>
    <x v="0"/>
  </r>
  <r>
    <n v="738"/>
    <x v="3"/>
    <d v="2005-03-19T00:00:00"/>
    <x v="1"/>
    <x v="1"/>
    <n v="34"/>
    <n v="103.34843435833068"/>
    <x v="1"/>
  </r>
  <r>
    <n v="739"/>
    <x v="1"/>
    <d v="2005-01-23T00:00:00"/>
    <x v="1"/>
    <x v="0"/>
    <n v="56"/>
    <n v="170.12124352907122"/>
    <x v="3"/>
  </r>
  <r>
    <n v="740"/>
    <x v="5"/>
    <d v="2004-05-26T00:00:00"/>
    <x v="0"/>
    <x v="3"/>
    <n v="81"/>
    <n v="244.85421438007515"/>
    <x v="2"/>
  </r>
  <r>
    <n v="741"/>
    <x v="0"/>
    <d v="2004-04-12T00:00:00"/>
    <x v="0"/>
    <x v="3"/>
    <n v="63"/>
    <n v="191.24656039127012"/>
    <x v="2"/>
  </r>
  <r>
    <n v="742"/>
    <x v="5"/>
    <d v="2005-05-02T00:00:00"/>
    <x v="1"/>
    <x v="1"/>
    <n v="-3"/>
    <n v="-7.3657850032017285"/>
    <x v="1"/>
  </r>
  <r>
    <n v="743"/>
    <x v="4"/>
    <d v="2005-07-07T00:00:00"/>
    <x v="1"/>
    <x v="1"/>
    <n v="8"/>
    <n v="25.810666689825588"/>
    <x v="3"/>
  </r>
  <r>
    <n v="744"/>
    <x v="7"/>
    <d v="2004-04-01T00:00:00"/>
    <x v="0"/>
    <x v="0"/>
    <n v="46"/>
    <n v="139.61633299698832"/>
    <x v="2"/>
  </r>
  <r>
    <n v="745"/>
    <x v="4"/>
    <d v="2005-02-14T00:00:00"/>
    <x v="1"/>
    <x v="0"/>
    <n v="3"/>
    <n v="10.87686297512148"/>
    <x v="0"/>
  </r>
  <r>
    <n v="746"/>
    <x v="4"/>
    <d v="2006-05-22T00:00:00"/>
    <x v="2"/>
    <x v="1"/>
    <n v="68"/>
    <n v="205.86039765882776"/>
    <x v="2"/>
  </r>
  <r>
    <n v="747"/>
    <x v="0"/>
    <d v="2006-04-19T00:00:00"/>
    <x v="2"/>
    <x v="1"/>
    <n v="83"/>
    <n v="251.06283096017734"/>
    <x v="3"/>
  </r>
  <r>
    <n v="748"/>
    <x v="5"/>
    <d v="2005-02-14T00:00:00"/>
    <x v="1"/>
    <x v="3"/>
    <n v="51"/>
    <n v="155.12341917228474"/>
    <x v="2"/>
  </r>
  <r>
    <n v="749"/>
    <x v="8"/>
    <d v="2006-04-19T00:00:00"/>
    <x v="2"/>
    <x v="1"/>
    <n v="16"/>
    <n v="50.203538747394113"/>
    <x v="2"/>
  </r>
  <r>
    <n v="750"/>
    <x v="8"/>
    <d v="2006-05-11T00:00:00"/>
    <x v="2"/>
    <x v="3"/>
    <n v="-2"/>
    <n v="-3.9135627833735267"/>
    <x v="0"/>
  </r>
  <r>
    <n v="751"/>
    <x v="5"/>
    <d v="2004-11-29T00:00:00"/>
    <x v="0"/>
    <x v="0"/>
    <n v="6"/>
    <n v="20.370424027363761"/>
    <x v="0"/>
  </r>
  <r>
    <n v="752"/>
    <x v="4"/>
    <d v="2005-10-25T00:00:00"/>
    <x v="1"/>
    <x v="0"/>
    <n v="-5"/>
    <n v="-12.571701775011148"/>
    <x v="3"/>
  </r>
  <r>
    <n v="753"/>
    <x v="0"/>
    <d v="2006-01-21T00:00:00"/>
    <x v="2"/>
    <x v="3"/>
    <n v="42"/>
    <n v="127.71123178411425"/>
    <x v="0"/>
  </r>
  <r>
    <n v="754"/>
    <x v="5"/>
    <d v="2005-01-12T00:00:00"/>
    <x v="1"/>
    <x v="3"/>
    <n v="47"/>
    <n v="143.38409457230034"/>
    <x v="1"/>
  </r>
  <r>
    <n v="755"/>
    <x v="1"/>
    <d v="2006-07-27T00:00:00"/>
    <x v="2"/>
    <x v="4"/>
    <n v="16"/>
    <n v="50.193862989445165"/>
    <x v="2"/>
  </r>
  <r>
    <n v="756"/>
    <x v="8"/>
    <d v="2004-05-15T00:00:00"/>
    <x v="0"/>
    <x v="0"/>
    <n v="11"/>
    <n v="35.356196404749518"/>
    <x v="2"/>
  </r>
  <r>
    <n v="757"/>
    <x v="0"/>
    <d v="2004-11-29T00:00:00"/>
    <x v="0"/>
    <x v="3"/>
    <n v="-10"/>
    <n v="-27.896760549483552"/>
    <x v="3"/>
  </r>
  <r>
    <n v="758"/>
    <x v="2"/>
    <d v="2004-03-10T00:00:00"/>
    <x v="0"/>
    <x v="3"/>
    <n v="21"/>
    <n v="65.379195576752196"/>
    <x v="0"/>
  </r>
  <r>
    <n v="759"/>
    <x v="8"/>
    <d v="2005-10-25T00:00:00"/>
    <x v="1"/>
    <x v="4"/>
    <n v="52"/>
    <n v="157.72596503790041"/>
    <x v="3"/>
  </r>
  <r>
    <n v="760"/>
    <x v="5"/>
    <d v="2004-04-12T00:00:00"/>
    <x v="0"/>
    <x v="2"/>
    <n v="5"/>
    <n v="17.005120052550815"/>
    <x v="0"/>
  </r>
  <r>
    <n v="761"/>
    <x v="5"/>
    <d v="2005-07-29T00:00:00"/>
    <x v="1"/>
    <x v="3"/>
    <n v="52"/>
    <n v="158.43447603180036"/>
    <x v="1"/>
  </r>
  <r>
    <n v="762"/>
    <x v="4"/>
    <d v="2005-03-30T00:00:00"/>
    <x v="1"/>
    <x v="4"/>
    <n v="38"/>
    <n v="115.38889596804569"/>
    <x v="0"/>
  </r>
  <r>
    <n v="763"/>
    <x v="6"/>
    <d v="2006-05-11T00:00:00"/>
    <x v="2"/>
    <x v="4"/>
    <n v="84"/>
    <n v="254.2621659223083"/>
    <x v="3"/>
  </r>
  <r>
    <n v="764"/>
    <x v="8"/>
    <d v="2006-12-06T00:00:00"/>
    <x v="2"/>
    <x v="2"/>
    <n v="18"/>
    <n v="55.343428443559006"/>
    <x v="0"/>
  </r>
  <r>
    <n v="765"/>
    <x v="7"/>
    <d v="2004-05-04T00:00:00"/>
    <x v="0"/>
    <x v="0"/>
    <n v="-6"/>
    <n v="-15.742829763147856"/>
    <x v="2"/>
  </r>
  <r>
    <n v="766"/>
    <x v="8"/>
    <d v="2004-04-01T00:00:00"/>
    <x v="0"/>
    <x v="0"/>
    <n v="5"/>
    <n v="16.913541625810112"/>
    <x v="2"/>
  </r>
  <r>
    <n v="767"/>
    <x v="4"/>
    <d v="2006-12-06T00:00:00"/>
    <x v="2"/>
    <x v="1"/>
    <n v="59"/>
    <n v="178.89597357687876"/>
    <x v="0"/>
  </r>
  <r>
    <n v="768"/>
    <x v="4"/>
    <d v="2005-06-26T00:00:00"/>
    <x v="1"/>
    <x v="4"/>
    <n v="-1"/>
    <n v="-1.4317242178607446"/>
    <x v="3"/>
  </r>
  <r>
    <n v="769"/>
    <x v="7"/>
    <d v="2005-01-23T00:00:00"/>
    <x v="1"/>
    <x v="2"/>
    <n v="12"/>
    <n v="37.854496358374917"/>
    <x v="3"/>
  </r>
  <r>
    <n v="770"/>
    <x v="4"/>
    <d v="2004-03-21T00:00:00"/>
    <x v="0"/>
    <x v="2"/>
    <n v="25"/>
    <n v="76.808458339015715"/>
    <x v="3"/>
  </r>
  <r>
    <n v="771"/>
    <x v="5"/>
    <d v="2005-06-26T00:00:00"/>
    <x v="1"/>
    <x v="4"/>
    <n v="33"/>
    <n v="101.42418309364238"/>
    <x v="3"/>
  </r>
  <r>
    <n v="772"/>
    <x v="0"/>
    <d v="2004-02-28T00:00:00"/>
    <x v="0"/>
    <x v="4"/>
    <n v="12"/>
    <n v="37.887038047747772"/>
    <x v="2"/>
  </r>
  <r>
    <n v="773"/>
    <x v="6"/>
    <d v="2005-08-09T00:00:00"/>
    <x v="1"/>
    <x v="3"/>
    <n v="52"/>
    <n v="158.30772051149228"/>
    <x v="3"/>
  </r>
  <r>
    <n v="774"/>
    <x v="7"/>
    <d v="2005-03-30T00:00:00"/>
    <x v="1"/>
    <x v="3"/>
    <n v="34"/>
    <n v="103.62316183025368"/>
    <x v="2"/>
  </r>
  <r>
    <n v="775"/>
    <x v="5"/>
    <d v="2005-07-29T00:00:00"/>
    <x v="1"/>
    <x v="1"/>
    <n v="66"/>
    <n v="200.65880996778469"/>
    <x v="0"/>
  </r>
  <r>
    <n v="776"/>
    <x v="5"/>
    <d v="2004-07-31T00:00:00"/>
    <x v="0"/>
    <x v="2"/>
    <n v="10"/>
    <n v="31.853247271934272"/>
    <x v="0"/>
  </r>
  <r>
    <n v="777"/>
    <x v="8"/>
    <d v="2004-02-28T00:00:00"/>
    <x v="0"/>
    <x v="1"/>
    <n v="-5"/>
    <n v="-12.547627479219663"/>
    <x v="1"/>
  </r>
  <r>
    <n v="778"/>
    <x v="2"/>
    <d v="2005-08-09T00:00:00"/>
    <x v="1"/>
    <x v="4"/>
    <n v="89"/>
    <n v="269.48918997457559"/>
    <x v="0"/>
  </r>
  <r>
    <n v="779"/>
    <x v="8"/>
    <d v="2005-04-10T00:00:00"/>
    <x v="1"/>
    <x v="1"/>
    <n v="5"/>
    <n v="16.818206363269947"/>
    <x v="0"/>
  </r>
  <r>
    <n v="780"/>
    <x v="7"/>
    <d v="2006-10-12T00:00:00"/>
    <x v="2"/>
    <x v="4"/>
    <n v="48"/>
    <n v="145.98516396408215"/>
    <x v="1"/>
  </r>
  <r>
    <n v="781"/>
    <x v="0"/>
    <d v="2006-12-06T00:00:00"/>
    <x v="2"/>
    <x v="4"/>
    <n v="36"/>
    <n v="109.92397437204225"/>
    <x v="1"/>
  </r>
  <r>
    <n v="782"/>
    <x v="5"/>
    <d v="2006-11-14T00:00:00"/>
    <x v="2"/>
    <x v="4"/>
    <n v="80"/>
    <n v="241.99741515278305"/>
    <x v="2"/>
  </r>
  <r>
    <n v="783"/>
    <x v="0"/>
    <d v="2006-11-25T00:00:00"/>
    <x v="2"/>
    <x v="0"/>
    <n v="64"/>
    <n v="193.891081917441"/>
    <x v="2"/>
  </r>
  <r>
    <n v="784"/>
    <x v="0"/>
    <d v="2005-10-14T00:00:00"/>
    <x v="1"/>
    <x v="1"/>
    <n v="51"/>
    <n v="155.49981680350626"/>
    <x v="3"/>
  </r>
  <r>
    <n v="785"/>
    <x v="2"/>
    <d v="2005-04-10T00:00:00"/>
    <x v="1"/>
    <x v="3"/>
    <n v="92"/>
    <n v="278.34020387718806"/>
    <x v="3"/>
  </r>
  <r>
    <n v="786"/>
    <x v="8"/>
    <d v="2005-04-21T00:00:00"/>
    <x v="1"/>
    <x v="3"/>
    <n v="93"/>
    <n v="280.85575758245068"/>
    <x v="1"/>
  </r>
  <r>
    <n v="787"/>
    <x v="7"/>
    <d v="2005-02-03T00:00:00"/>
    <x v="1"/>
    <x v="1"/>
    <n v="36"/>
    <n v="110.48116735303131"/>
    <x v="2"/>
  </r>
  <r>
    <n v="788"/>
    <x v="2"/>
    <d v="2006-10-12T00:00:00"/>
    <x v="2"/>
    <x v="0"/>
    <n v="-9"/>
    <n v="-24.826904970027119"/>
    <x v="1"/>
  </r>
  <r>
    <n v="789"/>
    <x v="7"/>
    <d v="2005-05-24T00:00:00"/>
    <x v="1"/>
    <x v="0"/>
    <n v="48"/>
    <n v="146.23287015814799"/>
    <x v="2"/>
  </r>
  <r>
    <n v="790"/>
    <x v="8"/>
    <d v="2005-11-16T00:00:00"/>
    <x v="1"/>
    <x v="3"/>
    <n v="11"/>
    <n v="34.54792782212121"/>
    <x v="3"/>
  </r>
  <r>
    <n v="791"/>
    <x v="8"/>
    <d v="2004-07-20T00:00:00"/>
    <x v="0"/>
    <x v="2"/>
    <n v="8"/>
    <n v="25.453618816298423"/>
    <x v="2"/>
  </r>
  <r>
    <n v="792"/>
    <x v="4"/>
    <d v="2004-04-12T00:00:00"/>
    <x v="0"/>
    <x v="1"/>
    <n v="36"/>
    <n v="110.09171904672033"/>
    <x v="3"/>
  </r>
  <r>
    <n v="793"/>
    <x v="8"/>
    <d v="2005-11-05T00:00:00"/>
    <x v="1"/>
    <x v="4"/>
    <n v="93"/>
    <n v="280.77976287020761"/>
    <x v="2"/>
  </r>
  <r>
    <n v="794"/>
    <x v="1"/>
    <d v="2004-04-12T00:00:00"/>
    <x v="0"/>
    <x v="0"/>
    <n v="39"/>
    <n v="119.20284079894812"/>
    <x v="3"/>
  </r>
  <r>
    <n v="795"/>
    <x v="1"/>
    <d v="2004-05-26T00:00:00"/>
    <x v="0"/>
    <x v="3"/>
    <n v="72"/>
    <n v="218.07728873022205"/>
    <x v="0"/>
  </r>
  <r>
    <n v="796"/>
    <x v="6"/>
    <d v="2006-03-06T00:00:00"/>
    <x v="2"/>
    <x v="0"/>
    <n v="3"/>
    <n v="10.416176420457935"/>
    <x v="1"/>
  </r>
  <r>
    <n v="797"/>
    <x v="3"/>
    <d v="2005-01-01T00:00:00"/>
    <x v="1"/>
    <x v="4"/>
    <n v="47"/>
    <n v="142.8388636236887"/>
    <x v="3"/>
  </r>
  <r>
    <n v="798"/>
    <x v="5"/>
    <d v="2006-12-28T00:00:00"/>
    <x v="2"/>
    <x v="4"/>
    <n v="72"/>
    <n v="217.32445132799407"/>
    <x v="2"/>
  </r>
  <r>
    <n v="799"/>
    <x v="4"/>
    <d v="2006-12-06T00:00:00"/>
    <x v="2"/>
    <x v="4"/>
    <n v="26"/>
    <n v="79.748589199087291"/>
    <x v="1"/>
  </r>
  <r>
    <n v="800"/>
    <x v="3"/>
    <d v="2004-10-05T00:00:00"/>
    <x v="0"/>
    <x v="3"/>
    <n v="47"/>
    <n v="142.48755479367787"/>
    <x v="0"/>
  </r>
  <r>
    <n v="801"/>
    <x v="5"/>
    <d v="2006-01-10T00:00:00"/>
    <x v="2"/>
    <x v="0"/>
    <n v="14"/>
    <n v="43.403824731122626"/>
    <x v="3"/>
  </r>
  <r>
    <n v="802"/>
    <x v="3"/>
    <d v="2005-06-26T00:00:00"/>
    <x v="1"/>
    <x v="4"/>
    <n v="71"/>
    <n v="215.07582310104507"/>
    <x v="0"/>
  </r>
  <r>
    <n v="803"/>
    <x v="1"/>
    <d v="2006-08-18T00:00:00"/>
    <x v="2"/>
    <x v="1"/>
    <n v="95"/>
    <n v="287.79738255613682"/>
    <x v="1"/>
  </r>
  <r>
    <n v="804"/>
    <x v="8"/>
    <d v="2006-03-06T00:00:00"/>
    <x v="2"/>
    <x v="4"/>
    <n v="37"/>
    <n v="112.77919739726129"/>
    <x v="0"/>
  </r>
  <r>
    <n v="805"/>
    <x v="1"/>
    <d v="2005-12-08T00:00:00"/>
    <x v="1"/>
    <x v="0"/>
    <n v="-1"/>
    <n v="-0.39117514400995779"/>
    <x v="3"/>
  </r>
  <r>
    <n v="806"/>
    <x v="6"/>
    <d v="2006-08-18T00:00:00"/>
    <x v="2"/>
    <x v="3"/>
    <n v="26"/>
    <n v="80.208589830999188"/>
    <x v="1"/>
  </r>
  <r>
    <n v="807"/>
    <x v="3"/>
    <d v="2004-01-04T00:00:00"/>
    <x v="0"/>
    <x v="3"/>
    <n v="67"/>
    <n v="203.54299038710067"/>
    <x v="3"/>
  </r>
  <r>
    <n v="808"/>
    <x v="6"/>
    <d v="2004-02-17T00:00:00"/>
    <x v="0"/>
    <x v="0"/>
    <n v="15"/>
    <n v="47.198351483731813"/>
    <x v="1"/>
  </r>
  <r>
    <n v="809"/>
    <x v="7"/>
    <d v="2006-02-23T00:00:00"/>
    <x v="2"/>
    <x v="0"/>
    <n v="73"/>
    <n v="221.33612349849449"/>
    <x v="0"/>
  </r>
  <r>
    <n v="810"/>
    <x v="7"/>
    <d v="2004-10-05T00:00:00"/>
    <x v="0"/>
    <x v="4"/>
    <n v="13"/>
    <n v="40.899875452377259"/>
    <x v="2"/>
  </r>
  <r>
    <n v="811"/>
    <x v="6"/>
    <d v="2004-03-21T00:00:00"/>
    <x v="0"/>
    <x v="1"/>
    <n v="76"/>
    <n v="229.55812152109252"/>
    <x v="3"/>
  </r>
  <r>
    <n v="812"/>
    <x v="8"/>
    <d v="2004-06-06T00:00:00"/>
    <x v="0"/>
    <x v="3"/>
    <n v="-9"/>
    <n v="-24.933082918901754"/>
    <x v="0"/>
  </r>
  <r>
    <n v="813"/>
    <x v="4"/>
    <d v="2005-06-04T00:00:00"/>
    <x v="1"/>
    <x v="2"/>
    <n v="36"/>
    <n v="109.53328220052806"/>
    <x v="2"/>
  </r>
  <r>
    <n v="814"/>
    <x v="2"/>
    <d v="2004-05-26T00:00:00"/>
    <x v="0"/>
    <x v="1"/>
    <n v="11"/>
    <n v="35.52180509936634"/>
    <x v="0"/>
  </r>
  <r>
    <n v="815"/>
    <x v="4"/>
    <d v="2006-01-21T00:00:00"/>
    <x v="2"/>
    <x v="0"/>
    <n v="73"/>
    <n v="220.50049794203733"/>
    <x v="3"/>
  </r>
  <r>
    <n v="816"/>
    <x v="7"/>
    <d v="2004-10-16T00:00:00"/>
    <x v="0"/>
    <x v="2"/>
    <n v="93"/>
    <n v="280.26544889145606"/>
    <x v="0"/>
  </r>
  <r>
    <n v="817"/>
    <x v="0"/>
    <d v="2006-04-08T00:00:00"/>
    <x v="2"/>
    <x v="1"/>
    <n v="69"/>
    <n v="209.31670948874884"/>
    <x v="3"/>
  </r>
  <r>
    <n v="818"/>
    <x v="1"/>
    <d v="2004-04-12T00:00:00"/>
    <x v="0"/>
    <x v="3"/>
    <n v="86"/>
    <n v="259.4849368720744"/>
    <x v="1"/>
  </r>
  <r>
    <n v="819"/>
    <x v="0"/>
    <d v="2006-06-02T00:00:00"/>
    <x v="2"/>
    <x v="4"/>
    <n v="54"/>
    <n v="164.37938973773885"/>
    <x v="0"/>
  </r>
  <r>
    <n v="820"/>
    <x v="5"/>
    <d v="2005-04-21T00:00:00"/>
    <x v="1"/>
    <x v="4"/>
    <n v="-2"/>
    <n v="-4.040363555098244"/>
    <x v="1"/>
  </r>
  <r>
    <n v="821"/>
    <x v="3"/>
    <d v="2006-09-20T00:00:00"/>
    <x v="2"/>
    <x v="1"/>
    <n v="83"/>
    <n v="250.16533632828239"/>
    <x v="2"/>
  </r>
  <r>
    <n v="822"/>
    <x v="8"/>
    <d v="2005-10-14T00:00:00"/>
    <x v="1"/>
    <x v="4"/>
    <n v="2"/>
    <n v="8.0012184182764319"/>
    <x v="2"/>
  </r>
  <r>
    <n v="823"/>
    <x v="4"/>
    <d v="2006-08-18T00:00:00"/>
    <x v="2"/>
    <x v="3"/>
    <n v="54"/>
    <n v="164.14962862314266"/>
    <x v="1"/>
  </r>
  <r>
    <n v="824"/>
    <x v="1"/>
    <d v="2004-04-01T00:00:00"/>
    <x v="0"/>
    <x v="1"/>
    <n v="76"/>
    <n v="230.41943809745561"/>
    <x v="3"/>
  </r>
  <r>
    <n v="825"/>
    <x v="0"/>
    <d v="2005-08-31T00:00:00"/>
    <x v="1"/>
    <x v="3"/>
    <n v="10"/>
    <n v="32.250567590543547"/>
    <x v="1"/>
  </r>
  <r>
    <n v="826"/>
    <x v="7"/>
    <d v="2006-10-12T00:00:00"/>
    <x v="2"/>
    <x v="1"/>
    <n v="81"/>
    <n v="245.03936147229382"/>
    <x v="2"/>
  </r>
  <r>
    <n v="827"/>
    <x v="7"/>
    <d v="2006-09-20T00:00:00"/>
    <x v="2"/>
    <x v="3"/>
    <n v="83"/>
    <n v="251.14060708825255"/>
    <x v="1"/>
  </r>
  <r>
    <n v="828"/>
    <x v="3"/>
    <d v="2006-11-03T00:00:00"/>
    <x v="2"/>
    <x v="1"/>
    <n v="6"/>
    <n v="19.522370228620925"/>
    <x v="0"/>
  </r>
  <r>
    <n v="829"/>
    <x v="4"/>
    <d v="2006-11-14T00:00:00"/>
    <x v="2"/>
    <x v="4"/>
    <n v="77"/>
    <n v="233.15631874033514"/>
    <x v="3"/>
  </r>
  <r>
    <n v="830"/>
    <x v="7"/>
    <d v="2006-03-28T00:00:00"/>
    <x v="2"/>
    <x v="4"/>
    <n v="41"/>
    <n v="125.28397193085664"/>
    <x v="2"/>
  </r>
  <r>
    <n v="831"/>
    <x v="2"/>
    <d v="2006-12-06T00:00:00"/>
    <x v="2"/>
    <x v="0"/>
    <n v="80"/>
    <n v="241.70735878482179"/>
    <x v="0"/>
  </r>
  <r>
    <n v="832"/>
    <x v="3"/>
    <d v="2006-05-22T00:00:00"/>
    <x v="2"/>
    <x v="3"/>
    <n v="20"/>
    <n v="62.210097856811508"/>
    <x v="3"/>
  </r>
  <r>
    <n v="833"/>
    <x v="6"/>
    <d v="2004-01-26T00:00:00"/>
    <x v="0"/>
    <x v="3"/>
    <n v="31"/>
    <n v="95.327196648200925"/>
    <x v="1"/>
  </r>
  <r>
    <n v="834"/>
    <x v="1"/>
    <d v="2006-01-10T00:00:00"/>
    <x v="2"/>
    <x v="1"/>
    <n v="34"/>
    <n v="103.89654308960344"/>
    <x v="3"/>
  </r>
  <r>
    <n v="835"/>
    <x v="2"/>
    <d v="2005-08-31T00:00:00"/>
    <x v="1"/>
    <x v="1"/>
    <n v="2"/>
    <n v="8.0342514695562706"/>
    <x v="2"/>
  </r>
  <r>
    <n v="836"/>
    <x v="7"/>
    <d v="2006-02-12T00:00:00"/>
    <x v="2"/>
    <x v="1"/>
    <n v="17"/>
    <n v="53.331838418625381"/>
    <x v="0"/>
  </r>
  <r>
    <n v="837"/>
    <x v="6"/>
    <d v="2006-06-02T00:00:00"/>
    <x v="2"/>
    <x v="3"/>
    <n v="16"/>
    <n v="50.310894482412991"/>
    <x v="0"/>
  </r>
  <r>
    <n v="838"/>
    <x v="5"/>
    <d v="2006-03-06T00:00:00"/>
    <x v="2"/>
    <x v="1"/>
    <n v="54"/>
    <n v="163.70197903495185"/>
    <x v="2"/>
  </r>
  <r>
    <n v="839"/>
    <x v="3"/>
    <d v="2004-02-17T00:00:00"/>
    <x v="0"/>
    <x v="0"/>
    <n v="-9"/>
    <n v="-24.921999927055641"/>
    <x v="3"/>
  </r>
  <r>
    <n v="840"/>
    <x v="3"/>
    <d v="2006-04-30T00:00:00"/>
    <x v="2"/>
    <x v="3"/>
    <n v="94"/>
    <n v="284.53575317756747"/>
    <x v="2"/>
  </r>
  <r>
    <n v="841"/>
    <x v="7"/>
    <d v="2004-09-02T00:00:00"/>
    <x v="0"/>
    <x v="1"/>
    <n v="-3"/>
    <n v="-7.4497114042005954"/>
    <x v="1"/>
  </r>
  <r>
    <n v="842"/>
    <x v="5"/>
    <d v="2004-11-07T00:00:00"/>
    <x v="0"/>
    <x v="4"/>
    <n v="9"/>
    <n v="28.830809944248564"/>
    <x v="2"/>
  </r>
  <r>
    <n v="843"/>
    <x v="1"/>
    <d v="2004-03-21T00:00:00"/>
    <x v="0"/>
    <x v="1"/>
    <n v="25"/>
    <n v="77.108203405128648"/>
    <x v="3"/>
  </r>
  <r>
    <n v="844"/>
    <x v="2"/>
    <d v="2006-10-23T00:00:00"/>
    <x v="2"/>
    <x v="0"/>
    <n v="29"/>
    <n v="89.310545900397301"/>
    <x v="0"/>
  </r>
  <r>
    <n v="845"/>
    <x v="8"/>
    <d v="2004-08-22T00:00:00"/>
    <x v="0"/>
    <x v="3"/>
    <n v="37"/>
    <n v="113.21323460768004"/>
    <x v="3"/>
  </r>
  <r>
    <n v="846"/>
    <x v="3"/>
    <d v="2005-06-26T00:00:00"/>
    <x v="1"/>
    <x v="1"/>
    <n v="19"/>
    <n v="59.003760475925063"/>
    <x v="2"/>
  </r>
  <r>
    <n v="847"/>
    <x v="5"/>
    <d v="2004-04-12T00:00:00"/>
    <x v="0"/>
    <x v="0"/>
    <n v="28"/>
    <n v="86.04518510559123"/>
    <x v="1"/>
  </r>
  <r>
    <n v="848"/>
    <x v="7"/>
    <d v="2004-06-06T00:00:00"/>
    <x v="0"/>
    <x v="3"/>
    <n v="18"/>
    <n v="55.858549479616173"/>
    <x v="2"/>
  </r>
  <r>
    <n v="849"/>
    <x v="2"/>
    <d v="2006-06-02T00:00:00"/>
    <x v="2"/>
    <x v="2"/>
    <n v="84"/>
    <n v="254.04302513210774"/>
    <x v="0"/>
  </r>
  <r>
    <n v="850"/>
    <x v="6"/>
    <d v="2004-10-16T00:00:00"/>
    <x v="0"/>
    <x v="1"/>
    <n v="79"/>
    <n v="238.82743961542425"/>
    <x v="2"/>
  </r>
  <r>
    <n v="851"/>
    <x v="8"/>
    <d v="2004-11-07T00:00:00"/>
    <x v="0"/>
    <x v="1"/>
    <n v="31"/>
    <n v="94.972961203791044"/>
    <x v="1"/>
  </r>
  <r>
    <n v="852"/>
    <x v="7"/>
    <d v="2006-07-27T00:00:00"/>
    <x v="2"/>
    <x v="2"/>
    <n v="34"/>
    <n v="103.39863614232333"/>
    <x v="3"/>
  </r>
  <r>
    <n v="853"/>
    <x v="8"/>
    <d v="2005-11-16T00:00:00"/>
    <x v="1"/>
    <x v="4"/>
    <n v="66"/>
    <n v="201.25536797949457"/>
    <x v="0"/>
  </r>
  <r>
    <n v="854"/>
    <x v="6"/>
    <d v="2006-05-22T00:00:00"/>
    <x v="2"/>
    <x v="4"/>
    <n v="44"/>
    <n v="134.44985862590835"/>
    <x v="3"/>
  </r>
  <r>
    <n v="855"/>
    <x v="0"/>
    <d v="2005-01-23T00:00:00"/>
    <x v="1"/>
    <x v="3"/>
    <n v="94"/>
    <n v="284.41944495958916"/>
    <x v="0"/>
  </r>
  <r>
    <n v="856"/>
    <x v="4"/>
    <d v="2004-04-12T00:00:00"/>
    <x v="0"/>
    <x v="1"/>
    <n v="11"/>
    <n v="35.299860689817372"/>
    <x v="3"/>
  </r>
  <r>
    <n v="857"/>
    <x v="1"/>
    <d v="2004-08-22T00:00:00"/>
    <x v="0"/>
    <x v="0"/>
    <n v="74"/>
    <n v="223.97457991298864"/>
    <x v="3"/>
  </r>
  <r>
    <n v="858"/>
    <x v="7"/>
    <d v="2006-12-06T00:00:00"/>
    <x v="2"/>
    <x v="4"/>
    <n v="28"/>
    <n v="86.485564911199845"/>
    <x v="2"/>
  </r>
  <r>
    <n v="859"/>
    <x v="5"/>
    <d v="2005-06-04T00:00:00"/>
    <x v="1"/>
    <x v="0"/>
    <n v="40"/>
    <n v="121.92180749554807"/>
    <x v="2"/>
  </r>
  <r>
    <n v="860"/>
    <x v="5"/>
    <d v="2004-02-06T00:00:00"/>
    <x v="0"/>
    <x v="0"/>
    <n v="34"/>
    <n v="104.1689153871453"/>
    <x v="0"/>
  </r>
  <r>
    <n v="861"/>
    <x v="0"/>
    <d v="2005-09-11T00:00:00"/>
    <x v="1"/>
    <x v="3"/>
    <n v="38"/>
    <n v="115.85180148886141"/>
    <x v="0"/>
  </r>
  <r>
    <n v="862"/>
    <x v="1"/>
    <d v="2005-06-15T00:00:00"/>
    <x v="1"/>
    <x v="4"/>
    <n v="69"/>
    <n v="209.14336391515394"/>
    <x v="1"/>
  </r>
  <r>
    <n v="863"/>
    <x v="2"/>
    <d v="2005-08-20T00:00:00"/>
    <x v="1"/>
    <x v="3"/>
    <n v="34"/>
    <n v="103.97058317140277"/>
    <x v="1"/>
  </r>
  <r>
    <n v="864"/>
    <x v="0"/>
    <d v="2005-08-09T00:00:00"/>
    <x v="1"/>
    <x v="4"/>
    <n v="29"/>
    <n v="89.383943739445868"/>
    <x v="1"/>
  </r>
  <r>
    <n v="865"/>
    <x v="4"/>
    <d v="2004-02-17T00:00:00"/>
    <x v="0"/>
    <x v="1"/>
    <n v="-10"/>
    <n v="-27.724939048319342"/>
    <x v="1"/>
  </r>
  <r>
    <n v="866"/>
    <x v="8"/>
    <d v="2004-10-27T00:00:00"/>
    <x v="0"/>
    <x v="2"/>
    <n v="42"/>
    <n v="128.42870398782102"/>
    <x v="1"/>
  </r>
  <r>
    <n v="867"/>
    <x v="3"/>
    <d v="2006-03-17T00:00:00"/>
    <x v="2"/>
    <x v="4"/>
    <n v="58"/>
    <n v="175.97423505292562"/>
    <x v="2"/>
  </r>
  <r>
    <n v="868"/>
    <x v="6"/>
    <d v="2004-03-10T00:00:00"/>
    <x v="0"/>
    <x v="1"/>
    <n v="27"/>
    <n v="83.01665013993393"/>
    <x v="1"/>
  </r>
  <r>
    <n v="869"/>
    <x v="8"/>
    <d v="2006-07-05T00:00:00"/>
    <x v="2"/>
    <x v="3"/>
    <n v="47"/>
    <n v="143.2742036645771"/>
    <x v="3"/>
  </r>
  <r>
    <n v="870"/>
    <x v="6"/>
    <d v="2004-02-06T00:00:00"/>
    <x v="0"/>
    <x v="1"/>
    <n v="29"/>
    <n v="88.696716331090727"/>
    <x v="0"/>
  </r>
  <r>
    <n v="871"/>
    <x v="8"/>
    <d v="2006-05-11T00:00:00"/>
    <x v="2"/>
    <x v="4"/>
    <n v="28"/>
    <n v="86.226420950611285"/>
    <x v="0"/>
  </r>
  <r>
    <n v="872"/>
    <x v="0"/>
    <d v="2006-09-20T00:00:00"/>
    <x v="2"/>
    <x v="3"/>
    <n v="79"/>
    <n v="239.05774059830441"/>
    <x v="0"/>
  </r>
  <r>
    <n v="873"/>
    <x v="2"/>
    <d v="2004-11-07T00:00:00"/>
    <x v="0"/>
    <x v="3"/>
    <n v="41"/>
    <n v="124.81786407447923"/>
    <x v="3"/>
  </r>
  <r>
    <n v="874"/>
    <x v="6"/>
    <d v="2005-07-07T00:00:00"/>
    <x v="1"/>
    <x v="2"/>
    <n v="57"/>
    <n v="172.96188521453885"/>
    <x v="1"/>
  </r>
  <r>
    <n v="875"/>
    <x v="8"/>
    <d v="2006-07-16T00:00:00"/>
    <x v="2"/>
    <x v="0"/>
    <n v="45"/>
    <n v="137.62002289021942"/>
    <x v="2"/>
  </r>
  <r>
    <n v="876"/>
    <x v="7"/>
    <d v="2006-03-17T00:00:00"/>
    <x v="2"/>
    <x v="4"/>
    <n v="91"/>
    <n v="274.91230216083113"/>
    <x v="2"/>
  </r>
  <r>
    <n v="877"/>
    <x v="6"/>
    <d v="2005-01-23T00:00:00"/>
    <x v="1"/>
    <x v="4"/>
    <n v="49"/>
    <n v="149.04131306617498"/>
    <x v="2"/>
  </r>
  <r>
    <n v="878"/>
    <x v="0"/>
    <d v="2004-09-24T00:00:00"/>
    <x v="0"/>
    <x v="0"/>
    <n v="68"/>
    <n v="206.16097800045316"/>
    <x v="2"/>
  </r>
  <r>
    <n v="879"/>
    <x v="4"/>
    <d v="2005-02-14T00:00:00"/>
    <x v="1"/>
    <x v="2"/>
    <n v="38"/>
    <n v="116.64480895861564"/>
    <x v="2"/>
  </r>
  <r>
    <n v="880"/>
    <x v="2"/>
    <d v="2006-09-20T00:00:00"/>
    <x v="2"/>
    <x v="1"/>
    <n v="4"/>
    <n v="15.205643253032669"/>
    <x v="0"/>
  </r>
  <r>
    <n v="881"/>
    <x v="6"/>
    <d v="2005-04-10T00:00:00"/>
    <x v="1"/>
    <x v="4"/>
    <n v="45"/>
    <n v="137.05484034063696"/>
    <x v="3"/>
  </r>
  <r>
    <n v="882"/>
    <x v="5"/>
    <d v="2004-12-10T00:00:00"/>
    <x v="0"/>
    <x v="4"/>
    <n v="85"/>
    <n v="256.6581063828105"/>
    <x v="1"/>
  </r>
  <r>
    <n v="883"/>
    <x v="6"/>
    <d v="2005-07-07T00:00:00"/>
    <x v="1"/>
    <x v="2"/>
    <n v="57"/>
    <n v="173.05666995199584"/>
    <x v="1"/>
  </r>
  <r>
    <n v="884"/>
    <x v="3"/>
    <d v="2005-11-16T00:00:00"/>
    <x v="1"/>
    <x v="4"/>
    <n v="-3"/>
    <n v="-6.3637861287644046"/>
    <x v="3"/>
  </r>
  <r>
    <n v="885"/>
    <x v="8"/>
    <d v="2006-08-07T00:00:00"/>
    <x v="2"/>
    <x v="1"/>
    <n v="-9"/>
    <n v="-24.858670230760346"/>
    <x v="1"/>
  </r>
  <r>
    <n v="886"/>
    <x v="3"/>
    <d v="2004-04-23T00:00:00"/>
    <x v="0"/>
    <x v="3"/>
    <n v="86"/>
    <n v="260.29381913398618"/>
    <x v="1"/>
  </r>
  <r>
    <n v="887"/>
    <x v="7"/>
    <d v="2005-03-08T00:00:00"/>
    <x v="1"/>
    <x v="1"/>
    <n v="11"/>
    <n v="35.041684359746164"/>
    <x v="3"/>
  </r>
  <r>
    <n v="888"/>
    <x v="4"/>
    <d v="2004-01-15T00:00:00"/>
    <x v="0"/>
    <x v="4"/>
    <n v="87"/>
    <n v="262.7592489136066"/>
    <x v="1"/>
  </r>
  <r>
    <n v="889"/>
    <x v="4"/>
    <d v="2004-07-31T00:00:00"/>
    <x v="0"/>
    <x v="3"/>
    <n v="86"/>
    <n v="260.00914889996403"/>
    <x v="0"/>
  </r>
  <r>
    <n v="890"/>
    <x v="0"/>
    <d v="2006-02-01T00:00:00"/>
    <x v="2"/>
    <x v="0"/>
    <n v="62"/>
    <n v="187.81034616092504"/>
    <x v="2"/>
  </r>
  <r>
    <n v="891"/>
    <x v="6"/>
    <d v="2006-07-16T00:00:00"/>
    <x v="2"/>
    <x v="4"/>
    <n v="80"/>
    <n v="241.85917425037732"/>
    <x v="2"/>
  </r>
  <r>
    <n v="892"/>
    <x v="4"/>
    <d v="2004-07-20T00:00:00"/>
    <x v="0"/>
    <x v="2"/>
    <n v="11"/>
    <n v="34.782314831792192"/>
    <x v="0"/>
  </r>
  <r>
    <n v="893"/>
    <x v="4"/>
    <d v="2005-12-08T00:00:00"/>
    <x v="1"/>
    <x v="2"/>
    <n v="11"/>
    <n v="34.680822827797087"/>
    <x v="1"/>
  </r>
  <r>
    <n v="894"/>
    <x v="8"/>
    <d v="2005-11-05T00:00:00"/>
    <x v="1"/>
    <x v="3"/>
    <n v="-4"/>
    <n v="-9.7904020756587578"/>
    <x v="0"/>
  </r>
  <r>
    <n v="895"/>
    <x v="5"/>
    <d v="2004-12-10T00:00:00"/>
    <x v="0"/>
    <x v="2"/>
    <n v="42"/>
    <n v="128.02610607664568"/>
    <x v="2"/>
  </r>
  <r>
    <n v="896"/>
    <x v="5"/>
    <d v="2004-06-28T00:00:00"/>
    <x v="0"/>
    <x v="0"/>
    <n v="51"/>
    <n v="154.71800722699501"/>
    <x v="0"/>
  </r>
  <r>
    <n v="897"/>
    <x v="4"/>
    <d v="2004-07-20T00:00:00"/>
    <x v="0"/>
    <x v="1"/>
    <n v="91"/>
    <n v="274.77216405152751"/>
    <x v="0"/>
  </r>
  <r>
    <n v="898"/>
    <x v="6"/>
    <d v="2006-08-18T00:00:00"/>
    <x v="2"/>
    <x v="0"/>
    <n v="24"/>
    <n v="73.406307306618515"/>
    <x v="2"/>
  </r>
  <r>
    <n v="899"/>
    <x v="6"/>
    <d v="2004-01-26T00:00:00"/>
    <x v="0"/>
    <x v="3"/>
    <n v="19"/>
    <n v="59.122730804832166"/>
    <x v="1"/>
  </r>
  <r>
    <n v="900"/>
    <x v="4"/>
    <d v="2004-03-21T00:00:00"/>
    <x v="0"/>
    <x v="0"/>
    <n v="80"/>
    <n v="241.74723336571216"/>
    <x v="1"/>
  </r>
  <r>
    <n v="901"/>
    <x v="0"/>
    <d v="2006-12-06T00:00:00"/>
    <x v="2"/>
    <x v="1"/>
    <n v="0"/>
    <n v="1.6796900586638657"/>
    <x v="3"/>
  </r>
  <r>
    <n v="902"/>
    <x v="7"/>
    <d v="2006-10-01T00:00:00"/>
    <x v="2"/>
    <x v="1"/>
    <n v="69"/>
    <n v="209.14203916980014"/>
    <x v="3"/>
  </r>
  <r>
    <n v="903"/>
    <x v="6"/>
    <d v="2006-07-16T00:00:00"/>
    <x v="2"/>
    <x v="4"/>
    <n v="84"/>
    <n v="253.78421313059829"/>
    <x v="1"/>
  </r>
  <r>
    <n v="904"/>
    <x v="1"/>
    <d v="2005-08-20T00:00:00"/>
    <x v="1"/>
    <x v="2"/>
    <n v="31"/>
    <n v="94.752143463742286"/>
    <x v="2"/>
  </r>
  <r>
    <n v="905"/>
    <x v="3"/>
    <d v="2005-08-31T00:00:00"/>
    <x v="1"/>
    <x v="3"/>
    <n v="11"/>
    <n v="35.274537093655269"/>
    <x v="0"/>
  </r>
  <r>
    <n v="906"/>
    <x v="2"/>
    <d v="2005-03-30T00:00:00"/>
    <x v="1"/>
    <x v="0"/>
    <n v="79"/>
    <n v="239.3445563093955"/>
    <x v="1"/>
  </r>
  <r>
    <n v="907"/>
    <x v="7"/>
    <d v="2006-06-24T00:00:00"/>
    <x v="2"/>
    <x v="3"/>
    <n v="22"/>
    <n v="68.549031242200385"/>
    <x v="1"/>
  </r>
  <r>
    <n v="908"/>
    <x v="0"/>
    <d v="2005-02-03T00:00:00"/>
    <x v="1"/>
    <x v="1"/>
    <n v="76"/>
    <n v="231.1298624050425"/>
    <x v="3"/>
  </r>
  <r>
    <n v="909"/>
    <x v="2"/>
    <d v="2004-10-05T00:00:00"/>
    <x v="0"/>
    <x v="3"/>
    <n v="0"/>
    <n v="2.7444174420335523"/>
    <x v="1"/>
  </r>
  <r>
    <n v="910"/>
    <x v="6"/>
    <d v="2005-03-19T00:00:00"/>
    <x v="1"/>
    <x v="0"/>
    <n v="94"/>
    <n v="283.56226306241973"/>
    <x v="2"/>
  </r>
  <r>
    <n v="911"/>
    <x v="3"/>
    <d v="2004-11-07T00:00:00"/>
    <x v="0"/>
    <x v="1"/>
    <n v="14"/>
    <n v="44.2457022640235"/>
    <x v="0"/>
  </r>
  <r>
    <n v="912"/>
    <x v="6"/>
    <d v="2006-07-05T00:00:00"/>
    <x v="2"/>
    <x v="4"/>
    <n v="57"/>
    <n v="172.69724242963656"/>
    <x v="2"/>
  </r>
  <r>
    <n v="913"/>
    <x v="7"/>
    <d v="2005-04-21T00:00:00"/>
    <x v="1"/>
    <x v="0"/>
    <n v="3"/>
    <n v="11.082849552887902"/>
    <x v="3"/>
  </r>
  <r>
    <n v="914"/>
    <x v="8"/>
    <d v="2006-07-05T00:00:00"/>
    <x v="2"/>
    <x v="0"/>
    <n v="50"/>
    <n v="151.95954978745411"/>
    <x v="2"/>
  </r>
  <r>
    <n v="915"/>
    <x v="2"/>
    <d v="2006-06-13T00:00:00"/>
    <x v="2"/>
    <x v="3"/>
    <n v="25"/>
    <n v="76.624560231864265"/>
    <x v="3"/>
  </r>
  <r>
    <n v="916"/>
    <x v="5"/>
    <d v="2005-08-31T00:00:00"/>
    <x v="1"/>
    <x v="1"/>
    <n v="46"/>
    <n v="140.2736912488281"/>
    <x v="0"/>
  </r>
  <r>
    <n v="917"/>
    <x v="3"/>
    <d v="2006-07-16T00:00:00"/>
    <x v="2"/>
    <x v="0"/>
    <n v="19"/>
    <n v="58.735580557472737"/>
    <x v="3"/>
  </r>
  <r>
    <n v="918"/>
    <x v="6"/>
    <d v="2006-05-22T00:00:00"/>
    <x v="2"/>
    <x v="3"/>
    <n v="6"/>
    <n v="20.099629096975125"/>
    <x v="2"/>
  </r>
  <r>
    <n v="919"/>
    <x v="7"/>
    <d v="2006-07-05T00:00:00"/>
    <x v="2"/>
    <x v="2"/>
    <n v="8"/>
    <n v="26.084862644671222"/>
    <x v="1"/>
  </r>
  <r>
    <n v="920"/>
    <x v="6"/>
    <d v="2006-01-10T00:00:00"/>
    <x v="2"/>
    <x v="4"/>
    <n v="-2"/>
    <n v="-3.7309676865630421"/>
    <x v="1"/>
  </r>
  <r>
    <n v="921"/>
    <x v="3"/>
    <d v="2005-04-10T00:00:00"/>
    <x v="1"/>
    <x v="0"/>
    <n v="80"/>
    <n v="240.69010526776344"/>
    <x v="3"/>
  </r>
  <r>
    <n v="922"/>
    <x v="7"/>
    <d v="2005-05-02T00:00:00"/>
    <x v="1"/>
    <x v="1"/>
    <n v="19"/>
    <n v="58.904121420487954"/>
    <x v="0"/>
  </r>
  <r>
    <n v="923"/>
    <x v="0"/>
    <d v="2005-04-10T00:00:00"/>
    <x v="1"/>
    <x v="2"/>
    <n v="27"/>
    <n v="82.994094545634482"/>
    <x v="0"/>
  </r>
  <r>
    <n v="924"/>
    <x v="2"/>
    <d v="2004-02-06T00:00:00"/>
    <x v="0"/>
    <x v="4"/>
    <n v="79"/>
    <n v="239.44869651132598"/>
    <x v="2"/>
  </r>
  <r>
    <n v="925"/>
    <x v="7"/>
    <d v="2006-01-10T00:00:00"/>
    <x v="2"/>
    <x v="1"/>
    <n v="57"/>
    <n v="173.32970466821706"/>
    <x v="0"/>
  </r>
  <r>
    <n v="926"/>
    <x v="8"/>
    <d v="2005-12-19T00:00:00"/>
    <x v="1"/>
    <x v="0"/>
    <n v="47"/>
    <n v="143.60165141540284"/>
    <x v="3"/>
  </r>
  <r>
    <n v="927"/>
    <x v="8"/>
    <d v="2004-11-07T00:00:00"/>
    <x v="0"/>
    <x v="0"/>
    <n v="9"/>
    <n v="28.827091013525987"/>
    <x v="0"/>
  </r>
  <r>
    <n v="928"/>
    <x v="7"/>
    <d v="2005-11-27T00:00:00"/>
    <x v="1"/>
    <x v="0"/>
    <n v="65"/>
    <n v="196.85925384860963"/>
    <x v="1"/>
  </r>
  <r>
    <n v="929"/>
    <x v="3"/>
    <d v="2004-03-10T00:00:00"/>
    <x v="0"/>
    <x v="1"/>
    <n v="58"/>
    <n v="175.22266670553387"/>
    <x v="2"/>
  </r>
  <r>
    <n v="930"/>
    <x v="8"/>
    <d v="2004-09-13T00:00:00"/>
    <x v="0"/>
    <x v="4"/>
    <n v="48"/>
    <n v="145.9379301268051"/>
    <x v="0"/>
  </r>
  <r>
    <n v="931"/>
    <x v="3"/>
    <d v="2005-10-14T00:00:00"/>
    <x v="1"/>
    <x v="1"/>
    <n v="75"/>
    <n v="226.61201635446793"/>
    <x v="3"/>
  </r>
  <r>
    <n v="932"/>
    <x v="8"/>
    <d v="2006-01-21T00:00:00"/>
    <x v="2"/>
    <x v="1"/>
    <n v="59"/>
    <n v="179.37483712712185"/>
    <x v="2"/>
  </r>
  <r>
    <n v="933"/>
    <x v="7"/>
    <d v="2005-01-23T00:00:00"/>
    <x v="1"/>
    <x v="4"/>
    <n v="34"/>
    <n v="104.445032643001"/>
    <x v="1"/>
  </r>
  <r>
    <n v="934"/>
    <x v="3"/>
    <d v="2004-04-01T00:00:00"/>
    <x v="0"/>
    <x v="2"/>
    <n v="57"/>
    <n v="173.06756590039018"/>
    <x v="3"/>
  </r>
  <r>
    <n v="935"/>
    <x v="6"/>
    <d v="2006-03-28T00:00:00"/>
    <x v="2"/>
    <x v="0"/>
    <n v="62"/>
    <n v="187.88584432496489"/>
    <x v="0"/>
  </r>
  <r>
    <n v="936"/>
    <x v="5"/>
    <d v="2006-07-05T00:00:00"/>
    <x v="2"/>
    <x v="2"/>
    <n v="17"/>
    <n v="53.048677008733435"/>
    <x v="0"/>
  </r>
  <r>
    <n v="937"/>
    <x v="2"/>
    <d v="2005-07-29T00:00:00"/>
    <x v="1"/>
    <x v="1"/>
    <n v="83"/>
    <n v="250.82439492521385"/>
    <x v="2"/>
  </r>
  <r>
    <n v="938"/>
    <x v="2"/>
    <d v="2004-07-20T00:00:00"/>
    <x v="0"/>
    <x v="0"/>
    <n v="56"/>
    <n v="169.84037281505195"/>
    <x v="3"/>
  </r>
  <r>
    <n v="939"/>
    <x v="1"/>
    <d v="2004-02-28T00:00:00"/>
    <x v="0"/>
    <x v="0"/>
    <n v="14"/>
    <n v="44.194328055358937"/>
    <x v="2"/>
  </r>
  <r>
    <n v="940"/>
    <x v="4"/>
    <d v="2005-01-01T00:00:00"/>
    <x v="1"/>
    <x v="2"/>
    <n v="-9"/>
    <n v="-24.562782237120555"/>
    <x v="2"/>
  </r>
  <r>
    <n v="941"/>
    <x v="0"/>
    <d v="2005-07-18T00:00:00"/>
    <x v="1"/>
    <x v="1"/>
    <n v="44"/>
    <n v="134.50349016705422"/>
    <x v="0"/>
  </r>
  <r>
    <n v="942"/>
    <x v="3"/>
    <d v="2004-02-06T00:00:00"/>
    <x v="0"/>
    <x v="3"/>
    <n v="32"/>
    <n v="97.6497815079464"/>
    <x v="3"/>
  </r>
  <r>
    <n v="943"/>
    <x v="7"/>
    <d v="2005-01-12T00:00:00"/>
    <x v="1"/>
    <x v="3"/>
    <n v="85"/>
    <n v="256.97037064610868"/>
    <x v="3"/>
  </r>
  <r>
    <n v="944"/>
    <x v="0"/>
    <d v="2004-09-24T00:00:00"/>
    <x v="0"/>
    <x v="0"/>
    <n v="-2"/>
    <n v="-3.7233562380367276"/>
    <x v="2"/>
  </r>
  <r>
    <n v="945"/>
    <x v="6"/>
    <d v="2005-02-03T00:00:00"/>
    <x v="1"/>
    <x v="2"/>
    <n v="31"/>
    <n v="94.439645321373334"/>
    <x v="0"/>
  </r>
  <r>
    <n v="946"/>
    <x v="8"/>
    <d v="2004-08-22T00:00:00"/>
    <x v="0"/>
    <x v="3"/>
    <n v="-7"/>
    <n v="-19.822062355825821"/>
    <x v="0"/>
  </r>
  <r>
    <n v="947"/>
    <x v="4"/>
    <d v="2004-01-26T00:00:00"/>
    <x v="0"/>
    <x v="2"/>
    <n v="-1"/>
    <n v="-0.28735784707427747"/>
    <x v="1"/>
  </r>
  <r>
    <n v="948"/>
    <x v="2"/>
    <d v="2006-11-25T00:00:00"/>
    <x v="2"/>
    <x v="0"/>
    <n v="6"/>
    <n v="20.397135812092845"/>
    <x v="3"/>
  </r>
  <r>
    <n v="949"/>
    <x v="5"/>
    <d v="2004-06-06T00:00:00"/>
    <x v="0"/>
    <x v="1"/>
    <n v="13"/>
    <n v="41.830169969209855"/>
    <x v="2"/>
  </r>
  <r>
    <n v="950"/>
    <x v="2"/>
    <d v="2004-10-27T00:00:00"/>
    <x v="0"/>
    <x v="0"/>
    <n v="70"/>
    <n v="212.45510789670757"/>
    <x v="0"/>
  </r>
  <r>
    <n v="951"/>
    <x v="4"/>
    <d v="2004-06-17T00:00:00"/>
    <x v="0"/>
    <x v="1"/>
    <n v="15"/>
    <n v="47.749438891041251"/>
    <x v="2"/>
  </r>
  <r>
    <n v="952"/>
    <x v="5"/>
    <d v="2006-04-19T00:00:00"/>
    <x v="2"/>
    <x v="4"/>
    <n v="18"/>
    <n v="56.257832632332345"/>
    <x v="0"/>
  </r>
  <r>
    <n v="953"/>
    <x v="5"/>
    <d v="2006-02-23T00:00:00"/>
    <x v="2"/>
    <x v="3"/>
    <n v="30"/>
    <n v="92.196479665554932"/>
    <x v="0"/>
  </r>
  <r>
    <n v="954"/>
    <x v="3"/>
    <d v="2006-11-03T00:00:00"/>
    <x v="2"/>
    <x v="4"/>
    <n v="17"/>
    <n v="53.067953295003726"/>
    <x v="3"/>
  </r>
  <r>
    <n v="955"/>
    <x v="3"/>
    <d v="2005-01-12T00:00:00"/>
    <x v="1"/>
    <x v="3"/>
    <n v="-1"/>
    <n v="-1.4540693559294799"/>
    <x v="1"/>
  </r>
  <r>
    <n v="956"/>
    <x v="7"/>
    <d v="2005-03-19T00:00:00"/>
    <x v="1"/>
    <x v="1"/>
    <n v="50"/>
    <n v="152.31719787311525"/>
    <x v="0"/>
  </r>
  <r>
    <n v="957"/>
    <x v="2"/>
    <d v="2005-12-30T00:00:00"/>
    <x v="1"/>
    <x v="0"/>
    <n v="83"/>
    <n v="251.0948967308864"/>
    <x v="3"/>
  </r>
  <r>
    <n v="958"/>
    <x v="6"/>
    <d v="2004-05-04T00:00:00"/>
    <x v="0"/>
    <x v="4"/>
    <n v="54"/>
    <n v="164.08170340636366"/>
    <x v="1"/>
  </r>
  <r>
    <n v="959"/>
    <x v="2"/>
    <d v="2005-04-21T00:00:00"/>
    <x v="1"/>
    <x v="0"/>
    <n v="16"/>
    <n v="49.968087631431565"/>
    <x v="0"/>
  </r>
  <r>
    <n v="960"/>
    <x v="6"/>
    <d v="2006-09-20T00:00:00"/>
    <x v="2"/>
    <x v="0"/>
    <n v="53"/>
    <n v="160.95914621811275"/>
    <x v="3"/>
  </r>
  <r>
    <n v="961"/>
    <x v="5"/>
    <d v="2006-01-10T00:00:00"/>
    <x v="2"/>
    <x v="3"/>
    <n v="95"/>
    <n v="286.71922939024518"/>
    <x v="2"/>
  </r>
  <r>
    <n v="962"/>
    <x v="2"/>
    <d v="2004-01-04T00:00:00"/>
    <x v="0"/>
    <x v="4"/>
    <n v="74"/>
    <n v="224.1344883418044"/>
    <x v="0"/>
  </r>
  <r>
    <n v="963"/>
    <x v="4"/>
    <d v="2005-08-20T00:00:00"/>
    <x v="1"/>
    <x v="4"/>
    <n v="11"/>
    <n v="35.126507167926178"/>
    <x v="1"/>
  </r>
  <r>
    <n v="964"/>
    <x v="1"/>
    <d v="2006-09-20T00:00:00"/>
    <x v="2"/>
    <x v="1"/>
    <n v="63"/>
    <n v="191.00092010309442"/>
    <x v="2"/>
  </r>
  <r>
    <n v="965"/>
    <x v="0"/>
    <d v="2005-08-31T00:00:00"/>
    <x v="1"/>
    <x v="3"/>
    <n v="53"/>
    <n v="161.23768017364921"/>
    <x v="3"/>
  </r>
  <r>
    <n v="966"/>
    <x v="3"/>
    <d v="2006-07-27T00:00:00"/>
    <x v="2"/>
    <x v="0"/>
    <n v="1"/>
    <n v="5.2816840348822387"/>
    <x v="0"/>
  </r>
  <r>
    <n v="967"/>
    <x v="5"/>
    <d v="2004-11-18T00:00:00"/>
    <x v="0"/>
    <x v="1"/>
    <n v="24"/>
    <n v="74.30729541001925"/>
    <x v="1"/>
  </r>
  <r>
    <n v="968"/>
    <x v="3"/>
    <d v="2006-04-08T00:00:00"/>
    <x v="2"/>
    <x v="2"/>
    <n v="5"/>
    <n v="16.422750032809695"/>
    <x v="2"/>
  </r>
  <r>
    <n v="969"/>
    <x v="0"/>
    <d v="2005-02-25T00:00:00"/>
    <x v="1"/>
    <x v="0"/>
    <n v="35"/>
    <n v="107.34237990295979"/>
    <x v="3"/>
  </r>
  <r>
    <n v="970"/>
    <x v="0"/>
    <d v="2006-05-22T00:00:00"/>
    <x v="2"/>
    <x v="3"/>
    <n v="33"/>
    <n v="100.6187200673516"/>
    <x v="0"/>
  </r>
  <r>
    <n v="971"/>
    <x v="6"/>
    <d v="2006-02-01T00:00:00"/>
    <x v="2"/>
    <x v="4"/>
    <n v="65"/>
    <n v="196.63630077143569"/>
    <x v="0"/>
  </r>
  <r>
    <n v="972"/>
    <x v="8"/>
    <d v="2006-02-12T00:00:00"/>
    <x v="2"/>
    <x v="4"/>
    <n v="52"/>
    <n v="158.33506008490392"/>
    <x v="3"/>
  </r>
  <r>
    <n v="973"/>
    <x v="8"/>
    <d v="2006-08-18T00:00:00"/>
    <x v="2"/>
    <x v="4"/>
    <n v="44"/>
    <n v="133.42498328468113"/>
    <x v="3"/>
  </r>
  <r>
    <n v="974"/>
    <x v="2"/>
    <d v="2006-10-12T00:00:00"/>
    <x v="2"/>
    <x v="2"/>
    <n v="72"/>
    <n v="218.057153790916"/>
    <x v="3"/>
  </r>
  <r>
    <n v="975"/>
    <x v="6"/>
    <d v="2004-09-13T00:00:00"/>
    <x v="0"/>
    <x v="4"/>
    <n v="13"/>
    <n v="41.138712352864658"/>
    <x v="3"/>
  </r>
  <r>
    <n v="976"/>
    <x v="3"/>
    <d v="2006-09-09T00:00:00"/>
    <x v="2"/>
    <x v="1"/>
    <n v="16"/>
    <n v="50.15918619514666"/>
    <x v="0"/>
  </r>
  <r>
    <n v="977"/>
    <x v="8"/>
    <d v="2006-02-12T00:00:00"/>
    <x v="2"/>
    <x v="1"/>
    <n v="19"/>
    <n v="59.265314003350476"/>
    <x v="2"/>
  </r>
  <r>
    <n v="978"/>
    <x v="3"/>
    <d v="2005-05-13T00:00:00"/>
    <x v="1"/>
    <x v="4"/>
    <n v="67"/>
    <n v="203.43497713652508"/>
    <x v="2"/>
  </r>
  <r>
    <n v="979"/>
    <x v="6"/>
    <d v="2006-02-12T00:00:00"/>
    <x v="2"/>
    <x v="0"/>
    <n v="2"/>
    <n v="8.3122868755040553"/>
    <x v="1"/>
  </r>
  <r>
    <n v="980"/>
    <x v="3"/>
    <d v="2006-06-02T00:00:00"/>
    <x v="2"/>
    <x v="4"/>
    <n v="28"/>
    <n v="85.787320991735939"/>
    <x v="0"/>
  </r>
  <r>
    <n v="981"/>
    <x v="4"/>
    <d v="2005-08-20T00:00:00"/>
    <x v="1"/>
    <x v="1"/>
    <n v="-6"/>
    <n v="-15.854559071603056"/>
    <x v="1"/>
  </r>
  <r>
    <n v="982"/>
    <x v="2"/>
    <d v="2005-03-30T00:00:00"/>
    <x v="1"/>
    <x v="4"/>
    <n v="70"/>
    <n v="212.03178089307775"/>
    <x v="1"/>
  </r>
  <r>
    <n v="983"/>
    <x v="1"/>
    <d v="2006-02-23T00:00:00"/>
    <x v="2"/>
    <x v="0"/>
    <n v="65"/>
    <n v="197.18663086835969"/>
    <x v="0"/>
  </r>
  <r>
    <n v="984"/>
    <x v="6"/>
    <d v="2006-12-28T00:00:00"/>
    <x v="2"/>
    <x v="1"/>
    <n v="39"/>
    <n v="119.05118285965317"/>
    <x v="3"/>
  </r>
  <r>
    <n v="985"/>
    <x v="1"/>
    <d v="2006-08-29T00:00:00"/>
    <x v="2"/>
    <x v="1"/>
    <n v="72"/>
    <n v="218.19229267045282"/>
    <x v="2"/>
  </r>
  <r>
    <n v="986"/>
    <x v="0"/>
    <d v="2005-05-02T00:00:00"/>
    <x v="1"/>
    <x v="2"/>
    <n v="47"/>
    <n v="142.53694145811323"/>
    <x v="2"/>
  </r>
  <r>
    <n v="987"/>
    <x v="6"/>
    <d v="2006-05-11T00:00:00"/>
    <x v="2"/>
    <x v="0"/>
    <n v="94"/>
    <n v="283.57943523104291"/>
    <x v="3"/>
  </r>
  <r>
    <n v="988"/>
    <x v="0"/>
    <d v="2005-05-13T00:00:00"/>
    <x v="1"/>
    <x v="0"/>
    <n v="58"/>
    <n v="175.8230061159172"/>
    <x v="2"/>
  </r>
  <r>
    <n v="989"/>
    <x v="7"/>
    <d v="2004-05-15T00:00:00"/>
    <x v="0"/>
    <x v="3"/>
    <n v="-6"/>
    <n v="-17.288821571122082"/>
    <x v="3"/>
  </r>
  <r>
    <n v="990"/>
    <x v="4"/>
    <d v="2004-02-17T00:00:00"/>
    <x v="0"/>
    <x v="3"/>
    <n v="38"/>
    <n v="115.96163338782357"/>
    <x v="0"/>
  </r>
  <r>
    <n v="991"/>
    <x v="5"/>
    <d v="2004-01-15T00:00:00"/>
    <x v="0"/>
    <x v="3"/>
    <n v="-1"/>
    <n v="-1.0160108133922805"/>
    <x v="1"/>
  </r>
  <r>
    <n v="992"/>
    <x v="7"/>
    <d v="2005-11-16T00:00:00"/>
    <x v="1"/>
    <x v="3"/>
    <n v="34"/>
    <n v="104.57917159926555"/>
    <x v="2"/>
  </r>
  <r>
    <n v="993"/>
    <x v="3"/>
    <d v="2004-04-01T00:00:00"/>
    <x v="0"/>
    <x v="0"/>
    <n v="30"/>
    <n v="91.71732531853138"/>
    <x v="2"/>
  </r>
  <r>
    <n v="994"/>
    <x v="4"/>
    <d v="2004-05-26T00:00:00"/>
    <x v="0"/>
    <x v="1"/>
    <n v="62"/>
    <n v="187.43238539805822"/>
    <x v="0"/>
  </r>
  <r>
    <n v="995"/>
    <x v="0"/>
    <d v="2006-02-12T00:00:00"/>
    <x v="2"/>
    <x v="0"/>
    <n v="24"/>
    <n v="74.211669903196139"/>
    <x v="3"/>
  </r>
  <r>
    <n v="996"/>
    <x v="4"/>
    <d v="2004-09-13T00:00:00"/>
    <x v="0"/>
    <x v="3"/>
    <n v="4"/>
    <n v="13.654188955553082"/>
    <x v="2"/>
  </r>
  <r>
    <n v="997"/>
    <x v="6"/>
    <d v="2004-06-06T00:00:00"/>
    <x v="0"/>
    <x v="0"/>
    <n v="88"/>
    <n v="265.2916292071763"/>
    <x v="2"/>
  </r>
  <r>
    <n v="998"/>
    <x v="6"/>
    <d v="2005-10-03T00:00:00"/>
    <x v="1"/>
    <x v="3"/>
    <n v="78"/>
    <n v="235.69356375172592"/>
    <x v="3"/>
  </r>
  <r>
    <n v="999"/>
    <x v="2"/>
    <d v="2005-10-14T00:00:00"/>
    <x v="1"/>
    <x v="3"/>
    <n v="82"/>
    <n v="248.12045570070282"/>
    <x v="2"/>
  </r>
  <r>
    <n v="1000"/>
    <x v="5"/>
    <d v="2005-05-13T00:00:00"/>
    <x v="1"/>
    <x v="0"/>
    <n v="68"/>
    <n v="206.8704837754205"/>
    <x v="3"/>
  </r>
  <r>
    <n v="1001"/>
    <x v="5"/>
    <d v="2004-02-17T00:00:00"/>
    <x v="0"/>
    <x v="1"/>
    <n v="20"/>
    <n v="61.598286646601295"/>
    <x v="1"/>
  </r>
  <r>
    <n v="1002"/>
    <x v="4"/>
    <d v="2004-10-05T00:00:00"/>
    <x v="0"/>
    <x v="0"/>
    <n v="-10"/>
    <n v="-28.326133240637468"/>
    <x v="0"/>
  </r>
  <r>
    <n v="1003"/>
    <x v="3"/>
    <d v="2004-09-24T00:00:00"/>
    <x v="0"/>
    <x v="3"/>
    <n v="94"/>
    <n v="283.987112843305"/>
    <x v="0"/>
  </r>
  <r>
    <n v="1004"/>
    <x v="3"/>
    <d v="2006-04-08T00:00:00"/>
    <x v="2"/>
    <x v="1"/>
    <n v="62"/>
    <n v="188.00253303300292"/>
    <x v="3"/>
  </r>
  <r>
    <n v="1005"/>
    <x v="6"/>
    <d v="2004-07-09T00:00:00"/>
    <x v="0"/>
    <x v="4"/>
    <n v="71"/>
    <n v="215.02251352159234"/>
    <x v="2"/>
  </r>
  <r>
    <n v="1006"/>
    <x v="2"/>
    <d v="2004-03-21T00:00:00"/>
    <x v="0"/>
    <x v="2"/>
    <n v="70"/>
    <n v="211.5224440500217"/>
    <x v="2"/>
  </r>
  <r>
    <n v="1007"/>
    <x v="8"/>
    <d v="2004-04-12T00:00:00"/>
    <x v="0"/>
    <x v="1"/>
    <n v="17"/>
    <n v="52.007206372460615"/>
    <x v="3"/>
  </r>
  <r>
    <n v="1008"/>
    <x v="2"/>
    <d v="2005-12-08T00:00:00"/>
    <x v="1"/>
    <x v="3"/>
    <n v="51"/>
    <n v="154.86582287521293"/>
    <x v="3"/>
  </r>
  <r>
    <n v="1009"/>
    <x v="0"/>
    <d v="2006-04-30T00:00:00"/>
    <x v="2"/>
    <x v="4"/>
    <n v="70"/>
    <n v="212.18684363818184"/>
    <x v="1"/>
  </r>
  <r>
    <n v="1010"/>
    <x v="3"/>
    <d v="2006-06-24T00:00:00"/>
    <x v="2"/>
    <x v="3"/>
    <n v="94"/>
    <n v="283.91906780587465"/>
    <x v="2"/>
  </r>
  <r>
    <n v="1011"/>
    <x v="4"/>
    <d v="2004-12-10T00:00:00"/>
    <x v="0"/>
    <x v="4"/>
    <n v="70"/>
    <n v="211.85016457637715"/>
    <x v="1"/>
  </r>
  <r>
    <n v="1012"/>
    <x v="2"/>
    <d v="2005-05-13T00:00:00"/>
    <x v="1"/>
    <x v="0"/>
    <n v="89"/>
    <n v="269.18851021987467"/>
    <x v="2"/>
  </r>
  <r>
    <n v="1013"/>
    <x v="4"/>
    <d v="2005-10-14T00:00:00"/>
    <x v="1"/>
    <x v="0"/>
    <n v="26"/>
    <n v="79.311492307621293"/>
    <x v="1"/>
  </r>
  <r>
    <n v="1014"/>
    <x v="8"/>
    <d v="2005-12-08T00:00:00"/>
    <x v="1"/>
    <x v="3"/>
    <n v="8"/>
    <n v="26.096472599703908"/>
    <x v="1"/>
  </r>
  <r>
    <n v="1015"/>
    <x v="2"/>
    <d v="2006-02-01T00:00:00"/>
    <x v="2"/>
    <x v="1"/>
    <n v="8"/>
    <n v="26.08199028619465"/>
    <x v="1"/>
  </r>
  <r>
    <n v="1016"/>
    <x v="8"/>
    <d v="2006-10-12T00:00:00"/>
    <x v="2"/>
    <x v="3"/>
    <n v="62"/>
    <n v="187.69110116385426"/>
    <x v="3"/>
  </r>
  <r>
    <n v="1017"/>
    <x v="7"/>
    <d v="2006-08-18T00:00:00"/>
    <x v="2"/>
    <x v="3"/>
    <n v="-9"/>
    <n v="-24.819632815121537"/>
    <x v="0"/>
  </r>
  <r>
    <n v="1018"/>
    <x v="3"/>
    <d v="2004-08-22T00:00:00"/>
    <x v="0"/>
    <x v="1"/>
    <n v="55"/>
    <n v="166.81971361139639"/>
    <x v="3"/>
  </r>
  <r>
    <n v="1019"/>
    <x v="1"/>
    <d v="2004-09-02T00:00:00"/>
    <x v="0"/>
    <x v="2"/>
    <n v="71"/>
    <n v="215.35336056441088"/>
    <x v="1"/>
  </r>
  <r>
    <n v="1020"/>
    <x v="6"/>
    <d v="2006-03-17T00:00:00"/>
    <x v="2"/>
    <x v="4"/>
    <n v="5"/>
    <n v="17.428217544434208"/>
    <x v="0"/>
  </r>
  <r>
    <n v="1021"/>
    <x v="4"/>
    <d v="2005-08-31T00:00:00"/>
    <x v="1"/>
    <x v="1"/>
    <n v="28"/>
    <n v="86.322091823923344"/>
    <x v="3"/>
  </r>
  <r>
    <n v="1022"/>
    <x v="6"/>
    <d v="2006-05-11T00:00:00"/>
    <x v="2"/>
    <x v="2"/>
    <n v="95"/>
    <n v="286.92674877229024"/>
    <x v="0"/>
  </r>
  <r>
    <n v="1023"/>
    <x v="0"/>
    <d v="2005-09-22T00:00:00"/>
    <x v="1"/>
    <x v="3"/>
    <n v="56"/>
    <n v="169.66853559743345"/>
    <x v="0"/>
  </r>
  <r>
    <n v="1024"/>
    <x v="8"/>
    <d v="2005-10-25T00:00:00"/>
    <x v="1"/>
    <x v="1"/>
    <n v="79"/>
    <n v="238.71622982310416"/>
    <x v="0"/>
  </r>
  <r>
    <n v="1025"/>
    <x v="8"/>
    <d v="2005-07-29T00:00:00"/>
    <x v="1"/>
    <x v="3"/>
    <n v="10"/>
    <n v="32.241149527753471"/>
    <x v="0"/>
  </r>
  <r>
    <n v="1026"/>
    <x v="1"/>
    <d v="2004-09-24T00:00:00"/>
    <x v="0"/>
    <x v="2"/>
    <n v="69"/>
    <n v="208.61631773052886"/>
    <x v="2"/>
  </r>
  <r>
    <n v="1027"/>
    <x v="4"/>
    <d v="2006-03-17T00:00:00"/>
    <x v="2"/>
    <x v="0"/>
    <n v="15"/>
    <n v="46.772430431730463"/>
    <x v="1"/>
  </r>
  <r>
    <n v="1028"/>
    <x v="8"/>
    <d v="2006-02-01T00:00:00"/>
    <x v="2"/>
    <x v="3"/>
    <n v="0"/>
    <n v="1.7760594332285693"/>
    <x v="2"/>
  </r>
  <r>
    <n v="1029"/>
    <x v="8"/>
    <d v="2005-07-07T00:00:00"/>
    <x v="1"/>
    <x v="2"/>
    <n v="78"/>
    <n v="236.10178950758817"/>
    <x v="3"/>
  </r>
  <r>
    <n v="1030"/>
    <x v="1"/>
    <d v="2005-05-24T00:00:00"/>
    <x v="1"/>
    <x v="4"/>
    <n v="89"/>
    <n v="268.45127891867156"/>
    <x v="0"/>
  </r>
  <r>
    <n v="1031"/>
    <x v="8"/>
    <d v="2005-02-14T00:00:00"/>
    <x v="1"/>
    <x v="4"/>
    <n v="94"/>
    <n v="284.11176896611153"/>
    <x v="3"/>
  </r>
  <r>
    <n v="1032"/>
    <x v="0"/>
    <d v="2004-02-17T00:00:00"/>
    <x v="0"/>
    <x v="4"/>
    <n v="-5"/>
    <n v="-13.090742445919402"/>
    <x v="2"/>
  </r>
  <r>
    <n v="1033"/>
    <x v="1"/>
    <d v="2006-12-06T00:00:00"/>
    <x v="2"/>
    <x v="0"/>
    <n v="42"/>
    <n v="127.95167625422781"/>
    <x v="1"/>
  </r>
  <r>
    <n v="1034"/>
    <x v="6"/>
    <d v="2006-09-20T00:00:00"/>
    <x v="2"/>
    <x v="3"/>
    <n v="9"/>
    <n v="29.027293052396654"/>
    <x v="2"/>
  </r>
  <r>
    <n v="1035"/>
    <x v="6"/>
    <d v="2005-04-10T00:00:00"/>
    <x v="1"/>
    <x v="1"/>
    <n v="8"/>
    <n v="26.399425452966565"/>
    <x v="3"/>
  </r>
  <r>
    <n v="1036"/>
    <x v="0"/>
    <d v="2004-08-11T00:00:00"/>
    <x v="0"/>
    <x v="1"/>
    <n v="69"/>
    <n v="209.14573718458519"/>
    <x v="0"/>
  </r>
  <r>
    <n v="1037"/>
    <x v="5"/>
    <d v="2006-10-12T00:00:00"/>
    <x v="2"/>
    <x v="4"/>
    <n v="2"/>
    <n v="7.7270735524440131"/>
    <x v="0"/>
  </r>
  <r>
    <n v="1038"/>
    <x v="8"/>
    <d v="2004-09-24T00:00:00"/>
    <x v="0"/>
    <x v="3"/>
    <n v="3"/>
    <n v="10.487455049777733"/>
    <x v="1"/>
  </r>
  <r>
    <n v="1039"/>
    <x v="6"/>
    <d v="2005-06-15T00:00:00"/>
    <x v="1"/>
    <x v="2"/>
    <n v="76"/>
    <n v="230.14134634452847"/>
    <x v="1"/>
  </r>
  <r>
    <n v="1040"/>
    <x v="5"/>
    <d v="2004-06-28T00:00:00"/>
    <x v="0"/>
    <x v="3"/>
    <n v="-7"/>
    <n v="-18.434662066971001"/>
    <x v="2"/>
  </r>
  <r>
    <n v="1041"/>
    <x v="4"/>
    <d v="2006-07-05T00:00:00"/>
    <x v="2"/>
    <x v="4"/>
    <n v="24"/>
    <n v="74.040343042743388"/>
    <x v="2"/>
  </r>
  <r>
    <n v="1042"/>
    <x v="7"/>
    <d v="2006-09-09T00:00:00"/>
    <x v="2"/>
    <x v="1"/>
    <n v="35"/>
    <n v="106.66944991477989"/>
    <x v="2"/>
  </r>
  <r>
    <n v="1043"/>
    <x v="8"/>
    <d v="2004-03-21T00:00:00"/>
    <x v="0"/>
    <x v="1"/>
    <n v="23"/>
    <n v="71.099513118305453"/>
    <x v="2"/>
  </r>
  <r>
    <n v="1044"/>
    <x v="3"/>
    <d v="2006-04-30T00:00:00"/>
    <x v="2"/>
    <x v="3"/>
    <n v="32"/>
    <n v="97.982599723305"/>
    <x v="3"/>
  </r>
  <r>
    <n v="1045"/>
    <x v="5"/>
    <d v="2004-09-02T00:00:00"/>
    <x v="0"/>
    <x v="4"/>
    <n v="46"/>
    <n v="139.82203886104327"/>
    <x v="1"/>
  </r>
  <r>
    <n v="1046"/>
    <x v="8"/>
    <d v="2004-02-06T00:00:00"/>
    <x v="0"/>
    <x v="0"/>
    <n v="28"/>
    <n v="85.913586896960894"/>
    <x v="1"/>
  </r>
  <r>
    <n v="1047"/>
    <x v="8"/>
    <d v="2005-02-03T00:00:00"/>
    <x v="1"/>
    <x v="2"/>
    <n v="58"/>
    <n v="176.38262351251041"/>
    <x v="0"/>
  </r>
  <r>
    <n v="1048"/>
    <x v="6"/>
    <d v="2005-11-16T00:00:00"/>
    <x v="1"/>
    <x v="0"/>
    <n v="19"/>
    <n v="59.083968230358913"/>
    <x v="0"/>
  </r>
  <r>
    <n v="1049"/>
    <x v="4"/>
    <d v="2004-08-11T00:00:00"/>
    <x v="0"/>
    <x v="0"/>
    <n v="79"/>
    <n v="238.63617965265877"/>
    <x v="3"/>
  </r>
  <r>
    <n v="1050"/>
    <x v="0"/>
    <d v="2004-12-10T00:00:00"/>
    <x v="0"/>
    <x v="4"/>
    <n v="31"/>
    <n v="94.124548214467538"/>
    <x v="1"/>
  </r>
  <r>
    <n v="1051"/>
    <x v="8"/>
    <d v="2005-11-16T00:00:00"/>
    <x v="1"/>
    <x v="3"/>
    <n v="4"/>
    <n v="14.292798170188892"/>
    <x v="0"/>
  </r>
  <r>
    <n v="1052"/>
    <x v="4"/>
    <d v="2006-03-28T00:00:00"/>
    <x v="2"/>
    <x v="1"/>
    <n v="91"/>
    <n v="275.5094232943423"/>
    <x v="1"/>
  </r>
  <r>
    <n v="1053"/>
    <x v="1"/>
    <d v="2005-06-15T00:00:00"/>
    <x v="1"/>
    <x v="0"/>
    <n v="51"/>
    <n v="154.74630946716462"/>
    <x v="0"/>
  </r>
  <r>
    <n v="1054"/>
    <x v="6"/>
    <d v="2004-01-15T00:00:00"/>
    <x v="0"/>
    <x v="3"/>
    <n v="2"/>
    <n v="8.3443048208269879"/>
    <x v="0"/>
  </r>
  <r>
    <n v="1055"/>
    <x v="7"/>
    <d v="2005-07-07T00:00:00"/>
    <x v="1"/>
    <x v="2"/>
    <n v="42"/>
    <n v="127.68402675435583"/>
    <x v="2"/>
  </r>
  <r>
    <n v="1056"/>
    <x v="0"/>
    <d v="2004-11-18T00:00:00"/>
    <x v="0"/>
    <x v="0"/>
    <n v="57"/>
    <n v="173.09988607692904"/>
    <x v="3"/>
  </r>
  <r>
    <n v="1057"/>
    <x v="4"/>
    <d v="2004-09-24T00:00:00"/>
    <x v="0"/>
    <x v="1"/>
    <n v="63"/>
    <n v="190.20945346469671"/>
    <x v="3"/>
  </r>
  <r>
    <n v="1058"/>
    <x v="0"/>
    <d v="2004-05-04T00:00:00"/>
    <x v="0"/>
    <x v="4"/>
    <n v="37"/>
    <n v="112.97090107811077"/>
    <x v="1"/>
  </r>
  <r>
    <n v="1059"/>
    <x v="0"/>
    <d v="2004-03-10T00:00:00"/>
    <x v="0"/>
    <x v="0"/>
    <n v="30"/>
    <n v="92.612099918838155"/>
    <x v="0"/>
  </r>
  <r>
    <n v="1060"/>
    <x v="1"/>
    <d v="2006-03-28T00:00:00"/>
    <x v="2"/>
    <x v="1"/>
    <n v="31"/>
    <n v="95.22083891239123"/>
    <x v="3"/>
  </r>
  <r>
    <n v="1061"/>
    <x v="5"/>
    <d v="2004-03-10T00:00:00"/>
    <x v="0"/>
    <x v="3"/>
    <n v="55"/>
    <n v="167.32540465961139"/>
    <x v="3"/>
  </r>
  <r>
    <n v="1062"/>
    <x v="7"/>
    <d v="2005-12-19T00:00:00"/>
    <x v="1"/>
    <x v="3"/>
    <n v="-5"/>
    <n v="-12.643881441117404"/>
    <x v="0"/>
  </r>
  <r>
    <n v="1063"/>
    <x v="3"/>
    <d v="2004-04-23T00:00:00"/>
    <x v="0"/>
    <x v="0"/>
    <n v="28"/>
    <n v="85.460904685258157"/>
    <x v="3"/>
  </r>
  <r>
    <n v="1064"/>
    <x v="6"/>
    <d v="2005-08-20T00:00:00"/>
    <x v="1"/>
    <x v="3"/>
    <n v="93"/>
    <n v="280.15032356040319"/>
    <x v="1"/>
  </r>
  <r>
    <n v="1065"/>
    <x v="7"/>
    <d v="2005-10-14T00:00:00"/>
    <x v="1"/>
    <x v="2"/>
    <n v="13"/>
    <n v="40.969412971677201"/>
    <x v="1"/>
  </r>
  <r>
    <n v="1066"/>
    <x v="0"/>
    <d v="2006-03-06T00:00:00"/>
    <x v="2"/>
    <x v="1"/>
    <n v="94"/>
    <n v="283.90021520553751"/>
    <x v="3"/>
  </r>
  <r>
    <n v="1067"/>
    <x v="7"/>
    <d v="2005-03-19T00:00:00"/>
    <x v="1"/>
    <x v="1"/>
    <n v="1"/>
    <n v="4.8568701800652914"/>
    <x v="3"/>
  </r>
  <r>
    <n v="1068"/>
    <x v="8"/>
    <d v="2005-10-03T00:00:00"/>
    <x v="1"/>
    <x v="1"/>
    <n v="5"/>
    <n v="16.493067805841463"/>
    <x v="2"/>
  </r>
  <r>
    <n v="1069"/>
    <x v="4"/>
    <d v="2006-06-02T00:00:00"/>
    <x v="2"/>
    <x v="4"/>
    <n v="60"/>
    <n v="181.32960345577825"/>
    <x v="0"/>
  </r>
  <r>
    <n v="1070"/>
    <x v="1"/>
    <d v="2004-07-20T00:00:00"/>
    <x v="0"/>
    <x v="0"/>
    <n v="67"/>
    <n v="203.02085582320817"/>
    <x v="0"/>
  </r>
  <r>
    <n v="1071"/>
    <x v="1"/>
    <d v="2004-12-10T00:00:00"/>
    <x v="0"/>
    <x v="1"/>
    <n v="87"/>
    <n v="263.51929625786306"/>
    <x v="0"/>
  </r>
  <r>
    <n v="1072"/>
    <x v="1"/>
    <d v="2004-11-18T00:00:00"/>
    <x v="0"/>
    <x v="4"/>
    <n v="53"/>
    <n v="161.06925467832338"/>
    <x v="2"/>
  </r>
  <r>
    <n v="1073"/>
    <x v="7"/>
    <d v="2005-08-09T00:00:00"/>
    <x v="1"/>
    <x v="0"/>
    <n v="74"/>
    <n v="224.19731799549618"/>
    <x v="0"/>
  </r>
  <r>
    <n v="1074"/>
    <x v="0"/>
    <d v="2006-11-14T00:00:00"/>
    <x v="2"/>
    <x v="0"/>
    <n v="83"/>
    <n v="251.40105252927455"/>
    <x v="3"/>
  </r>
  <r>
    <n v="1075"/>
    <x v="8"/>
    <d v="2005-10-14T00:00:00"/>
    <x v="1"/>
    <x v="4"/>
    <n v="45"/>
    <n v="136.79350682205418"/>
    <x v="1"/>
  </r>
  <r>
    <n v="1076"/>
    <x v="7"/>
    <d v="2004-06-28T00:00:00"/>
    <x v="0"/>
    <x v="0"/>
    <n v="36"/>
    <n v="109.96021821591992"/>
    <x v="3"/>
  </r>
  <r>
    <n v="1077"/>
    <x v="1"/>
    <d v="2005-12-19T00:00:00"/>
    <x v="1"/>
    <x v="1"/>
    <n v="82"/>
    <n v="248.19651758376037"/>
    <x v="1"/>
  </r>
  <r>
    <n v="1078"/>
    <x v="2"/>
    <d v="2006-08-29T00:00:00"/>
    <x v="2"/>
    <x v="1"/>
    <n v="18"/>
    <n v="56.505060708421091"/>
    <x v="3"/>
  </r>
  <r>
    <n v="1079"/>
    <x v="6"/>
    <d v="2004-04-12T00:00:00"/>
    <x v="0"/>
    <x v="1"/>
    <n v="21"/>
    <n v="64.56759924886002"/>
    <x v="0"/>
  </r>
  <r>
    <n v="1080"/>
    <x v="4"/>
    <d v="2005-06-26T00:00:00"/>
    <x v="1"/>
    <x v="1"/>
    <n v="56"/>
    <n v="170.16525129894848"/>
    <x v="0"/>
  </r>
  <r>
    <n v="1081"/>
    <x v="8"/>
    <d v="2006-04-30T00:00:00"/>
    <x v="2"/>
    <x v="3"/>
    <n v="51"/>
    <n v="154.96390627719521"/>
    <x v="3"/>
  </r>
  <r>
    <n v="1082"/>
    <x v="5"/>
    <d v="2006-03-06T00:00:00"/>
    <x v="2"/>
    <x v="1"/>
    <n v="88"/>
    <n v="266.15496391241169"/>
    <x v="2"/>
  </r>
  <r>
    <n v="1083"/>
    <x v="6"/>
    <d v="2005-04-21T00:00:00"/>
    <x v="1"/>
    <x v="3"/>
    <n v="93"/>
    <n v="280.95785849203958"/>
    <x v="3"/>
  </r>
  <r>
    <n v="1084"/>
    <x v="2"/>
    <d v="2004-09-24T00:00:00"/>
    <x v="0"/>
    <x v="0"/>
    <n v="-4"/>
    <n v="-9.79509378079055"/>
    <x v="2"/>
  </r>
  <r>
    <n v="1085"/>
    <x v="4"/>
    <d v="2005-04-21T00:00:00"/>
    <x v="1"/>
    <x v="3"/>
    <n v="30"/>
    <n v="91.838519584417725"/>
    <x v="0"/>
  </r>
  <r>
    <n v="1086"/>
    <x v="7"/>
    <d v="2005-12-19T00:00:00"/>
    <x v="1"/>
    <x v="1"/>
    <n v="81"/>
    <n v="245.61829415980108"/>
    <x v="0"/>
  </r>
  <r>
    <n v="1087"/>
    <x v="4"/>
    <d v="2005-04-21T00:00:00"/>
    <x v="1"/>
    <x v="1"/>
    <n v="58"/>
    <n v="175.7935070061545"/>
    <x v="1"/>
  </r>
  <r>
    <n v="1088"/>
    <x v="2"/>
    <d v="2004-01-04T00:00:00"/>
    <x v="0"/>
    <x v="4"/>
    <n v="50"/>
    <n v="151.96180824733827"/>
    <x v="1"/>
  </r>
  <r>
    <n v="1089"/>
    <x v="3"/>
    <d v="2004-06-28T00:00:00"/>
    <x v="0"/>
    <x v="0"/>
    <n v="92"/>
    <n v="277.64731000872155"/>
    <x v="0"/>
  </r>
  <r>
    <n v="1090"/>
    <x v="2"/>
    <d v="2006-11-14T00:00:00"/>
    <x v="2"/>
    <x v="1"/>
    <n v="27"/>
    <n v="82.124904169698794"/>
    <x v="0"/>
  </r>
  <r>
    <n v="1091"/>
    <x v="3"/>
    <d v="2004-08-22T00:00:00"/>
    <x v="0"/>
    <x v="1"/>
    <n v="61"/>
    <n v="184.45390394551416"/>
    <x v="0"/>
  </r>
  <r>
    <n v="1092"/>
    <x v="4"/>
    <d v="2006-07-27T00:00:00"/>
    <x v="2"/>
    <x v="4"/>
    <n v="7"/>
    <n v="23.198272342782062"/>
    <x v="0"/>
  </r>
  <r>
    <n v="1093"/>
    <x v="0"/>
    <d v="2004-12-10T00:00:00"/>
    <x v="0"/>
    <x v="0"/>
    <n v="25"/>
    <n v="76.517978614258837"/>
    <x v="1"/>
  </r>
  <r>
    <n v="1094"/>
    <x v="2"/>
    <d v="2004-08-22T00:00:00"/>
    <x v="0"/>
    <x v="0"/>
    <n v="84"/>
    <n v="254.21310769001889"/>
    <x v="0"/>
  </r>
  <r>
    <n v="1095"/>
    <x v="0"/>
    <d v="2004-04-01T00:00:00"/>
    <x v="0"/>
    <x v="3"/>
    <n v="66"/>
    <n v="199.92451734594025"/>
    <x v="2"/>
  </r>
  <r>
    <n v="1096"/>
    <x v="6"/>
    <d v="2004-05-04T00:00:00"/>
    <x v="0"/>
    <x v="3"/>
    <n v="89"/>
    <n v="269.23471780277339"/>
    <x v="3"/>
  </r>
  <r>
    <n v="1097"/>
    <x v="5"/>
    <d v="2005-05-13T00:00:00"/>
    <x v="1"/>
    <x v="1"/>
    <n v="32"/>
    <n v="97.883310582745409"/>
    <x v="1"/>
  </r>
  <r>
    <n v="1098"/>
    <x v="5"/>
    <d v="2006-07-05T00:00:00"/>
    <x v="2"/>
    <x v="0"/>
    <n v="78"/>
    <n v="236.26032561473036"/>
    <x v="1"/>
  </r>
  <r>
    <n v="1099"/>
    <x v="6"/>
    <d v="2006-03-17T00:00:00"/>
    <x v="2"/>
    <x v="2"/>
    <n v="56"/>
    <n v="169.98666558680949"/>
    <x v="2"/>
  </r>
  <r>
    <n v="1100"/>
    <x v="4"/>
    <d v="2006-12-28T00:00:00"/>
    <x v="2"/>
    <x v="1"/>
    <n v="80"/>
    <n v="241.53786763068013"/>
    <x v="1"/>
  </r>
  <r>
    <n v="1101"/>
    <x v="8"/>
    <d v="2005-02-03T00:00:00"/>
    <x v="1"/>
    <x v="4"/>
    <n v="72"/>
    <n v="218.32896513434619"/>
    <x v="1"/>
  </r>
  <r>
    <n v="1102"/>
    <x v="3"/>
    <d v="2005-11-16T00:00:00"/>
    <x v="1"/>
    <x v="0"/>
    <n v="23"/>
    <n v="71.298686579104526"/>
    <x v="3"/>
  </r>
  <r>
    <n v="1103"/>
    <x v="8"/>
    <d v="2006-03-06T00:00:00"/>
    <x v="2"/>
    <x v="4"/>
    <n v="-2"/>
    <n v="-3.6886090441469834"/>
    <x v="2"/>
  </r>
  <r>
    <n v="1104"/>
    <x v="4"/>
    <d v="2004-10-05T00:00:00"/>
    <x v="0"/>
    <x v="0"/>
    <n v="81"/>
    <n v="245.36857839567088"/>
    <x v="0"/>
  </r>
  <r>
    <n v="1105"/>
    <x v="6"/>
    <d v="2005-11-05T00:00:00"/>
    <x v="1"/>
    <x v="2"/>
    <n v="-4"/>
    <n v="-10.626598892969428"/>
    <x v="2"/>
  </r>
  <r>
    <n v="1106"/>
    <x v="0"/>
    <d v="2005-01-01T00:00:00"/>
    <x v="1"/>
    <x v="4"/>
    <n v="81"/>
    <n v="245.47079100584946"/>
    <x v="0"/>
  </r>
  <r>
    <n v="1107"/>
    <x v="4"/>
    <d v="2004-03-10T00:00:00"/>
    <x v="0"/>
    <x v="2"/>
    <n v="-9"/>
    <n v="-24.901607770449246"/>
    <x v="1"/>
  </r>
  <r>
    <n v="1108"/>
    <x v="1"/>
    <d v="2005-03-08T00:00:00"/>
    <x v="1"/>
    <x v="3"/>
    <n v="67"/>
    <n v="203.3886615347389"/>
    <x v="2"/>
  </r>
  <r>
    <n v="1109"/>
    <x v="0"/>
    <d v="2005-02-03T00:00:00"/>
    <x v="1"/>
    <x v="4"/>
    <n v="27"/>
    <n v="83.259650238493791"/>
    <x v="2"/>
  </r>
  <r>
    <n v="1110"/>
    <x v="4"/>
    <d v="2006-03-06T00:00:00"/>
    <x v="2"/>
    <x v="4"/>
    <n v="-1"/>
    <n v="-1.4486502930593175"/>
    <x v="3"/>
  </r>
  <r>
    <n v="1111"/>
    <x v="2"/>
    <d v="2005-08-31T00:00:00"/>
    <x v="1"/>
    <x v="4"/>
    <n v="24"/>
    <n v="74.448442468444156"/>
    <x v="3"/>
  </r>
  <r>
    <n v="1112"/>
    <x v="1"/>
    <d v="2006-02-01T00:00:00"/>
    <x v="2"/>
    <x v="3"/>
    <n v="80"/>
    <n v="241.96811222876255"/>
    <x v="3"/>
  </r>
  <r>
    <n v="1113"/>
    <x v="3"/>
    <d v="2004-10-05T00:00:00"/>
    <x v="0"/>
    <x v="0"/>
    <n v="82"/>
    <n v="248.20917526875209"/>
    <x v="0"/>
  </r>
  <r>
    <n v="1114"/>
    <x v="7"/>
    <d v="2005-12-30T00:00:00"/>
    <x v="1"/>
    <x v="1"/>
    <n v="1"/>
    <n v="5.5518623429739176"/>
    <x v="3"/>
  </r>
  <r>
    <n v="1115"/>
    <x v="5"/>
    <d v="2004-04-12T00:00:00"/>
    <x v="0"/>
    <x v="1"/>
    <n v="11"/>
    <n v="35.277547883231819"/>
    <x v="2"/>
  </r>
  <r>
    <n v="1116"/>
    <x v="0"/>
    <d v="2006-07-16T00:00:00"/>
    <x v="2"/>
    <x v="4"/>
    <n v="12"/>
    <n v="37.331388811713445"/>
    <x v="3"/>
  </r>
  <r>
    <n v="1117"/>
    <x v="8"/>
    <d v="2004-12-10T00:00:00"/>
    <x v="0"/>
    <x v="3"/>
    <n v="54"/>
    <n v="164.38171569287022"/>
    <x v="3"/>
  </r>
  <r>
    <n v="1118"/>
    <x v="7"/>
    <d v="2006-11-03T00:00:00"/>
    <x v="2"/>
    <x v="4"/>
    <n v="78"/>
    <n v="236.65619273355256"/>
    <x v="2"/>
  </r>
  <r>
    <n v="1119"/>
    <x v="8"/>
    <d v="2004-02-06T00:00:00"/>
    <x v="0"/>
    <x v="4"/>
    <n v="-8"/>
    <n v="-21.770000035096253"/>
    <x v="2"/>
  </r>
  <r>
    <n v="1120"/>
    <x v="0"/>
    <d v="2004-02-17T00:00:00"/>
    <x v="0"/>
    <x v="3"/>
    <n v="6"/>
    <n v="19.844298491399009"/>
    <x v="0"/>
  </r>
  <r>
    <n v="1121"/>
    <x v="3"/>
    <d v="2004-10-05T00:00:00"/>
    <x v="0"/>
    <x v="1"/>
    <n v="30"/>
    <n v="91.748243472806891"/>
    <x v="2"/>
  </r>
  <r>
    <n v="1122"/>
    <x v="4"/>
    <d v="2006-02-01T00:00:00"/>
    <x v="2"/>
    <x v="0"/>
    <n v="55"/>
    <n v="166.81449022634519"/>
    <x v="0"/>
  </r>
  <r>
    <n v="1123"/>
    <x v="8"/>
    <d v="2006-03-28T00:00:00"/>
    <x v="2"/>
    <x v="3"/>
    <n v="53"/>
    <n v="161.24130416457103"/>
    <x v="3"/>
  </r>
  <r>
    <n v="1124"/>
    <x v="2"/>
    <d v="2005-02-14T00:00:00"/>
    <x v="1"/>
    <x v="4"/>
    <n v="29"/>
    <n v="88.931035912155679"/>
    <x v="3"/>
  </r>
  <r>
    <n v="1125"/>
    <x v="0"/>
    <d v="2004-04-12T00:00:00"/>
    <x v="0"/>
    <x v="0"/>
    <n v="75"/>
    <n v="227.03788190973427"/>
    <x v="1"/>
  </r>
  <r>
    <n v="1126"/>
    <x v="2"/>
    <d v="2004-11-29T00:00:00"/>
    <x v="0"/>
    <x v="1"/>
    <n v="78"/>
    <n v="235.68084148847547"/>
    <x v="0"/>
  </r>
  <r>
    <n v="1127"/>
    <x v="3"/>
    <d v="2006-09-20T00:00:00"/>
    <x v="2"/>
    <x v="1"/>
    <n v="6"/>
    <n v="20.386126115237083"/>
    <x v="0"/>
  </r>
  <r>
    <n v="1128"/>
    <x v="4"/>
    <d v="2005-07-29T00:00:00"/>
    <x v="1"/>
    <x v="0"/>
    <n v="57"/>
    <n v="172.66966829976792"/>
    <x v="2"/>
  </r>
  <r>
    <n v="1129"/>
    <x v="1"/>
    <d v="2005-04-10T00:00:00"/>
    <x v="1"/>
    <x v="3"/>
    <n v="35"/>
    <n v="106.52782470569326"/>
    <x v="0"/>
  </r>
  <r>
    <n v="1130"/>
    <x v="8"/>
    <d v="2006-11-14T00:00:00"/>
    <x v="2"/>
    <x v="3"/>
    <n v="72"/>
    <n v="217.3653218325137"/>
    <x v="1"/>
  </r>
  <r>
    <n v="1131"/>
    <x v="7"/>
    <d v="2004-06-17T00:00:00"/>
    <x v="0"/>
    <x v="4"/>
    <n v="79"/>
    <n v="238.31546571286182"/>
    <x v="0"/>
  </r>
  <r>
    <n v="1132"/>
    <x v="8"/>
    <d v="2005-04-21T00:00:00"/>
    <x v="1"/>
    <x v="0"/>
    <n v="89"/>
    <n v="269.0186169961018"/>
    <x v="2"/>
  </r>
  <r>
    <n v="1133"/>
    <x v="7"/>
    <d v="2005-05-02T00:00:00"/>
    <x v="1"/>
    <x v="3"/>
    <n v="84"/>
    <n v="252.58494974261927"/>
    <x v="3"/>
  </r>
  <r>
    <n v="1134"/>
    <x v="5"/>
    <d v="2006-09-09T00:00:00"/>
    <x v="2"/>
    <x v="4"/>
    <n v="43"/>
    <n v="130.65515170314279"/>
    <x v="2"/>
  </r>
  <r>
    <n v="1135"/>
    <x v="6"/>
    <d v="2006-01-21T00:00:00"/>
    <x v="2"/>
    <x v="0"/>
    <n v="-4"/>
    <n v="-9.965195042789297"/>
    <x v="1"/>
  </r>
  <r>
    <n v="1136"/>
    <x v="6"/>
    <d v="2005-01-12T00:00:00"/>
    <x v="1"/>
    <x v="1"/>
    <n v="51"/>
    <n v="154.66031011925435"/>
    <x v="2"/>
  </r>
  <r>
    <n v="1137"/>
    <x v="0"/>
    <d v="2006-05-22T00:00:00"/>
    <x v="2"/>
    <x v="0"/>
    <n v="17"/>
    <n v="53.072576846761372"/>
    <x v="2"/>
  </r>
  <r>
    <n v="1138"/>
    <x v="1"/>
    <d v="2006-11-14T00:00:00"/>
    <x v="2"/>
    <x v="4"/>
    <n v="51"/>
    <n v="155.23584686430669"/>
    <x v="2"/>
  </r>
  <r>
    <n v="1139"/>
    <x v="7"/>
    <d v="2006-03-06T00:00:00"/>
    <x v="2"/>
    <x v="3"/>
    <n v="14"/>
    <n v="44.195651647644979"/>
    <x v="2"/>
  </r>
  <r>
    <n v="1140"/>
    <x v="2"/>
    <d v="2006-12-17T00:00:00"/>
    <x v="2"/>
    <x v="0"/>
    <n v="60"/>
    <n v="181.87259058007896"/>
    <x v="3"/>
  </r>
  <r>
    <n v="1141"/>
    <x v="8"/>
    <d v="2004-11-18T00:00:00"/>
    <x v="0"/>
    <x v="4"/>
    <n v="-8"/>
    <n v="-21.981669305596434"/>
    <x v="2"/>
  </r>
  <r>
    <n v="1142"/>
    <x v="4"/>
    <d v="2005-06-26T00:00:00"/>
    <x v="1"/>
    <x v="1"/>
    <n v="95"/>
    <n v="286.66171116702549"/>
    <x v="0"/>
  </r>
  <r>
    <n v="1143"/>
    <x v="3"/>
    <d v="2006-02-01T00:00:00"/>
    <x v="2"/>
    <x v="1"/>
    <n v="66"/>
    <n v="199.59386136754239"/>
    <x v="3"/>
  </r>
  <r>
    <n v="1144"/>
    <x v="3"/>
    <d v="2004-12-21T00:00:00"/>
    <x v="0"/>
    <x v="0"/>
    <n v="77"/>
    <n v="232.62615004199816"/>
    <x v="1"/>
  </r>
  <r>
    <n v="1145"/>
    <x v="1"/>
    <d v="2004-12-10T00:00:00"/>
    <x v="0"/>
    <x v="3"/>
    <n v="65"/>
    <n v="197.3309600781289"/>
    <x v="3"/>
  </r>
  <r>
    <n v="1146"/>
    <x v="1"/>
    <d v="2005-04-21T00:00:00"/>
    <x v="1"/>
    <x v="4"/>
    <n v="29"/>
    <n v="89.184247826635968"/>
    <x v="1"/>
  </r>
  <r>
    <n v="1147"/>
    <x v="3"/>
    <d v="2004-07-09T00:00:00"/>
    <x v="0"/>
    <x v="2"/>
    <n v="8"/>
    <n v="26.088167418036129"/>
    <x v="3"/>
  </r>
  <r>
    <n v="1148"/>
    <x v="2"/>
    <d v="2006-01-10T00:00:00"/>
    <x v="2"/>
    <x v="2"/>
    <n v="42"/>
    <n v="127.86858054734927"/>
    <x v="3"/>
  </r>
  <r>
    <n v="1149"/>
    <x v="0"/>
    <d v="2004-02-28T00:00:00"/>
    <x v="0"/>
    <x v="1"/>
    <n v="93"/>
    <n v="280.72118754503384"/>
    <x v="1"/>
  </r>
  <r>
    <n v="1150"/>
    <x v="3"/>
    <d v="2004-06-06T00:00:00"/>
    <x v="0"/>
    <x v="1"/>
    <n v="69"/>
    <n v="209.153628171767"/>
    <x v="0"/>
  </r>
  <r>
    <n v="1151"/>
    <x v="4"/>
    <d v="2006-07-05T00:00:00"/>
    <x v="2"/>
    <x v="4"/>
    <n v="91"/>
    <n v="274.80447122686729"/>
    <x v="0"/>
  </r>
  <r>
    <n v="1152"/>
    <x v="1"/>
    <d v="2005-02-03T00:00:00"/>
    <x v="1"/>
    <x v="3"/>
    <n v="11"/>
    <n v="34.520998663564384"/>
    <x v="0"/>
  </r>
  <r>
    <n v="1153"/>
    <x v="1"/>
    <d v="2005-01-01T00:00:00"/>
    <x v="1"/>
    <x v="0"/>
    <n v="-1"/>
    <n v="-1.5629041843202898"/>
    <x v="1"/>
  </r>
  <r>
    <n v="1154"/>
    <x v="7"/>
    <d v="2004-12-21T00:00:00"/>
    <x v="0"/>
    <x v="4"/>
    <n v="52"/>
    <n v="158.21071487768182"/>
    <x v="0"/>
  </r>
  <r>
    <n v="1155"/>
    <x v="0"/>
    <d v="2006-03-06T00:00:00"/>
    <x v="2"/>
    <x v="2"/>
    <n v="-10"/>
    <n v="-28.635014383965792"/>
    <x v="0"/>
  </r>
  <r>
    <n v="1156"/>
    <x v="3"/>
    <d v="2006-11-25T00:00:00"/>
    <x v="2"/>
    <x v="4"/>
    <n v="33"/>
    <n v="100.50696775814504"/>
    <x v="0"/>
  </r>
  <r>
    <n v="1157"/>
    <x v="0"/>
    <d v="2004-10-05T00:00:00"/>
    <x v="0"/>
    <x v="2"/>
    <n v="-1"/>
    <n v="-1.1155837084126869"/>
    <x v="2"/>
  </r>
  <r>
    <n v="1158"/>
    <x v="4"/>
    <d v="2006-08-29T00:00:00"/>
    <x v="2"/>
    <x v="4"/>
    <n v="24"/>
    <n v="73.541516730294589"/>
    <x v="2"/>
  </r>
  <r>
    <n v="1159"/>
    <x v="7"/>
    <d v="2004-05-15T00:00:00"/>
    <x v="0"/>
    <x v="1"/>
    <n v="71"/>
    <n v="214.70316225183416"/>
    <x v="1"/>
  </r>
  <r>
    <n v="1160"/>
    <x v="1"/>
    <d v="2004-11-18T00:00:00"/>
    <x v="0"/>
    <x v="0"/>
    <n v="88"/>
    <n v="265.86483001134803"/>
    <x v="0"/>
  </r>
  <r>
    <n v="1161"/>
    <x v="0"/>
    <d v="2005-07-29T00:00:00"/>
    <x v="1"/>
    <x v="0"/>
    <n v="16"/>
    <n v="49.990501805612737"/>
    <x v="2"/>
  </r>
  <r>
    <n v="1162"/>
    <x v="8"/>
    <d v="2005-06-15T00:00:00"/>
    <x v="1"/>
    <x v="1"/>
    <n v="7"/>
    <n v="23.192150694784473"/>
    <x v="3"/>
  </r>
  <r>
    <n v="1163"/>
    <x v="6"/>
    <d v="2004-09-24T00:00:00"/>
    <x v="0"/>
    <x v="4"/>
    <n v="46"/>
    <n v="140.4791075192903"/>
    <x v="0"/>
  </r>
  <r>
    <n v="1164"/>
    <x v="2"/>
    <d v="2004-11-29T00:00:00"/>
    <x v="0"/>
    <x v="1"/>
    <n v="-10"/>
    <n v="-27.584277375696701"/>
    <x v="1"/>
  </r>
  <r>
    <n v="1165"/>
    <x v="1"/>
    <d v="2006-06-24T00:00:00"/>
    <x v="2"/>
    <x v="0"/>
    <n v="83"/>
    <n v="251.13323611062162"/>
    <x v="2"/>
  </r>
  <r>
    <n v="1166"/>
    <x v="7"/>
    <d v="2006-03-17T00:00:00"/>
    <x v="2"/>
    <x v="0"/>
    <n v="85"/>
    <n v="256.22552874700915"/>
    <x v="0"/>
  </r>
  <r>
    <n v="1167"/>
    <x v="3"/>
    <d v="2005-09-11T00:00:00"/>
    <x v="1"/>
    <x v="3"/>
    <n v="18"/>
    <n v="56.221796879126835"/>
    <x v="1"/>
  </r>
  <r>
    <n v="1168"/>
    <x v="5"/>
    <d v="2004-09-24T00:00:00"/>
    <x v="0"/>
    <x v="2"/>
    <n v="83"/>
    <n v="251.40375169999851"/>
    <x v="1"/>
  </r>
  <r>
    <n v="1169"/>
    <x v="8"/>
    <d v="2006-11-25T00:00:00"/>
    <x v="2"/>
    <x v="0"/>
    <n v="71"/>
    <n v="214.72037779298833"/>
    <x v="0"/>
  </r>
  <r>
    <n v="1170"/>
    <x v="6"/>
    <d v="2004-09-02T00:00:00"/>
    <x v="0"/>
    <x v="3"/>
    <n v="2"/>
    <n v="7.9324854406454115"/>
    <x v="3"/>
  </r>
  <r>
    <n v="1171"/>
    <x v="0"/>
    <d v="2006-11-14T00:00:00"/>
    <x v="2"/>
    <x v="1"/>
    <n v="71"/>
    <n v="215.03086098171244"/>
    <x v="2"/>
  </r>
  <r>
    <n v="1172"/>
    <x v="3"/>
    <d v="2005-09-22T00:00:00"/>
    <x v="1"/>
    <x v="2"/>
    <n v="68"/>
    <n v="206.20589088795145"/>
    <x v="0"/>
  </r>
  <r>
    <n v="1173"/>
    <x v="6"/>
    <d v="2004-11-07T00:00:00"/>
    <x v="0"/>
    <x v="3"/>
    <n v="30"/>
    <n v="92.33205932019861"/>
    <x v="3"/>
  </r>
  <r>
    <n v="1174"/>
    <x v="1"/>
    <d v="2006-02-01T00:00:00"/>
    <x v="2"/>
    <x v="2"/>
    <n v="72"/>
    <n v="217.8071938981364"/>
    <x v="2"/>
  </r>
  <r>
    <n v="1175"/>
    <x v="7"/>
    <d v="2004-08-22T00:00:00"/>
    <x v="0"/>
    <x v="3"/>
    <n v="73"/>
    <n v="221.36652611293488"/>
    <x v="3"/>
  </r>
  <r>
    <n v="1176"/>
    <x v="0"/>
    <d v="2006-01-21T00:00:00"/>
    <x v="2"/>
    <x v="0"/>
    <n v="28"/>
    <n v="86.468421123864729"/>
    <x v="3"/>
  </r>
  <r>
    <n v="1177"/>
    <x v="8"/>
    <d v="2006-03-17T00:00:00"/>
    <x v="2"/>
    <x v="4"/>
    <n v="40"/>
    <n v="122.63642805944112"/>
    <x v="1"/>
  </r>
  <r>
    <n v="1178"/>
    <x v="6"/>
    <d v="2006-12-06T00:00:00"/>
    <x v="2"/>
    <x v="1"/>
    <n v="-8"/>
    <n v="-22.295514644563095"/>
    <x v="2"/>
  </r>
  <r>
    <n v="1179"/>
    <x v="2"/>
    <d v="2005-04-10T00:00:00"/>
    <x v="1"/>
    <x v="2"/>
    <n v="70"/>
    <n v="211.69145448851842"/>
    <x v="3"/>
  </r>
  <r>
    <n v="1180"/>
    <x v="0"/>
    <d v="2005-12-19T00:00:00"/>
    <x v="1"/>
    <x v="3"/>
    <n v="3"/>
    <n v="10.721781338210716"/>
    <x v="1"/>
  </r>
  <r>
    <n v="1181"/>
    <x v="0"/>
    <d v="2004-12-10T00:00:00"/>
    <x v="0"/>
    <x v="3"/>
    <n v="33"/>
    <n v="100.68258329871269"/>
    <x v="1"/>
  </r>
  <r>
    <n v="1182"/>
    <x v="4"/>
    <d v="2004-08-22T00:00:00"/>
    <x v="0"/>
    <x v="0"/>
    <n v="88"/>
    <n v="265.74766319973446"/>
    <x v="3"/>
  </r>
  <r>
    <n v="1183"/>
    <x v="6"/>
    <d v="2005-01-01T00:00:00"/>
    <x v="1"/>
    <x v="4"/>
    <n v="39"/>
    <n v="119.1661098521913"/>
    <x v="3"/>
  </r>
  <r>
    <n v="1184"/>
    <x v="8"/>
    <d v="2005-06-26T00:00:00"/>
    <x v="1"/>
    <x v="2"/>
    <n v="64"/>
    <n v="193.63735378454803"/>
    <x v="1"/>
  </r>
  <r>
    <n v="1185"/>
    <x v="7"/>
    <d v="2006-06-24T00:00:00"/>
    <x v="2"/>
    <x v="0"/>
    <n v="0"/>
    <n v="2.1318123006760317"/>
    <x v="3"/>
  </r>
  <r>
    <n v="1186"/>
    <x v="5"/>
    <d v="2004-03-21T00:00:00"/>
    <x v="0"/>
    <x v="2"/>
    <n v="26"/>
    <n v="80.373766797749937"/>
    <x v="0"/>
  </r>
  <r>
    <n v="1187"/>
    <x v="2"/>
    <d v="2004-03-10T00:00:00"/>
    <x v="0"/>
    <x v="0"/>
    <n v="0"/>
    <n v="1.4880685060494558"/>
    <x v="2"/>
  </r>
  <r>
    <n v="1188"/>
    <x v="0"/>
    <d v="2006-06-13T00:00:00"/>
    <x v="2"/>
    <x v="1"/>
    <n v="76"/>
    <n v="229.77238860248113"/>
    <x v="3"/>
  </r>
  <r>
    <n v="1189"/>
    <x v="6"/>
    <d v="2004-10-27T00:00:00"/>
    <x v="0"/>
    <x v="3"/>
    <n v="75"/>
    <n v="227.61957571703351"/>
    <x v="1"/>
  </r>
  <r>
    <n v="1190"/>
    <x v="6"/>
    <d v="2004-06-17T00:00:00"/>
    <x v="0"/>
    <x v="0"/>
    <n v="61"/>
    <n v="184.47481128177199"/>
    <x v="0"/>
  </r>
  <r>
    <n v="1191"/>
    <x v="8"/>
    <d v="2005-07-18T00:00:00"/>
    <x v="1"/>
    <x v="3"/>
    <n v="-2"/>
    <n v="-4.2806028749734537"/>
    <x v="1"/>
  </r>
  <r>
    <n v="1192"/>
    <x v="1"/>
    <d v="2004-02-06T00:00:00"/>
    <x v="0"/>
    <x v="2"/>
    <n v="40"/>
    <n v="122.55161793559111"/>
    <x v="3"/>
  </r>
  <r>
    <n v="1193"/>
    <x v="4"/>
    <d v="2005-02-14T00:00:00"/>
    <x v="1"/>
    <x v="3"/>
    <n v="5"/>
    <n v="17.384002396298932"/>
    <x v="2"/>
  </r>
  <r>
    <n v="1194"/>
    <x v="4"/>
    <d v="2006-09-20T00:00:00"/>
    <x v="2"/>
    <x v="3"/>
    <n v="57"/>
    <n v="172.52313391180516"/>
    <x v="0"/>
  </r>
  <r>
    <n v="1195"/>
    <x v="7"/>
    <d v="2006-03-28T00:00:00"/>
    <x v="2"/>
    <x v="3"/>
    <n v="86"/>
    <n v="259.81646524411644"/>
    <x v="1"/>
  </r>
  <r>
    <n v="1196"/>
    <x v="0"/>
    <d v="2004-06-17T00:00:00"/>
    <x v="0"/>
    <x v="2"/>
    <n v="15"/>
    <n v="46.529110883082438"/>
    <x v="3"/>
  </r>
  <r>
    <n v="1197"/>
    <x v="8"/>
    <d v="2006-09-09T00:00:00"/>
    <x v="2"/>
    <x v="3"/>
    <n v="39"/>
    <n v="118.84027043467471"/>
    <x v="3"/>
  </r>
  <r>
    <n v="1198"/>
    <x v="0"/>
    <d v="2004-05-04T00:00:00"/>
    <x v="0"/>
    <x v="1"/>
    <n v="94"/>
    <n v="284.28308169489765"/>
    <x v="1"/>
  </r>
  <r>
    <n v="1199"/>
    <x v="0"/>
    <d v="2006-03-28T00:00:00"/>
    <x v="2"/>
    <x v="0"/>
    <n v="78"/>
    <n v="235.94909602444432"/>
    <x v="0"/>
  </r>
  <r>
    <n v="1200"/>
    <x v="8"/>
    <d v="2006-01-21T00:00:00"/>
    <x v="2"/>
    <x v="3"/>
    <n v="65"/>
    <n v="196.94723752480948"/>
    <x v="3"/>
  </r>
  <r>
    <n v="1201"/>
    <x v="2"/>
    <d v="2006-12-17T00:00:00"/>
    <x v="2"/>
    <x v="3"/>
    <n v="66"/>
    <n v="199.89422548511391"/>
    <x v="0"/>
  </r>
  <r>
    <n v="1202"/>
    <x v="6"/>
    <d v="2005-05-13T00:00:00"/>
    <x v="1"/>
    <x v="4"/>
    <n v="84"/>
    <n v="254.09765790734036"/>
    <x v="3"/>
  </r>
  <r>
    <n v="1203"/>
    <x v="0"/>
    <d v="2006-03-17T00:00:00"/>
    <x v="2"/>
    <x v="4"/>
    <n v="35"/>
    <n v="107.42230334811192"/>
    <x v="0"/>
  </r>
  <r>
    <n v="1204"/>
    <x v="5"/>
    <d v="2004-06-06T00:00:00"/>
    <x v="0"/>
    <x v="4"/>
    <n v="94"/>
    <n v="284.44960047674812"/>
    <x v="2"/>
  </r>
  <r>
    <n v="1205"/>
    <x v="4"/>
    <d v="2005-04-10T00:00:00"/>
    <x v="1"/>
    <x v="0"/>
    <n v="26"/>
    <n v="80.008907895331433"/>
    <x v="1"/>
  </r>
  <r>
    <n v="1206"/>
    <x v="7"/>
    <d v="2006-07-27T00:00:00"/>
    <x v="2"/>
    <x v="3"/>
    <n v="80"/>
    <n v="242.68960514739433"/>
    <x v="3"/>
  </r>
  <r>
    <n v="1207"/>
    <x v="5"/>
    <d v="2004-05-26T00:00:00"/>
    <x v="0"/>
    <x v="0"/>
    <n v="7"/>
    <n v="22.749084769262449"/>
    <x v="2"/>
  </r>
  <r>
    <n v="1208"/>
    <x v="1"/>
    <d v="2006-07-27T00:00:00"/>
    <x v="2"/>
    <x v="4"/>
    <n v="47"/>
    <n v="142.45293344391169"/>
    <x v="1"/>
  </r>
  <r>
    <n v="1209"/>
    <x v="4"/>
    <d v="2004-09-13T00:00:00"/>
    <x v="0"/>
    <x v="0"/>
    <n v="32"/>
    <n v="98.66880662051085"/>
    <x v="2"/>
  </r>
  <r>
    <n v="1210"/>
    <x v="1"/>
    <d v="2005-11-27T00:00:00"/>
    <x v="1"/>
    <x v="0"/>
    <n v="8"/>
    <n v="25.397181435002494"/>
    <x v="2"/>
  </r>
  <r>
    <n v="1211"/>
    <x v="2"/>
    <d v="2004-07-31T00:00:00"/>
    <x v="0"/>
    <x v="4"/>
    <n v="33"/>
    <n v="100.90835792644413"/>
    <x v="1"/>
  </r>
  <r>
    <n v="1212"/>
    <x v="7"/>
    <d v="2004-09-02T00:00:00"/>
    <x v="0"/>
    <x v="3"/>
    <n v="22"/>
    <n v="68.443266596535878"/>
    <x v="3"/>
  </r>
  <r>
    <n v="1213"/>
    <x v="8"/>
    <d v="2005-10-25T00:00:00"/>
    <x v="1"/>
    <x v="0"/>
    <n v="81"/>
    <n v="244.7024907032648"/>
    <x v="0"/>
  </r>
  <r>
    <n v="1214"/>
    <x v="8"/>
    <d v="2006-06-13T00:00:00"/>
    <x v="2"/>
    <x v="2"/>
    <n v="81"/>
    <n v="244.87385074051761"/>
    <x v="1"/>
  </r>
  <r>
    <n v="1215"/>
    <x v="2"/>
    <d v="2004-07-31T00:00:00"/>
    <x v="0"/>
    <x v="1"/>
    <n v="30"/>
    <n v="91.738843901415805"/>
    <x v="0"/>
  </r>
  <r>
    <n v="1216"/>
    <x v="3"/>
    <d v="2004-09-13T00:00:00"/>
    <x v="0"/>
    <x v="0"/>
    <n v="-1"/>
    <n v="-1.145171893891844"/>
    <x v="2"/>
  </r>
  <r>
    <n v="1217"/>
    <x v="1"/>
    <d v="2006-05-22T00:00:00"/>
    <x v="2"/>
    <x v="4"/>
    <n v="35"/>
    <n v="106.85440305953027"/>
    <x v="1"/>
  </r>
  <r>
    <n v="1218"/>
    <x v="8"/>
    <d v="2006-03-17T00:00:00"/>
    <x v="2"/>
    <x v="4"/>
    <n v="78"/>
    <n v="235.96052865922752"/>
    <x v="2"/>
  </r>
  <r>
    <n v="1219"/>
    <x v="0"/>
    <d v="2006-08-07T00:00:00"/>
    <x v="2"/>
    <x v="0"/>
    <n v="15"/>
    <n v="47.22639965086119"/>
    <x v="0"/>
  </r>
  <r>
    <n v="1220"/>
    <x v="7"/>
    <d v="2005-01-23T00:00:00"/>
    <x v="1"/>
    <x v="4"/>
    <n v="75"/>
    <n v="226.87742764461669"/>
    <x v="3"/>
  </r>
  <r>
    <n v="1221"/>
    <x v="6"/>
    <d v="2006-10-12T00:00:00"/>
    <x v="2"/>
    <x v="3"/>
    <n v="12"/>
    <n v="38.143038750044731"/>
    <x v="0"/>
  </r>
  <r>
    <n v="1222"/>
    <x v="5"/>
    <d v="2005-11-16T00:00:00"/>
    <x v="1"/>
    <x v="4"/>
    <n v="30"/>
    <n v="91.983337200833716"/>
    <x v="1"/>
  </r>
  <r>
    <n v="1223"/>
    <x v="5"/>
    <d v="2005-05-13T00:00:00"/>
    <x v="1"/>
    <x v="3"/>
    <n v="42"/>
    <n v="128.0454928316145"/>
    <x v="2"/>
  </r>
  <r>
    <n v="1224"/>
    <x v="6"/>
    <d v="2004-01-04T00:00:00"/>
    <x v="0"/>
    <x v="3"/>
    <n v="-8"/>
    <n v="-22.146929145267091"/>
    <x v="3"/>
  </r>
  <r>
    <n v="1225"/>
    <x v="7"/>
    <d v="2004-04-12T00:00:00"/>
    <x v="0"/>
    <x v="2"/>
    <n v="93"/>
    <n v="280.73714428830147"/>
    <x v="2"/>
  </r>
  <r>
    <n v="1226"/>
    <x v="1"/>
    <d v="2006-08-29T00:00:00"/>
    <x v="2"/>
    <x v="3"/>
    <n v="55"/>
    <n v="167.57524533229733"/>
    <x v="3"/>
  </r>
  <r>
    <n v="1227"/>
    <x v="2"/>
    <d v="2005-02-25T00:00:00"/>
    <x v="1"/>
    <x v="0"/>
    <n v="53"/>
    <n v="161.16756896250922"/>
    <x v="0"/>
  </r>
  <r>
    <n v="1228"/>
    <x v="6"/>
    <d v="2006-07-05T00:00:00"/>
    <x v="2"/>
    <x v="3"/>
    <n v="20"/>
    <n v="61.771223708788817"/>
    <x v="2"/>
  </r>
  <r>
    <n v="1229"/>
    <x v="3"/>
    <d v="2005-04-21T00:00:00"/>
    <x v="1"/>
    <x v="2"/>
    <n v="19"/>
    <n v="58.720890783599678"/>
    <x v="1"/>
  </r>
  <r>
    <n v="1230"/>
    <x v="8"/>
    <d v="2005-01-23T00:00:00"/>
    <x v="1"/>
    <x v="4"/>
    <n v="23"/>
    <n v="70.867520556192943"/>
    <x v="0"/>
  </r>
  <r>
    <n v="1231"/>
    <x v="0"/>
    <d v="2006-03-06T00:00:00"/>
    <x v="2"/>
    <x v="1"/>
    <n v="68"/>
    <n v="205.90903893366013"/>
    <x v="0"/>
  </r>
  <r>
    <n v="1232"/>
    <x v="4"/>
    <d v="2006-01-21T00:00:00"/>
    <x v="2"/>
    <x v="2"/>
    <n v="52"/>
    <n v="157.86201256059277"/>
    <x v="3"/>
  </r>
  <r>
    <n v="1233"/>
    <x v="2"/>
    <d v="2005-07-18T00:00:00"/>
    <x v="1"/>
    <x v="3"/>
    <n v="40"/>
    <n v="121.95606531866419"/>
    <x v="0"/>
  </r>
  <r>
    <n v="1234"/>
    <x v="4"/>
    <d v="2006-02-23T00:00:00"/>
    <x v="2"/>
    <x v="4"/>
    <n v="22"/>
    <n v="67.708397118863431"/>
    <x v="2"/>
  </r>
  <r>
    <n v="1235"/>
    <x v="4"/>
    <d v="2005-04-10T00:00:00"/>
    <x v="1"/>
    <x v="2"/>
    <n v="5"/>
    <n v="16.990101124103898"/>
    <x v="2"/>
  </r>
  <r>
    <n v="1236"/>
    <x v="4"/>
    <d v="2006-04-08T00:00:00"/>
    <x v="2"/>
    <x v="4"/>
    <n v="30"/>
    <n v="92.283774629578076"/>
    <x v="0"/>
  </r>
  <r>
    <n v="1237"/>
    <x v="4"/>
    <d v="2004-04-01T00:00:00"/>
    <x v="0"/>
    <x v="3"/>
    <n v="6"/>
    <n v="20.244957158318631"/>
    <x v="2"/>
  </r>
  <r>
    <n v="1238"/>
    <x v="7"/>
    <d v="2004-09-24T00:00:00"/>
    <x v="0"/>
    <x v="2"/>
    <n v="92"/>
    <n v="277.63010190908926"/>
    <x v="3"/>
  </r>
  <r>
    <n v="1239"/>
    <x v="3"/>
    <d v="2006-05-22T00:00:00"/>
    <x v="2"/>
    <x v="4"/>
    <n v="-5"/>
    <n v="-12.432490366118355"/>
    <x v="1"/>
  </r>
  <r>
    <n v="1240"/>
    <x v="5"/>
    <d v="2006-05-11T00:00:00"/>
    <x v="2"/>
    <x v="0"/>
    <n v="20"/>
    <n v="61.840740307042338"/>
    <x v="2"/>
  </r>
  <r>
    <n v="1241"/>
    <x v="6"/>
    <d v="2006-12-28T00:00:00"/>
    <x v="2"/>
    <x v="4"/>
    <n v="54"/>
    <n v="163.08588736802977"/>
    <x v="1"/>
  </r>
  <r>
    <n v="1242"/>
    <x v="4"/>
    <d v="2005-04-10T00:00:00"/>
    <x v="1"/>
    <x v="3"/>
    <n v="9"/>
    <n v="29.206434361888643"/>
    <x v="3"/>
  </r>
  <r>
    <n v="1243"/>
    <x v="3"/>
    <d v="2005-05-13T00:00:00"/>
    <x v="1"/>
    <x v="3"/>
    <n v="6"/>
    <n v="19.957821441994636"/>
    <x v="0"/>
  </r>
  <r>
    <n v="1244"/>
    <x v="6"/>
    <d v="2004-05-04T00:00:00"/>
    <x v="0"/>
    <x v="0"/>
    <n v="47"/>
    <n v="142.82940012407209"/>
    <x v="3"/>
  </r>
  <r>
    <n v="1245"/>
    <x v="2"/>
    <d v="2005-11-16T00:00:00"/>
    <x v="1"/>
    <x v="4"/>
    <n v="-10"/>
    <n v="-27.091257616513943"/>
    <x v="0"/>
  </r>
  <r>
    <n v="1246"/>
    <x v="8"/>
    <d v="2004-05-15T00:00:00"/>
    <x v="0"/>
    <x v="4"/>
    <n v="90"/>
    <n v="272.34042411677569"/>
    <x v="1"/>
  </r>
  <r>
    <n v="1247"/>
    <x v="0"/>
    <d v="2004-02-06T00:00:00"/>
    <x v="0"/>
    <x v="1"/>
    <n v="48"/>
    <n v="146.4346102431829"/>
    <x v="1"/>
  </r>
  <r>
    <n v="1248"/>
    <x v="6"/>
    <d v="2005-04-10T00:00:00"/>
    <x v="1"/>
    <x v="1"/>
    <n v="55"/>
    <n v="167.32527262577906"/>
    <x v="0"/>
  </r>
  <r>
    <n v="1249"/>
    <x v="0"/>
    <d v="2006-06-24T00:00:00"/>
    <x v="2"/>
    <x v="4"/>
    <n v="42"/>
    <n v="128.47869059837046"/>
    <x v="3"/>
  </r>
  <r>
    <n v="1250"/>
    <x v="8"/>
    <d v="2006-02-01T00:00:00"/>
    <x v="2"/>
    <x v="3"/>
    <n v="39"/>
    <n v="119.42558225930649"/>
    <x v="2"/>
  </r>
  <r>
    <n v="1251"/>
    <x v="4"/>
    <d v="2005-11-16T00:00:00"/>
    <x v="1"/>
    <x v="4"/>
    <n v="26"/>
    <n v="79.641106811056247"/>
    <x v="0"/>
  </r>
  <r>
    <n v="1252"/>
    <x v="0"/>
    <d v="2006-02-12T00:00:00"/>
    <x v="2"/>
    <x v="4"/>
    <n v="26"/>
    <n v="79.499321772308136"/>
    <x v="3"/>
  </r>
  <r>
    <n v="1253"/>
    <x v="0"/>
    <d v="2005-12-19T00:00:00"/>
    <x v="1"/>
    <x v="3"/>
    <n v="52"/>
    <n v="158.28266649648856"/>
    <x v="3"/>
  </r>
  <r>
    <n v="1254"/>
    <x v="4"/>
    <d v="2004-11-18T00:00:00"/>
    <x v="0"/>
    <x v="1"/>
    <n v="19"/>
    <n v="58.769535018680784"/>
    <x v="0"/>
  </r>
  <r>
    <n v="1255"/>
    <x v="2"/>
    <d v="2004-08-11T00:00:00"/>
    <x v="0"/>
    <x v="4"/>
    <n v="18"/>
    <n v="55.683739721262491"/>
    <x v="3"/>
  </r>
  <r>
    <n v="1256"/>
    <x v="1"/>
    <d v="2006-11-25T00:00:00"/>
    <x v="2"/>
    <x v="4"/>
    <n v="87"/>
    <n v="263.04139351081579"/>
    <x v="3"/>
  </r>
  <r>
    <n v="1257"/>
    <x v="4"/>
    <d v="2004-10-16T00:00:00"/>
    <x v="0"/>
    <x v="3"/>
    <n v="46"/>
    <n v="139.93969189998913"/>
    <x v="1"/>
  </r>
  <r>
    <n v="1258"/>
    <x v="0"/>
    <d v="2006-07-16T00:00:00"/>
    <x v="2"/>
    <x v="4"/>
    <n v="54"/>
    <n v="163.69364721145854"/>
    <x v="1"/>
  </r>
  <r>
    <n v="1259"/>
    <x v="3"/>
    <d v="2004-02-28T00:00:00"/>
    <x v="0"/>
    <x v="4"/>
    <n v="21"/>
    <n v="64.701803739735197"/>
    <x v="0"/>
  </r>
  <r>
    <n v="1260"/>
    <x v="4"/>
    <d v="2004-02-06T00:00:00"/>
    <x v="0"/>
    <x v="1"/>
    <n v="-6"/>
    <n v="-16.23714349589131"/>
    <x v="2"/>
  </r>
  <r>
    <n v="1261"/>
    <x v="5"/>
    <d v="2004-11-18T00:00:00"/>
    <x v="0"/>
    <x v="1"/>
    <n v="47"/>
    <n v="142.41301237194139"/>
    <x v="3"/>
  </r>
  <r>
    <n v="1262"/>
    <x v="7"/>
    <d v="2004-04-23T00:00:00"/>
    <x v="0"/>
    <x v="1"/>
    <n v="14"/>
    <n v="44.23662693928393"/>
    <x v="2"/>
  </r>
  <r>
    <n v="1263"/>
    <x v="7"/>
    <d v="2006-10-01T00:00:00"/>
    <x v="2"/>
    <x v="1"/>
    <n v="73"/>
    <n v="220.5000128058029"/>
    <x v="2"/>
  </r>
  <r>
    <n v="1264"/>
    <x v="7"/>
    <d v="2006-12-17T00:00:00"/>
    <x v="2"/>
    <x v="0"/>
    <n v="14"/>
    <n v="44.424699895790788"/>
    <x v="0"/>
  </r>
  <r>
    <n v="1265"/>
    <x v="1"/>
    <d v="2006-04-08T00:00:00"/>
    <x v="2"/>
    <x v="0"/>
    <n v="95"/>
    <n v="286.75698716058628"/>
    <x v="1"/>
  </r>
  <r>
    <n v="1266"/>
    <x v="5"/>
    <d v="2004-02-17T00:00:00"/>
    <x v="0"/>
    <x v="3"/>
    <n v="64"/>
    <n v="193.36768203630285"/>
    <x v="0"/>
  </r>
  <r>
    <n v="1267"/>
    <x v="8"/>
    <d v="2004-10-05T00:00:00"/>
    <x v="0"/>
    <x v="3"/>
    <n v="47"/>
    <n v="143.14314267064674"/>
    <x v="1"/>
  </r>
  <r>
    <n v="1268"/>
    <x v="5"/>
    <d v="2004-11-29T00:00:00"/>
    <x v="0"/>
    <x v="1"/>
    <n v="20"/>
    <n v="61.937788372758583"/>
    <x v="2"/>
  </r>
  <r>
    <n v="1269"/>
    <x v="3"/>
    <d v="2004-12-21T00:00:00"/>
    <x v="0"/>
    <x v="0"/>
    <n v="71"/>
    <n v="215.32844026172367"/>
    <x v="2"/>
  </r>
  <r>
    <n v="1270"/>
    <x v="5"/>
    <d v="2005-10-14T00:00:00"/>
    <x v="1"/>
    <x v="3"/>
    <n v="66"/>
    <n v="199.49732716580834"/>
    <x v="2"/>
  </r>
  <r>
    <n v="1271"/>
    <x v="1"/>
    <d v="2004-10-05T00:00:00"/>
    <x v="0"/>
    <x v="1"/>
    <n v="79"/>
    <n v="239.43592811272299"/>
    <x v="2"/>
  </r>
  <r>
    <n v="1272"/>
    <x v="1"/>
    <d v="2005-10-25T00:00:00"/>
    <x v="1"/>
    <x v="4"/>
    <n v="-7"/>
    <n v="-18.401268878071164"/>
    <x v="3"/>
  </r>
  <r>
    <n v="1273"/>
    <x v="0"/>
    <d v="2005-10-03T00:00:00"/>
    <x v="1"/>
    <x v="1"/>
    <n v="72"/>
    <n v="217.35308480664631"/>
    <x v="2"/>
  </r>
  <r>
    <n v="1274"/>
    <x v="1"/>
    <d v="2004-10-05T00:00:00"/>
    <x v="0"/>
    <x v="2"/>
    <n v="91"/>
    <n v="275.36823907836589"/>
    <x v="1"/>
  </r>
  <r>
    <n v="1275"/>
    <x v="4"/>
    <d v="2004-03-10T00:00:00"/>
    <x v="0"/>
    <x v="4"/>
    <n v="57"/>
    <n v="173.47781647307619"/>
    <x v="0"/>
  </r>
  <r>
    <n v="1276"/>
    <x v="8"/>
    <d v="2004-09-24T00:00:00"/>
    <x v="0"/>
    <x v="1"/>
    <n v="-8"/>
    <n v="-21.82749489869385"/>
    <x v="0"/>
  </r>
  <r>
    <n v="1277"/>
    <x v="5"/>
    <d v="2005-09-11T00:00:00"/>
    <x v="1"/>
    <x v="1"/>
    <n v="45"/>
    <n v="136.95599465560394"/>
    <x v="3"/>
  </r>
  <r>
    <n v="1278"/>
    <x v="3"/>
    <d v="2004-10-27T00:00:00"/>
    <x v="0"/>
    <x v="3"/>
    <n v="92"/>
    <n v="278.04523769732305"/>
    <x v="0"/>
  </r>
  <r>
    <n v="1279"/>
    <x v="4"/>
    <d v="2004-09-02T00:00:00"/>
    <x v="0"/>
    <x v="4"/>
    <n v="28"/>
    <n v="86.457557586126669"/>
    <x v="1"/>
  </r>
  <r>
    <n v="1280"/>
    <x v="0"/>
    <d v="2005-01-23T00:00:00"/>
    <x v="1"/>
    <x v="2"/>
    <n v="79"/>
    <n v="238.98646128992934"/>
    <x v="2"/>
  </r>
  <r>
    <n v="1281"/>
    <x v="7"/>
    <d v="2005-01-23T00:00:00"/>
    <x v="1"/>
    <x v="1"/>
    <n v="92"/>
    <n v="277.53792590877345"/>
    <x v="2"/>
  </r>
  <r>
    <n v="1282"/>
    <x v="5"/>
    <d v="2004-04-23T00:00:00"/>
    <x v="0"/>
    <x v="4"/>
    <n v="11"/>
    <n v="34.457391966440007"/>
    <x v="1"/>
  </r>
  <r>
    <n v="1283"/>
    <x v="4"/>
    <d v="2005-01-23T00:00:00"/>
    <x v="1"/>
    <x v="3"/>
    <n v="23"/>
    <n v="70.69661605650883"/>
    <x v="3"/>
  </r>
  <r>
    <n v="1284"/>
    <x v="0"/>
    <d v="2006-04-19T00:00:00"/>
    <x v="2"/>
    <x v="3"/>
    <n v="2"/>
    <n v="8.8023773142157893"/>
    <x v="1"/>
  </r>
  <r>
    <n v="1285"/>
    <x v="6"/>
    <d v="2005-01-01T00:00:00"/>
    <x v="1"/>
    <x v="3"/>
    <n v="-2"/>
    <n v="-3.4493356628035219"/>
    <x v="3"/>
  </r>
  <r>
    <n v="1286"/>
    <x v="1"/>
    <d v="2005-06-04T00:00:00"/>
    <x v="1"/>
    <x v="0"/>
    <n v="33"/>
    <n v="100.68617590777907"/>
    <x v="2"/>
  </r>
  <r>
    <n v="1287"/>
    <x v="6"/>
    <d v="2006-06-24T00:00:00"/>
    <x v="2"/>
    <x v="4"/>
    <n v="10"/>
    <n v="31.300935347132732"/>
    <x v="1"/>
  </r>
  <r>
    <n v="1288"/>
    <x v="2"/>
    <d v="2004-11-29T00:00:00"/>
    <x v="0"/>
    <x v="2"/>
    <n v="84"/>
    <n v="254.11937205363179"/>
    <x v="3"/>
  </r>
  <r>
    <n v="1289"/>
    <x v="1"/>
    <d v="2004-12-21T00:00:00"/>
    <x v="0"/>
    <x v="4"/>
    <n v="88"/>
    <n v="266.39334034313327"/>
    <x v="1"/>
  </r>
  <r>
    <n v="1290"/>
    <x v="0"/>
    <d v="2005-07-07T00:00:00"/>
    <x v="1"/>
    <x v="3"/>
    <n v="95"/>
    <n v="286.60843219410157"/>
    <x v="3"/>
  </r>
  <r>
    <n v="1291"/>
    <x v="3"/>
    <d v="2005-02-14T00:00:00"/>
    <x v="1"/>
    <x v="4"/>
    <n v="3"/>
    <n v="11.903882144888168"/>
    <x v="1"/>
  </r>
  <r>
    <n v="1292"/>
    <x v="0"/>
    <d v="2006-04-30T00:00:00"/>
    <x v="2"/>
    <x v="0"/>
    <n v="72"/>
    <n v="217.58131494729014"/>
    <x v="2"/>
  </r>
  <r>
    <n v="1293"/>
    <x v="8"/>
    <d v="2005-03-08T00:00:00"/>
    <x v="1"/>
    <x v="3"/>
    <n v="58"/>
    <n v="176.65394036929425"/>
    <x v="1"/>
  </r>
  <r>
    <n v="1294"/>
    <x v="2"/>
    <d v="2004-06-06T00:00:00"/>
    <x v="0"/>
    <x v="3"/>
    <n v="19"/>
    <n v="59.643357077362239"/>
    <x v="2"/>
  </r>
  <r>
    <n v="1295"/>
    <x v="0"/>
    <d v="2005-04-21T00:00:00"/>
    <x v="1"/>
    <x v="4"/>
    <n v="35"/>
    <n v="106.5070892872302"/>
    <x v="0"/>
  </r>
  <r>
    <n v="1296"/>
    <x v="1"/>
    <d v="2004-11-29T00:00:00"/>
    <x v="0"/>
    <x v="1"/>
    <n v="80"/>
    <n v="242.63330478636408"/>
    <x v="2"/>
  </r>
  <r>
    <n v="1297"/>
    <x v="5"/>
    <d v="2004-01-26T00:00:00"/>
    <x v="0"/>
    <x v="3"/>
    <n v="26"/>
    <n v="80.048584690277565"/>
    <x v="0"/>
  </r>
  <r>
    <n v="1298"/>
    <x v="3"/>
    <d v="2005-07-07T00:00:00"/>
    <x v="1"/>
    <x v="0"/>
    <n v="93"/>
    <n v="280.93222292224493"/>
    <x v="2"/>
  </r>
  <r>
    <n v="1299"/>
    <x v="4"/>
    <d v="2005-11-05T00:00:00"/>
    <x v="1"/>
    <x v="3"/>
    <n v="29"/>
    <n v="90.05707639133125"/>
    <x v="1"/>
  </r>
  <r>
    <n v="1300"/>
    <x v="4"/>
    <d v="2004-04-23T00:00:00"/>
    <x v="0"/>
    <x v="1"/>
    <n v="88"/>
    <n v="266.36925289616937"/>
    <x v="1"/>
  </r>
  <r>
    <n v="1301"/>
    <x v="7"/>
    <d v="2006-08-18T00:00:00"/>
    <x v="2"/>
    <x v="3"/>
    <n v="5"/>
    <n v="16.874201572948834"/>
    <x v="3"/>
  </r>
  <r>
    <n v="1302"/>
    <x v="4"/>
    <d v="2005-08-09T00:00:00"/>
    <x v="1"/>
    <x v="4"/>
    <n v="64"/>
    <n v="194.02715866543952"/>
    <x v="2"/>
  </r>
  <r>
    <n v="1303"/>
    <x v="6"/>
    <d v="2005-12-30T00:00:00"/>
    <x v="1"/>
    <x v="0"/>
    <n v="38"/>
    <n v="116.02781429818391"/>
    <x v="3"/>
  </r>
  <r>
    <n v="1304"/>
    <x v="7"/>
    <d v="2004-10-16T00:00:00"/>
    <x v="0"/>
    <x v="1"/>
    <n v="21"/>
    <n v="65.60411466769294"/>
    <x v="2"/>
  </r>
  <r>
    <n v="1305"/>
    <x v="1"/>
    <d v="2005-07-18T00:00:00"/>
    <x v="1"/>
    <x v="3"/>
    <n v="61"/>
    <n v="184.44189289759726"/>
    <x v="2"/>
  </r>
  <r>
    <n v="1306"/>
    <x v="3"/>
    <d v="2004-05-04T00:00:00"/>
    <x v="0"/>
    <x v="3"/>
    <n v="53"/>
    <n v="160.79564195236946"/>
    <x v="2"/>
  </r>
  <r>
    <n v="1307"/>
    <x v="0"/>
    <d v="2006-02-01T00:00:00"/>
    <x v="2"/>
    <x v="4"/>
    <n v="28"/>
    <n v="86.322863736189788"/>
    <x v="3"/>
  </r>
  <r>
    <n v="1308"/>
    <x v="3"/>
    <d v="2006-08-29T00:00:00"/>
    <x v="2"/>
    <x v="4"/>
    <n v="39"/>
    <n v="119.49155300741148"/>
    <x v="3"/>
  </r>
  <r>
    <n v="1309"/>
    <x v="3"/>
    <d v="2006-11-03T00:00:00"/>
    <x v="2"/>
    <x v="0"/>
    <n v="89"/>
    <n v="268.72040652792879"/>
    <x v="2"/>
  </r>
  <r>
    <n v="1310"/>
    <x v="0"/>
    <d v="2004-04-23T00:00:00"/>
    <x v="0"/>
    <x v="1"/>
    <n v="72"/>
    <n v="218.15784251474992"/>
    <x v="0"/>
  </r>
  <r>
    <n v="1311"/>
    <x v="4"/>
    <d v="2004-08-22T00:00:00"/>
    <x v="0"/>
    <x v="0"/>
    <n v="63"/>
    <n v="191.07967670509865"/>
    <x v="0"/>
  </r>
  <r>
    <n v="1312"/>
    <x v="5"/>
    <d v="2006-12-28T00:00:00"/>
    <x v="2"/>
    <x v="1"/>
    <n v="47"/>
    <n v="142.1470812441363"/>
    <x v="2"/>
  </r>
  <r>
    <n v="1313"/>
    <x v="2"/>
    <d v="2005-07-07T00:00:00"/>
    <x v="1"/>
    <x v="4"/>
    <n v="8"/>
    <n v="25.619997788473359"/>
    <x v="1"/>
  </r>
  <r>
    <n v="1314"/>
    <x v="0"/>
    <d v="2004-11-07T00:00:00"/>
    <x v="0"/>
    <x v="0"/>
    <n v="88"/>
    <n v="265.56717139256853"/>
    <x v="3"/>
  </r>
  <r>
    <n v="1315"/>
    <x v="2"/>
    <d v="2004-08-22T00:00:00"/>
    <x v="0"/>
    <x v="0"/>
    <n v="12"/>
    <n v="37.818679875987904"/>
    <x v="1"/>
  </r>
  <r>
    <n v="1316"/>
    <x v="7"/>
    <d v="2005-11-27T00:00:00"/>
    <x v="1"/>
    <x v="4"/>
    <n v="79"/>
    <n v="239.17519679611866"/>
    <x v="1"/>
  </r>
  <r>
    <n v="1317"/>
    <x v="4"/>
    <d v="2004-06-17T00:00:00"/>
    <x v="0"/>
    <x v="2"/>
    <n v="39"/>
    <n v="118.94488443291594"/>
    <x v="0"/>
  </r>
  <r>
    <n v="1318"/>
    <x v="7"/>
    <d v="2006-02-12T00:00:00"/>
    <x v="2"/>
    <x v="4"/>
    <n v="61"/>
    <n v="185.05613481266943"/>
    <x v="2"/>
  </r>
  <r>
    <n v="1319"/>
    <x v="7"/>
    <d v="2006-09-20T00:00:00"/>
    <x v="2"/>
    <x v="0"/>
    <n v="12"/>
    <n v="38.275233428944262"/>
    <x v="2"/>
  </r>
  <r>
    <n v="1320"/>
    <x v="3"/>
    <d v="2004-11-07T00:00:00"/>
    <x v="0"/>
    <x v="4"/>
    <n v="25"/>
    <n v="76.651168243814681"/>
    <x v="3"/>
  </r>
  <r>
    <n v="1321"/>
    <x v="8"/>
    <d v="2005-11-27T00:00:00"/>
    <x v="1"/>
    <x v="1"/>
    <n v="82"/>
    <n v="248.26100726872076"/>
    <x v="0"/>
  </r>
  <r>
    <n v="1322"/>
    <x v="2"/>
    <d v="2004-12-21T00:00:00"/>
    <x v="0"/>
    <x v="4"/>
    <n v="4"/>
    <n v="14.48265398333678"/>
    <x v="2"/>
  </r>
  <r>
    <n v="1323"/>
    <x v="2"/>
    <d v="2006-12-17T00:00:00"/>
    <x v="2"/>
    <x v="2"/>
    <n v="22"/>
    <n v="68.226854446694333"/>
    <x v="0"/>
  </r>
  <r>
    <n v="1324"/>
    <x v="2"/>
    <d v="2006-10-01T00:00:00"/>
    <x v="2"/>
    <x v="4"/>
    <n v="81"/>
    <n v="244.6243385117169"/>
    <x v="1"/>
  </r>
  <r>
    <n v="1325"/>
    <x v="3"/>
    <d v="2005-02-25T00:00:00"/>
    <x v="1"/>
    <x v="3"/>
    <n v="34"/>
    <n v="103.85172808433745"/>
    <x v="0"/>
  </r>
  <r>
    <n v="1326"/>
    <x v="2"/>
    <d v="2004-11-18T00:00:00"/>
    <x v="0"/>
    <x v="4"/>
    <n v="89"/>
    <n v="269.74478909487721"/>
    <x v="3"/>
  </r>
  <r>
    <n v="1327"/>
    <x v="3"/>
    <d v="2005-02-03T00:00:00"/>
    <x v="1"/>
    <x v="4"/>
    <n v="6"/>
    <n v="20.30969002976488"/>
    <x v="1"/>
  </r>
  <r>
    <n v="1328"/>
    <x v="7"/>
    <d v="2005-06-26T00:00:00"/>
    <x v="1"/>
    <x v="3"/>
    <n v="78"/>
    <n v="235.99588000674026"/>
    <x v="0"/>
  </r>
  <r>
    <n v="1329"/>
    <x v="8"/>
    <d v="2005-05-13T00:00:00"/>
    <x v="1"/>
    <x v="0"/>
    <n v="9"/>
    <n v="28.852711267429889"/>
    <x v="0"/>
  </r>
  <r>
    <n v="1330"/>
    <x v="5"/>
    <d v="2006-12-28T00:00:00"/>
    <x v="2"/>
    <x v="4"/>
    <n v="9"/>
    <n v="29.718118103947955"/>
    <x v="3"/>
  </r>
  <r>
    <n v="1331"/>
    <x v="5"/>
    <d v="2006-04-19T00:00:00"/>
    <x v="2"/>
    <x v="1"/>
    <n v="73"/>
    <n v="221.1834991910803"/>
    <x v="3"/>
  </r>
  <r>
    <n v="1332"/>
    <x v="0"/>
    <d v="2004-01-15T00:00:00"/>
    <x v="0"/>
    <x v="0"/>
    <n v="13"/>
    <n v="41.92379193182763"/>
    <x v="1"/>
  </r>
  <r>
    <n v="1333"/>
    <x v="4"/>
    <d v="2005-03-08T00:00:00"/>
    <x v="1"/>
    <x v="3"/>
    <n v="14"/>
    <n v="43.998808725631548"/>
    <x v="1"/>
  </r>
  <r>
    <n v="1334"/>
    <x v="0"/>
    <d v="2005-05-24T00:00:00"/>
    <x v="1"/>
    <x v="2"/>
    <n v="33"/>
    <n v="100.31195245129152"/>
    <x v="1"/>
  </r>
  <r>
    <n v="1335"/>
    <x v="0"/>
    <d v="2004-04-01T00:00:00"/>
    <x v="0"/>
    <x v="1"/>
    <n v="17"/>
    <n v="53.123119444085049"/>
    <x v="3"/>
  </r>
  <r>
    <n v="1336"/>
    <x v="1"/>
    <d v="2006-07-05T00:00:00"/>
    <x v="2"/>
    <x v="0"/>
    <n v="9"/>
    <n v="29.501152192037068"/>
    <x v="0"/>
  </r>
  <r>
    <n v="1337"/>
    <x v="7"/>
    <d v="2006-02-23T00:00:00"/>
    <x v="2"/>
    <x v="4"/>
    <n v="15"/>
    <n v="47.311523584864588"/>
    <x v="1"/>
  </r>
  <r>
    <n v="1338"/>
    <x v="2"/>
    <d v="2006-09-09T00:00:00"/>
    <x v="2"/>
    <x v="2"/>
    <n v="50"/>
    <n v="152.31019163589909"/>
    <x v="3"/>
  </r>
  <r>
    <n v="1339"/>
    <x v="7"/>
    <d v="2004-11-07T00:00:00"/>
    <x v="0"/>
    <x v="2"/>
    <n v="13"/>
    <n v="40.558759872429341"/>
    <x v="2"/>
  </r>
  <r>
    <n v="1340"/>
    <x v="1"/>
    <d v="2004-09-13T00:00:00"/>
    <x v="0"/>
    <x v="0"/>
    <n v="24"/>
    <n v="74.731137309505712"/>
    <x v="2"/>
  </r>
  <r>
    <n v="1341"/>
    <x v="0"/>
    <d v="2005-12-30T00:00:00"/>
    <x v="1"/>
    <x v="0"/>
    <n v="77"/>
    <n v="232.89275600525073"/>
    <x v="0"/>
  </r>
  <r>
    <n v="1342"/>
    <x v="1"/>
    <d v="2006-05-11T00:00:00"/>
    <x v="2"/>
    <x v="4"/>
    <n v="21"/>
    <n v="65.214588826582613"/>
    <x v="3"/>
  </r>
  <r>
    <n v="1343"/>
    <x v="8"/>
    <d v="2005-07-07T00:00:00"/>
    <x v="1"/>
    <x v="4"/>
    <n v="80"/>
    <n v="240.76226876969253"/>
    <x v="1"/>
  </r>
  <r>
    <n v="1344"/>
    <x v="1"/>
    <d v="2004-11-07T00:00:00"/>
    <x v="0"/>
    <x v="4"/>
    <n v="56"/>
    <n v="170.50901918623575"/>
    <x v="0"/>
  </r>
  <r>
    <n v="1345"/>
    <x v="5"/>
    <d v="2005-04-10T00:00:00"/>
    <x v="1"/>
    <x v="1"/>
    <n v="28"/>
    <n v="86.002698245868487"/>
    <x v="2"/>
  </r>
  <r>
    <n v="1346"/>
    <x v="7"/>
    <d v="2005-11-27T00:00:00"/>
    <x v="1"/>
    <x v="2"/>
    <n v="50"/>
    <n v="151.56909496566121"/>
    <x v="1"/>
  </r>
  <r>
    <n v="1347"/>
    <x v="5"/>
    <d v="2005-04-10T00:00:00"/>
    <x v="1"/>
    <x v="3"/>
    <n v="23"/>
    <n v="71.405303018372905"/>
    <x v="3"/>
  </r>
  <r>
    <n v="1348"/>
    <x v="7"/>
    <d v="2004-06-06T00:00:00"/>
    <x v="0"/>
    <x v="0"/>
    <n v="77"/>
    <n v="232.85049996581651"/>
    <x v="1"/>
  </r>
  <r>
    <n v="1349"/>
    <x v="0"/>
    <d v="2004-02-17T00:00:00"/>
    <x v="0"/>
    <x v="4"/>
    <n v="56"/>
    <n v="170.26270071526079"/>
    <x v="3"/>
  </r>
  <r>
    <n v="1350"/>
    <x v="8"/>
    <d v="2006-04-19T00:00:00"/>
    <x v="2"/>
    <x v="0"/>
    <n v="26"/>
    <n v="79.7600955182413"/>
    <x v="3"/>
  </r>
  <r>
    <n v="1351"/>
    <x v="2"/>
    <d v="2004-02-17T00:00:00"/>
    <x v="0"/>
    <x v="1"/>
    <n v="18"/>
    <n v="55.931706737093798"/>
    <x v="0"/>
  </r>
  <r>
    <n v="1352"/>
    <x v="5"/>
    <d v="2004-02-17T00:00:00"/>
    <x v="0"/>
    <x v="0"/>
    <n v="40"/>
    <n v="121.10292526674064"/>
    <x v="0"/>
  </r>
  <r>
    <n v="1353"/>
    <x v="1"/>
    <d v="2004-02-17T00:00:00"/>
    <x v="0"/>
    <x v="4"/>
    <n v="75"/>
    <n v="227.06641475515934"/>
    <x v="0"/>
  </r>
  <r>
    <n v="1354"/>
    <x v="4"/>
    <d v="2005-02-25T00:00:00"/>
    <x v="1"/>
    <x v="2"/>
    <n v="61"/>
    <n v="184.75393471553485"/>
    <x v="1"/>
  </r>
  <r>
    <n v="1355"/>
    <x v="2"/>
    <d v="2004-12-21T00:00:00"/>
    <x v="0"/>
    <x v="2"/>
    <n v="35"/>
    <n v="106.73579162164692"/>
    <x v="2"/>
  </r>
  <r>
    <n v="1356"/>
    <x v="8"/>
    <d v="2005-07-29T00:00:00"/>
    <x v="1"/>
    <x v="1"/>
    <n v="42"/>
    <n v="127.74297314827389"/>
    <x v="2"/>
  </r>
  <r>
    <n v="1357"/>
    <x v="1"/>
    <d v="2004-11-18T00:00:00"/>
    <x v="0"/>
    <x v="3"/>
    <n v="47"/>
    <n v="142.58640939942609"/>
    <x v="0"/>
  </r>
  <r>
    <n v="1358"/>
    <x v="2"/>
    <d v="2004-10-16T00:00:00"/>
    <x v="0"/>
    <x v="4"/>
    <n v="74"/>
    <n v="225.01925553650543"/>
    <x v="0"/>
  </r>
  <r>
    <n v="1359"/>
    <x v="2"/>
    <d v="2005-05-24T00:00:00"/>
    <x v="1"/>
    <x v="4"/>
    <n v="55"/>
    <n v="166.25169597348713"/>
    <x v="2"/>
  </r>
  <r>
    <n v="1360"/>
    <x v="3"/>
    <d v="2005-09-22T00:00:00"/>
    <x v="1"/>
    <x v="0"/>
    <n v="87"/>
    <n v="263.11074857106775"/>
    <x v="2"/>
  </r>
  <r>
    <n v="1361"/>
    <x v="2"/>
    <d v="2004-06-28T00:00:00"/>
    <x v="0"/>
    <x v="1"/>
    <n v="75"/>
    <n v="227.32916430473495"/>
    <x v="0"/>
  </r>
  <r>
    <n v="1362"/>
    <x v="6"/>
    <d v="2006-06-13T00:00:00"/>
    <x v="2"/>
    <x v="1"/>
    <n v="91"/>
    <n v="274.60744776638205"/>
    <x v="2"/>
  </r>
  <r>
    <n v="1363"/>
    <x v="2"/>
    <d v="2005-12-19T00:00:00"/>
    <x v="1"/>
    <x v="0"/>
    <n v="79"/>
    <n v="238.20578213903983"/>
    <x v="0"/>
  </r>
  <r>
    <n v="1364"/>
    <x v="8"/>
    <d v="2004-06-17T00:00:00"/>
    <x v="0"/>
    <x v="4"/>
    <n v="31"/>
    <n v="94.915314626942674"/>
    <x v="1"/>
  </r>
  <r>
    <n v="1365"/>
    <x v="1"/>
    <d v="2004-10-05T00:00:00"/>
    <x v="0"/>
    <x v="3"/>
    <n v="36"/>
    <n v="109.8683994875889"/>
    <x v="1"/>
  </r>
  <r>
    <n v="1366"/>
    <x v="7"/>
    <d v="2004-06-28T00:00:00"/>
    <x v="0"/>
    <x v="4"/>
    <n v="80"/>
    <n v="242.06313932235889"/>
    <x v="0"/>
  </r>
  <r>
    <n v="1367"/>
    <x v="0"/>
    <d v="2006-03-17T00:00:00"/>
    <x v="2"/>
    <x v="0"/>
    <n v="32"/>
    <n v="98.105863423861408"/>
    <x v="3"/>
  </r>
  <r>
    <n v="1368"/>
    <x v="3"/>
    <d v="2004-06-28T00:00:00"/>
    <x v="0"/>
    <x v="2"/>
    <n v="29"/>
    <n v="89.172802878693929"/>
    <x v="2"/>
  </r>
  <r>
    <n v="1369"/>
    <x v="1"/>
    <d v="2005-05-13T00:00:00"/>
    <x v="1"/>
    <x v="1"/>
    <n v="64"/>
    <n v="193.51676296767636"/>
    <x v="2"/>
  </r>
  <r>
    <n v="1370"/>
    <x v="5"/>
    <d v="2004-03-10T00:00:00"/>
    <x v="0"/>
    <x v="0"/>
    <n v="27"/>
    <n v="83.668497347720773"/>
    <x v="2"/>
  </r>
  <r>
    <n v="1371"/>
    <x v="8"/>
    <d v="2004-09-24T00:00:00"/>
    <x v="0"/>
    <x v="0"/>
    <n v="36"/>
    <n v="109.80928591136637"/>
    <x v="2"/>
  </r>
  <r>
    <n v="1372"/>
    <x v="0"/>
    <d v="2006-12-06T00:00:00"/>
    <x v="2"/>
    <x v="4"/>
    <n v="36"/>
    <n v="109.45657773500436"/>
    <x v="2"/>
  </r>
  <r>
    <n v="1373"/>
    <x v="7"/>
    <d v="2006-10-23T00:00:00"/>
    <x v="2"/>
    <x v="4"/>
    <n v="32"/>
    <n v="97.343399963409695"/>
    <x v="0"/>
  </r>
  <r>
    <n v="1374"/>
    <x v="5"/>
    <d v="2006-08-29T00:00:00"/>
    <x v="2"/>
    <x v="4"/>
    <n v="9"/>
    <n v="29.173034652532433"/>
    <x v="3"/>
  </r>
  <r>
    <n v="1375"/>
    <x v="3"/>
    <d v="2006-05-22T00:00:00"/>
    <x v="2"/>
    <x v="1"/>
    <n v="78"/>
    <n v="235.63570757894917"/>
    <x v="3"/>
  </r>
  <r>
    <n v="1376"/>
    <x v="3"/>
    <d v="2005-01-23T00:00:00"/>
    <x v="1"/>
    <x v="2"/>
    <n v="55"/>
    <n v="167.69300314757166"/>
    <x v="2"/>
  </r>
  <r>
    <n v="1377"/>
    <x v="1"/>
    <d v="2004-08-22T00:00:00"/>
    <x v="0"/>
    <x v="4"/>
    <n v="79"/>
    <n v="239.25822655633112"/>
    <x v="0"/>
  </r>
  <r>
    <n v="1378"/>
    <x v="1"/>
    <d v="2004-01-04T00:00:00"/>
    <x v="0"/>
    <x v="3"/>
    <n v="9"/>
    <n v="29.36931208514244"/>
    <x v="0"/>
  </r>
  <r>
    <n v="1379"/>
    <x v="0"/>
    <d v="2006-12-17T00:00:00"/>
    <x v="2"/>
    <x v="1"/>
    <n v="4"/>
    <n v="14.276329980408619"/>
    <x v="2"/>
  </r>
  <r>
    <n v="1380"/>
    <x v="1"/>
    <d v="2006-04-19T00:00:00"/>
    <x v="2"/>
    <x v="4"/>
    <n v="6"/>
    <n v="20.165246376870389"/>
    <x v="1"/>
  </r>
  <r>
    <n v="1381"/>
    <x v="8"/>
    <d v="2005-05-24T00:00:00"/>
    <x v="1"/>
    <x v="3"/>
    <n v="18"/>
    <n v="55.91901948813328"/>
    <x v="1"/>
  </r>
  <r>
    <n v="1382"/>
    <x v="3"/>
    <d v="2005-10-25T00:00:00"/>
    <x v="1"/>
    <x v="3"/>
    <n v="14"/>
    <n v="44.491260768813873"/>
    <x v="2"/>
  </r>
  <r>
    <n v="1383"/>
    <x v="5"/>
    <d v="2006-08-18T00:00:00"/>
    <x v="2"/>
    <x v="0"/>
    <n v="91"/>
    <n v="275.50447930379551"/>
    <x v="3"/>
  </r>
  <r>
    <n v="1384"/>
    <x v="3"/>
    <d v="2005-12-08T00:00:00"/>
    <x v="1"/>
    <x v="3"/>
    <n v="74"/>
    <n v="224.07187760825997"/>
    <x v="0"/>
  </r>
  <r>
    <n v="1385"/>
    <x v="0"/>
    <d v="2004-07-31T00:00:00"/>
    <x v="0"/>
    <x v="0"/>
    <n v="47"/>
    <n v="143.8575641603407"/>
    <x v="2"/>
  </r>
  <r>
    <n v="1386"/>
    <x v="4"/>
    <d v="2006-11-03T00:00:00"/>
    <x v="2"/>
    <x v="1"/>
    <n v="28"/>
    <n v="86.468289532216389"/>
    <x v="0"/>
  </r>
  <r>
    <n v="1387"/>
    <x v="4"/>
    <d v="2006-09-20T00:00:00"/>
    <x v="2"/>
    <x v="3"/>
    <n v="21"/>
    <n v="64.784207766072953"/>
    <x v="2"/>
  </r>
  <r>
    <n v="1388"/>
    <x v="5"/>
    <d v="2005-03-30T00:00:00"/>
    <x v="1"/>
    <x v="1"/>
    <n v="52"/>
    <n v="157.69424365413772"/>
    <x v="0"/>
  </r>
  <r>
    <n v="1389"/>
    <x v="3"/>
    <d v="2004-06-28T00:00:00"/>
    <x v="0"/>
    <x v="2"/>
    <n v="33"/>
    <n v="101.08856134949143"/>
    <x v="0"/>
  </r>
  <r>
    <n v="1390"/>
    <x v="4"/>
    <d v="2004-02-06T00:00:00"/>
    <x v="0"/>
    <x v="4"/>
    <n v="-7"/>
    <n v="-19.437923961194201"/>
    <x v="3"/>
  </r>
  <r>
    <n v="1391"/>
    <x v="5"/>
    <d v="2004-04-01T00:00:00"/>
    <x v="0"/>
    <x v="0"/>
    <n v="12"/>
    <n v="38.2380881700618"/>
    <x v="0"/>
  </r>
  <r>
    <n v="1392"/>
    <x v="3"/>
    <d v="2004-02-28T00:00:00"/>
    <x v="0"/>
    <x v="3"/>
    <n v="1"/>
    <n v="4.5049727728030682"/>
    <x v="0"/>
  </r>
  <r>
    <n v="1393"/>
    <x v="0"/>
    <d v="2004-01-26T00:00:00"/>
    <x v="0"/>
    <x v="4"/>
    <n v="56"/>
    <n v="169.75770217815491"/>
    <x v="0"/>
  </r>
  <r>
    <n v="1394"/>
    <x v="5"/>
    <d v="2005-06-26T00:00:00"/>
    <x v="1"/>
    <x v="1"/>
    <n v="34"/>
    <n v="104.47706646910852"/>
    <x v="0"/>
  </r>
  <r>
    <n v="1395"/>
    <x v="8"/>
    <d v="2005-02-25T00:00:00"/>
    <x v="1"/>
    <x v="1"/>
    <n v="83"/>
    <n v="250.38974883045833"/>
    <x v="1"/>
  </r>
  <r>
    <n v="1396"/>
    <x v="4"/>
    <d v="2005-03-19T00:00:00"/>
    <x v="1"/>
    <x v="3"/>
    <n v="-4"/>
    <n v="-10.155624843092607"/>
    <x v="0"/>
  </r>
  <r>
    <n v="1397"/>
    <x v="5"/>
    <d v="2005-02-03T00:00:00"/>
    <x v="1"/>
    <x v="1"/>
    <n v="9"/>
    <n v="29.703664221901175"/>
    <x v="0"/>
  </r>
  <r>
    <n v="1398"/>
    <x v="1"/>
    <d v="2004-05-15T00:00:00"/>
    <x v="0"/>
    <x v="3"/>
    <n v="64"/>
    <n v="193.99078398349641"/>
    <x v="2"/>
  </r>
  <r>
    <n v="1399"/>
    <x v="8"/>
    <d v="2004-05-15T00:00:00"/>
    <x v="0"/>
    <x v="0"/>
    <n v="13"/>
    <n v="40.947424828889474"/>
    <x v="0"/>
  </r>
  <r>
    <n v="1400"/>
    <x v="3"/>
    <d v="2004-04-23T00:00:00"/>
    <x v="0"/>
    <x v="0"/>
    <n v="9"/>
    <n v="28.683682099948655"/>
    <x v="0"/>
  </r>
  <r>
    <n v="1401"/>
    <x v="6"/>
    <d v="2006-09-20T00:00:00"/>
    <x v="2"/>
    <x v="0"/>
    <n v="6"/>
    <n v="19.546281446888681"/>
    <x v="2"/>
  </r>
  <r>
    <n v="1402"/>
    <x v="2"/>
    <d v="2006-05-22T00:00:00"/>
    <x v="2"/>
    <x v="1"/>
    <n v="55"/>
    <n v="167.0921059108752"/>
    <x v="1"/>
  </r>
  <r>
    <n v="1403"/>
    <x v="7"/>
    <d v="2006-06-02T00:00:00"/>
    <x v="2"/>
    <x v="2"/>
    <n v="64"/>
    <n v="194.83490930195086"/>
    <x v="0"/>
  </r>
  <r>
    <n v="1404"/>
    <x v="0"/>
    <d v="2005-06-15T00:00:00"/>
    <x v="1"/>
    <x v="0"/>
    <n v="27"/>
    <n v="82.654748876430304"/>
    <x v="3"/>
  </r>
  <r>
    <n v="1405"/>
    <x v="7"/>
    <d v="2004-10-16T00:00:00"/>
    <x v="0"/>
    <x v="0"/>
    <n v="4"/>
    <n v="14.358367110038117"/>
    <x v="2"/>
  </r>
  <r>
    <n v="1406"/>
    <x v="8"/>
    <d v="2005-11-05T00:00:00"/>
    <x v="1"/>
    <x v="0"/>
    <n v="17"/>
    <n v="53.450226015325889"/>
    <x v="1"/>
  </r>
  <r>
    <n v="1407"/>
    <x v="2"/>
    <d v="2006-08-18T00:00:00"/>
    <x v="2"/>
    <x v="0"/>
    <n v="24"/>
    <n v="74.287417398883491"/>
    <x v="3"/>
  </r>
  <r>
    <n v="1408"/>
    <x v="6"/>
    <d v="2005-12-08T00:00:00"/>
    <x v="1"/>
    <x v="0"/>
    <n v="87"/>
    <n v="262.8805946680697"/>
    <x v="2"/>
  </r>
  <r>
    <n v="1409"/>
    <x v="3"/>
    <d v="2004-11-18T00:00:00"/>
    <x v="0"/>
    <x v="4"/>
    <n v="10"/>
    <n v="31.759227784320323"/>
    <x v="3"/>
  </r>
  <r>
    <n v="1410"/>
    <x v="5"/>
    <d v="2004-10-16T00:00:00"/>
    <x v="0"/>
    <x v="4"/>
    <n v="0"/>
    <n v="1.8311339455634805"/>
    <x v="1"/>
  </r>
  <r>
    <n v="1411"/>
    <x v="5"/>
    <d v="2005-01-23T00:00:00"/>
    <x v="1"/>
    <x v="0"/>
    <n v="73"/>
    <n v="221.0091797499388"/>
    <x v="1"/>
  </r>
  <r>
    <n v="1412"/>
    <x v="1"/>
    <d v="2004-03-21T00:00:00"/>
    <x v="0"/>
    <x v="0"/>
    <n v="66"/>
    <n v="200.12198246327054"/>
    <x v="1"/>
  </r>
  <r>
    <n v="1413"/>
    <x v="0"/>
    <d v="2006-08-18T00:00:00"/>
    <x v="2"/>
    <x v="0"/>
    <n v="70"/>
    <n v="211.75333647455852"/>
    <x v="2"/>
  </r>
  <r>
    <n v="1414"/>
    <x v="3"/>
    <d v="2004-12-10T00:00:00"/>
    <x v="0"/>
    <x v="1"/>
    <n v="78"/>
    <n v="235.90596023209099"/>
    <x v="3"/>
  </r>
  <r>
    <n v="1415"/>
    <x v="7"/>
    <d v="2005-11-05T00:00:00"/>
    <x v="1"/>
    <x v="4"/>
    <n v="22"/>
    <n v="66.965065793990505"/>
    <x v="3"/>
  </r>
  <r>
    <n v="1416"/>
    <x v="6"/>
    <d v="2004-10-05T00:00:00"/>
    <x v="0"/>
    <x v="4"/>
    <n v="21"/>
    <n v="65.217462708012192"/>
    <x v="0"/>
  </r>
  <r>
    <n v="1417"/>
    <x v="0"/>
    <d v="2004-10-16T00:00:00"/>
    <x v="0"/>
    <x v="0"/>
    <n v="8"/>
    <n v="25.824952877477109"/>
    <x v="3"/>
  </r>
  <r>
    <n v="1418"/>
    <x v="2"/>
    <d v="2004-02-17T00:00:00"/>
    <x v="0"/>
    <x v="4"/>
    <n v="62"/>
    <n v="187.80112722106594"/>
    <x v="2"/>
  </r>
  <r>
    <n v="1419"/>
    <x v="4"/>
    <d v="2006-05-11T00:00:00"/>
    <x v="2"/>
    <x v="4"/>
    <n v="81"/>
    <n v="244.50746507200088"/>
    <x v="3"/>
  </r>
  <r>
    <n v="1420"/>
    <x v="3"/>
    <d v="2004-12-21T00:00:00"/>
    <x v="0"/>
    <x v="0"/>
    <n v="72"/>
    <n v="218.17265722795503"/>
    <x v="3"/>
  </r>
  <r>
    <n v="1421"/>
    <x v="1"/>
    <d v="2006-10-12T00:00:00"/>
    <x v="2"/>
    <x v="3"/>
    <n v="13"/>
    <n v="41.356875522020459"/>
    <x v="2"/>
  </r>
  <r>
    <n v="1422"/>
    <x v="0"/>
    <d v="2005-08-31T00:00:00"/>
    <x v="1"/>
    <x v="2"/>
    <n v="52"/>
    <n v="157.41873231061072"/>
    <x v="0"/>
  </r>
  <r>
    <n v="1423"/>
    <x v="5"/>
    <d v="2006-01-21T00:00:00"/>
    <x v="2"/>
    <x v="3"/>
    <n v="49"/>
    <n v="148.10679359164916"/>
    <x v="2"/>
  </r>
  <r>
    <n v="1424"/>
    <x v="5"/>
    <d v="2004-03-21T00:00:00"/>
    <x v="0"/>
    <x v="3"/>
    <n v="82"/>
    <n v="248.16915651860171"/>
    <x v="0"/>
  </r>
  <r>
    <n v="1425"/>
    <x v="3"/>
    <d v="2006-04-08T00:00:00"/>
    <x v="2"/>
    <x v="3"/>
    <n v="5"/>
    <n v="17.015690322490627"/>
    <x v="1"/>
  </r>
  <r>
    <n v="1426"/>
    <x v="7"/>
    <d v="2005-09-22T00:00:00"/>
    <x v="1"/>
    <x v="4"/>
    <n v="45"/>
    <n v="136.85630897508477"/>
    <x v="2"/>
  </r>
  <r>
    <n v="1427"/>
    <x v="6"/>
    <d v="2005-12-08T00:00:00"/>
    <x v="1"/>
    <x v="4"/>
    <n v="-10"/>
    <n v="-27.350902782330042"/>
    <x v="1"/>
  </r>
  <r>
    <n v="1428"/>
    <x v="2"/>
    <d v="2006-12-06T00:00:00"/>
    <x v="2"/>
    <x v="3"/>
    <n v="53"/>
    <n v="160.85164058435507"/>
    <x v="1"/>
  </r>
  <r>
    <n v="1429"/>
    <x v="1"/>
    <d v="2005-03-30T00:00:00"/>
    <x v="1"/>
    <x v="2"/>
    <n v="24"/>
    <n v="73.616064458141409"/>
    <x v="3"/>
  </r>
  <r>
    <n v="1430"/>
    <x v="5"/>
    <d v="2006-07-16T00:00:00"/>
    <x v="2"/>
    <x v="0"/>
    <n v="27"/>
    <n v="83.23212229417976"/>
    <x v="1"/>
  </r>
  <r>
    <n v="1431"/>
    <x v="7"/>
    <d v="2006-04-30T00:00:00"/>
    <x v="2"/>
    <x v="1"/>
    <n v="52"/>
    <n v="158.63001694196066"/>
    <x v="2"/>
  </r>
  <r>
    <n v="1432"/>
    <x v="3"/>
    <d v="2006-10-23T00:00:00"/>
    <x v="2"/>
    <x v="1"/>
    <n v="0"/>
    <n v="1.7815728693963861"/>
    <x v="3"/>
  </r>
  <r>
    <n v="1433"/>
    <x v="5"/>
    <d v="2004-06-17T00:00:00"/>
    <x v="0"/>
    <x v="4"/>
    <n v="92"/>
    <n v="278.65173044503393"/>
    <x v="3"/>
  </r>
  <r>
    <n v="1434"/>
    <x v="6"/>
    <d v="2006-10-23T00:00:00"/>
    <x v="2"/>
    <x v="4"/>
    <n v="22"/>
    <n v="67.706785390101601"/>
    <x v="3"/>
  </r>
  <r>
    <n v="1435"/>
    <x v="8"/>
    <d v="2006-04-30T00:00:00"/>
    <x v="2"/>
    <x v="3"/>
    <n v="67"/>
    <n v="202.90370530776514"/>
    <x v="2"/>
  </r>
  <r>
    <n v="1436"/>
    <x v="3"/>
    <d v="2005-10-14T00:00:00"/>
    <x v="1"/>
    <x v="4"/>
    <n v="7"/>
    <n v="23.034327347174614"/>
    <x v="2"/>
  </r>
  <r>
    <n v="1437"/>
    <x v="8"/>
    <d v="2004-05-15T00:00:00"/>
    <x v="0"/>
    <x v="3"/>
    <n v="-10"/>
    <n v="-27.962734354764166"/>
    <x v="0"/>
  </r>
  <r>
    <n v="1438"/>
    <x v="4"/>
    <d v="2006-08-18T00:00:00"/>
    <x v="2"/>
    <x v="4"/>
    <n v="10"/>
    <n v="31.667217946817743"/>
    <x v="1"/>
  </r>
  <r>
    <n v="1439"/>
    <x v="5"/>
    <d v="2005-06-26T00:00:00"/>
    <x v="1"/>
    <x v="1"/>
    <n v="15"/>
    <n v="46.477551483409364"/>
    <x v="1"/>
  </r>
  <r>
    <n v="1440"/>
    <x v="2"/>
    <d v="2005-06-26T00:00:00"/>
    <x v="1"/>
    <x v="2"/>
    <n v="0"/>
    <n v="2.1309055922780948"/>
    <x v="0"/>
  </r>
  <r>
    <n v="1441"/>
    <x v="3"/>
    <d v="2006-03-17T00:00:00"/>
    <x v="2"/>
    <x v="1"/>
    <n v="93"/>
    <n v="280.90891395594838"/>
    <x v="3"/>
  </r>
  <r>
    <n v="1442"/>
    <x v="1"/>
    <d v="2006-01-21T00:00:00"/>
    <x v="2"/>
    <x v="1"/>
    <n v="57"/>
    <n v="172.62177980113168"/>
    <x v="2"/>
  </r>
  <r>
    <n v="1443"/>
    <x v="5"/>
    <d v="2004-09-24T00:00:00"/>
    <x v="0"/>
    <x v="0"/>
    <n v="69"/>
    <n v="208.76551379204989"/>
    <x v="2"/>
  </r>
  <r>
    <n v="1444"/>
    <x v="8"/>
    <d v="2005-12-30T00:00:00"/>
    <x v="1"/>
    <x v="1"/>
    <n v="53"/>
    <n v="161.64817183248223"/>
    <x v="0"/>
  </r>
  <r>
    <n v="1445"/>
    <x v="2"/>
    <d v="2006-10-23T00:00:00"/>
    <x v="2"/>
    <x v="2"/>
    <n v="67"/>
    <n v="203.5655299819017"/>
    <x v="0"/>
  </r>
  <r>
    <n v="1446"/>
    <x v="8"/>
    <d v="2004-04-01T00:00:00"/>
    <x v="0"/>
    <x v="3"/>
    <n v="23"/>
    <n v="70.708152765050201"/>
    <x v="3"/>
  </r>
  <r>
    <n v="1447"/>
    <x v="4"/>
    <d v="2004-06-17T00:00:00"/>
    <x v="0"/>
    <x v="4"/>
    <n v="43"/>
    <n v="131.16019141346013"/>
    <x v="2"/>
  </r>
  <r>
    <n v="1448"/>
    <x v="7"/>
    <d v="2006-10-23T00:00:00"/>
    <x v="2"/>
    <x v="0"/>
    <n v="69"/>
    <n v="209.39515625574666"/>
    <x v="2"/>
  </r>
  <r>
    <n v="1449"/>
    <x v="1"/>
    <d v="2006-10-01T00:00:00"/>
    <x v="2"/>
    <x v="2"/>
    <n v="45"/>
    <n v="136.50342219375273"/>
    <x v="1"/>
  </r>
  <r>
    <n v="1450"/>
    <x v="3"/>
    <d v="2005-11-05T00:00:00"/>
    <x v="1"/>
    <x v="3"/>
    <n v="70"/>
    <n v="211.70097135907523"/>
    <x v="2"/>
  </r>
  <r>
    <n v="1451"/>
    <x v="4"/>
    <d v="2006-10-23T00:00:00"/>
    <x v="2"/>
    <x v="4"/>
    <n v="91"/>
    <n v="274.50140154950032"/>
    <x v="3"/>
  </r>
  <r>
    <n v="1452"/>
    <x v="6"/>
    <d v="2006-12-17T00:00:00"/>
    <x v="2"/>
    <x v="4"/>
    <n v="33"/>
    <n v="100.48140496751634"/>
    <x v="1"/>
  </r>
  <r>
    <n v="1453"/>
    <x v="4"/>
    <d v="2006-08-07T00:00:00"/>
    <x v="2"/>
    <x v="1"/>
    <n v="90"/>
    <n v="272.35779457225038"/>
    <x v="1"/>
  </r>
  <r>
    <n v="1454"/>
    <x v="4"/>
    <d v="2004-12-21T00:00:00"/>
    <x v="0"/>
    <x v="4"/>
    <n v="17"/>
    <n v="52.516260583580817"/>
    <x v="3"/>
  </r>
  <r>
    <n v="1455"/>
    <x v="3"/>
    <d v="2004-07-31T00:00:00"/>
    <x v="0"/>
    <x v="3"/>
    <n v="-7"/>
    <n v="-18.916737992903691"/>
    <x v="3"/>
  </r>
  <r>
    <n v="1456"/>
    <x v="2"/>
    <d v="2004-09-02T00:00:00"/>
    <x v="0"/>
    <x v="4"/>
    <n v="21"/>
    <n v="64.912642276982112"/>
    <x v="2"/>
  </r>
  <r>
    <n v="1457"/>
    <x v="7"/>
    <d v="2005-08-09T00:00:00"/>
    <x v="1"/>
    <x v="1"/>
    <n v="14"/>
    <n v="44.327818174178198"/>
    <x v="1"/>
  </r>
  <r>
    <n v="1458"/>
    <x v="3"/>
    <d v="2006-04-19T00:00:00"/>
    <x v="2"/>
    <x v="2"/>
    <n v="84"/>
    <n v="254.27232164491826"/>
    <x v="3"/>
  </r>
  <r>
    <n v="1459"/>
    <x v="5"/>
    <d v="2006-01-21T00:00:00"/>
    <x v="2"/>
    <x v="2"/>
    <n v="92"/>
    <n v="278.12892270091868"/>
    <x v="2"/>
  </r>
  <r>
    <n v="1460"/>
    <x v="3"/>
    <d v="2006-10-23T00:00:00"/>
    <x v="2"/>
    <x v="0"/>
    <n v="-1"/>
    <n v="-0.12859943512322669"/>
    <x v="2"/>
  </r>
  <r>
    <n v="1461"/>
    <x v="3"/>
    <d v="2005-05-13T00:00:00"/>
    <x v="1"/>
    <x v="0"/>
    <n v="73"/>
    <n v="222.08676582590357"/>
    <x v="0"/>
  </r>
  <r>
    <n v="1462"/>
    <x v="8"/>
    <d v="2006-01-10T00:00:00"/>
    <x v="2"/>
    <x v="1"/>
    <n v="48"/>
    <n v="146.42108275927566"/>
    <x v="3"/>
  </r>
  <r>
    <n v="1463"/>
    <x v="8"/>
    <d v="2004-12-10T00:00:00"/>
    <x v="0"/>
    <x v="3"/>
    <n v="72"/>
    <n v="217.08233008534265"/>
    <x v="0"/>
  </r>
  <r>
    <n v="1464"/>
    <x v="0"/>
    <d v="2006-07-05T00:00:00"/>
    <x v="2"/>
    <x v="1"/>
    <n v="42"/>
    <n v="127.6087139856683"/>
    <x v="3"/>
  </r>
  <r>
    <n v="1465"/>
    <x v="3"/>
    <d v="2004-12-21T00:00:00"/>
    <x v="0"/>
    <x v="1"/>
    <n v="80"/>
    <n v="242.20754620036109"/>
    <x v="2"/>
  </r>
  <r>
    <n v="1466"/>
    <x v="3"/>
    <d v="2005-08-31T00:00:00"/>
    <x v="1"/>
    <x v="1"/>
    <n v="56"/>
    <n v="170.85558875726406"/>
    <x v="0"/>
  </r>
  <r>
    <n v="1467"/>
    <x v="7"/>
    <d v="2004-01-26T00:00:00"/>
    <x v="0"/>
    <x v="4"/>
    <n v="46"/>
    <n v="140.57686436306247"/>
    <x v="3"/>
  </r>
  <r>
    <n v="1468"/>
    <x v="0"/>
    <d v="2006-06-02T00:00:00"/>
    <x v="2"/>
    <x v="3"/>
    <n v="45"/>
    <n v="136.77216386728932"/>
    <x v="2"/>
  </r>
  <r>
    <n v="1469"/>
    <x v="2"/>
    <d v="2005-06-04T00:00:00"/>
    <x v="1"/>
    <x v="1"/>
    <n v="53"/>
    <n v="160.40163840433979"/>
    <x v="3"/>
  </r>
  <r>
    <n v="1470"/>
    <x v="2"/>
    <d v="2005-10-03T00:00:00"/>
    <x v="1"/>
    <x v="3"/>
    <n v="51"/>
    <n v="155.05152823672236"/>
    <x v="2"/>
  </r>
  <r>
    <n v="1471"/>
    <x v="5"/>
    <d v="2005-12-19T00:00:00"/>
    <x v="1"/>
    <x v="4"/>
    <n v="64"/>
    <n v="193.29903203964747"/>
    <x v="3"/>
  </r>
  <r>
    <n v="1472"/>
    <x v="0"/>
    <d v="2004-11-07T00:00:00"/>
    <x v="0"/>
    <x v="3"/>
    <n v="15"/>
    <n v="47.086660569111189"/>
    <x v="2"/>
  </r>
  <r>
    <n v="1473"/>
    <x v="3"/>
    <d v="2004-04-01T00:00:00"/>
    <x v="0"/>
    <x v="2"/>
    <n v="33"/>
    <n v="101.69988655484008"/>
    <x v="3"/>
  </r>
  <r>
    <n v="1474"/>
    <x v="6"/>
    <d v="2006-05-11T00:00:00"/>
    <x v="2"/>
    <x v="3"/>
    <n v="31"/>
    <n v="95.050667546988379"/>
    <x v="2"/>
  </r>
  <r>
    <n v="1475"/>
    <x v="2"/>
    <d v="2005-12-19T00:00:00"/>
    <x v="1"/>
    <x v="2"/>
    <n v="51"/>
    <n v="155.18472828999515"/>
    <x v="3"/>
  </r>
  <r>
    <n v="1476"/>
    <x v="5"/>
    <d v="2006-08-18T00:00:00"/>
    <x v="2"/>
    <x v="1"/>
    <n v="-7"/>
    <n v="-18.636086701073594"/>
    <x v="3"/>
  </r>
  <r>
    <n v="1477"/>
    <x v="2"/>
    <d v="2005-05-13T00:00:00"/>
    <x v="1"/>
    <x v="3"/>
    <n v="37"/>
    <n v="112.07406400171799"/>
    <x v="3"/>
  </r>
  <r>
    <n v="1478"/>
    <x v="0"/>
    <d v="2005-06-15T00:00:00"/>
    <x v="1"/>
    <x v="1"/>
    <n v="43"/>
    <n v="130.97379554914517"/>
    <x v="0"/>
  </r>
  <r>
    <n v="1479"/>
    <x v="8"/>
    <d v="2006-05-22T00:00:00"/>
    <x v="2"/>
    <x v="4"/>
    <n v="63"/>
    <n v="190.69209828626822"/>
    <x v="0"/>
  </r>
  <r>
    <n v="1480"/>
    <x v="4"/>
    <d v="2004-07-09T00:00:00"/>
    <x v="0"/>
    <x v="3"/>
    <n v="29"/>
    <n v="89.589016206328608"/>
    <x v="2"/>
  </r>
  <r>
    <n v="1481"/>
    <x v="8"/>
    <d v="2005-12-08T00:00:00"/>
    <x v="1"/>
    <x v="4"/>
    <n v="20"/>
    <n v="61.944091716082518"/>
    <x v="1"/>
  </r>
  <r>
    <n v="1482"/>
    <x v="6"/>
    <d v="2006-03-28T00:00:00"/>
    <x v="2"/>
    <x v="3"/>
    <n v="48"/>
    <n v="146.44223986116381"/>
    <x v="2"/>
  </r>
  <r>
    <n v="1483"/>
    <x v="0"/>
    <d v="2005-07-29T00:00:00"/>
    <x v="1"/>
    <x v="3"/>
    <n v="94"/>
    <n v="284.30651580761617"/>
    <x v="1"/>
  </r>
  <r>
    <n v="1484"/>
    <x v="0"/>
    <d v="2006-09-09T00:00:00"/>
    <x v="2"/>
    <x v="1"/>
    <n v="41"/>
    <n v="124.88343538167078"/>
    <x v="1"/>
  </r>
  <r>
    <n v="1485"/>
    <x v="0"/>
    <d v="2005-01-23T00:00:00"/>
    <x v="1"/>
    <x v="3"/>
    <n v="45"/>
    <n v="137.54620754134569"/>
    <x v="0"/>
  </r>
  <r>
    <n v="1486"/>
    <x v="7"/>
    <d v="2005-05-13T00:00:00"/>
    <x v="1"/>
    <x v="0"/>
    <n v="69"/>
    <n v="208.60656085319707"/>
    <x v="2"/>
  </r>
  <r>
    <n v="1487"/>
    <x v="2"/>
    <d v="2004-04-01T00:00:00"/>
    <x v="0"/>
    <x v="4"/>
    <n v="48"/>
    <n v="146.16733998853596"/>
    <x v="0"/>
  </r>
  <r>
    <n v="1488"/>
    <x v="5"/>
    <d v="2005-01-23T00:00:00"/>
    <x v="1"/>
    <x v="4"/>
    <n v="38"/>
    <n v="115.70319467233371"/>
    <x v="2"/>
  </r>
  <r>
    <n v="1489"/>
    <x v="0"/>
    <d v="2006-01-21T00:00:00"/>
    <x v="2"/>
    <x v="0"/>
    <n v="49"/>
    <n v="149.11052069470631"/>
    <x v="0"/>
  </r>
  <r>
    <n v="1490"/>
    <x v="4"/>
    <d v="2004-09-02T00:00:00"/>
    <x v="0"/>
    <x v="1"/>
    <n v="79"/>
    <n v="239.15028034352162"/>
    <x v="2"/>
  </r>
  <r>
    <n v="1491"/>
    <x v="2"/>
    <d v="2005-07-18T00:00:00"/>
    <x v="1"/>
    <x v="1"/>
    <n v="93"/>
    <n v="281.34133684394243"/>
    <x v="0"/>
  </r>
  <r>
    <n v="1492"/>
    <x v="4"/>
    <d v="2004-12-21T00:00:00"/>
    <x v="0"/>
    <x v="1"/>
    <n v="67"/>
    <n v="202.43601829550036"/>
    <x v="2"/>
  </r>
  <r>
    <n v="1493"/>
    <x v="0"/>
    <d v="2006-05-22T00:00:00"/>
    <x v="2"/>
    <x v="1"/>
    <n v="13"/>
    <n v="41.318769528122459"/>
    <x v="3"/>
  </r>
  <r>
    <n v="1494"/>
    <x v="2"/>
    <d v="2005-10-14T00:00:00"/>
    <x v="1"/>
    <x v="0"/>
    <n v="71"/>
    <n v="215.36222588622564"/>
    <x v="2"/>
  </r>
  <r>
    <n v="1495"/>
    <x v="0"/>
    <d v="2006-10-23T00:00:00"/>
    <x v="2"/>
    <x v="1"/>
    <n v="15"/>
    <n v="46.386549546936031"/>
    <x v="2"/>
  </r>
  <r>
    <n v="1496"/>
    <x v="3"/>
    <d v="2005-09-11T00:00:00"/>
    <x v="1"/>
    <x v="3"/>
    <n v="89"/>
    <n v="269.12365453676284"/>
    <x v="0"/>
  </r>
  <r>
    <n v="1497"/>
    <x v="3"/>
    <d v="2005-10-25T00:00:00"/>
    <x v="1"/>
    <x v="4"/>
    <n v="65"/>
    <n v="197.49619907968821"/>
    <x v="1"/>
  </r>
  <r>
    <n v="1498"/>
    <x v="3"/>
    <d v="2004-12-21T00:00:00"/>
    <x v="0"/>
    <x v="3"/>
    <n v="16"/>
    <n v="49.977621498939477"/>
    <x v="1"/>
  </r>
  <r>
    <n v="1499"/>
    <x v="0"/>
    <d v="2006-06-02T00:00:00"/>
    <x v="2"/>
    <x v="0"/>
    <n v="48"/>
    <n v="146.12940219412363"/>
    <x v="3"/>
  </r>
  <r>
    <n v="1500"/>
    <x v="1"/>
    <d v="2005-08-31T00:00:00"/>
    <x v="1"/>
    <x v="3"/>
    <n v="78"/>
    <n v="235.9430418370726"/>
    <x v="1"/>
  </r>
  <r>
    <n v="1501"/>
    <x v="8"/>
    <d v="2004-01-26T00:00:00"/>
    <x v="0"/>
    <x v="0"/>
    <n v="5"/>
    <n v="17.19135783501677"/>
    <x v="2"/>
  </r>
  <r>
    <n v="1502"/>
    <x v="6"/>
    <d v="2006-01-10T00:00:00"/>
    <x v="2"/>
    <x v="0"/>
    <n v="33"/>
    <n v="101.70689339051272"/>
    <x v="2"/>
  </r>
  <r>
    <n v="1503"/>
    <x v="2"/>
    <d v="2006-03-28T00:00:00"/>
    <x v="2"/>
    <x v="1"/>
    <n v="73"/>
    <n v="220.6254493831498"/>
    <x v="1"/>
  </r>
  <r>
    <n v="1504"/>
    <x v="0"/>
    <d v="2004-07-20T00:00:00"/>
    <x v="0"/>
    <x v="4"/>
    <n v="93"/>
    <n v="280.86225864864616"/>
    <x v="0"/>
  </r>
  <r>
    <n v="1505"/>
    <x v="0"/>
    <d v="2005-12-30T00:00:00"/>
    <x v="1"/>
    <x v="1"/>
    <n v="37"/>
    <n v="113.24236035613511"/>
    <x v="3"/>
  </r>
  <r>
    <n v="1506"/>
    <x v="4"/>
    <d v="2005-07-29T00:00:00"/>
    <x v="1"/>
    <x v="0"/>
    <n v="23"/>
    <n v="70.338092994751676"/>
    <x v="0"/>
  </r>
  <r>
    <n v="1507"/>
    <x v="4"/>
    <d v="2005-11-27T00:00:00"/>
    <x v="1"/>
    <x v="0"/>
    <n v="-3"/>
    <n v="-7.2085961879253206"/>
    <x v="2"/>
  </r>
  <r>
    <n v="1508"/>
    <x v="7"/>
    <d v="2006-02-23T00:00:00"/>
    <x v="2"/>
    <x v="3"/>
    <n v="39"/>
    <n v="118.95540899877352"/>
    <x v="0"/>
  </r>
  <r>
    <n v="1509"/>
    <x v="0"/>
    <d v="2006-04-30T00:00:00"/>
    <x v="2"/>
    <x v="3"/>
    <n v="83"/>
    <n v="251.40370686680004"/>
    <x v="1"/>
  </r>
  <r>
    <n v="1510"/>
    <x v="6"/>
    <d v="2006-08-29T00:00:00"/>
    <x v="2"/>
    <x v="1"/>
    <n v="65"/>
    <n v="197.80862125573833"/>
    <x v="0"/>
  </r>
  <r>
    <n v="1511"/>
    <x v="0"/>
    <d v="2004-11-29T00:00:00"/>
    <x v="0"/>
    <x v="0"/>
    <n v="13"/>
    <n v="41.739412502907776"/>
    <x v="3"/>
  </r>
  <r>
    <n v="1512"/>
    <x v="6"/>
    <d v="2005-11-16T00:00:00"/>
    <x v="1"/>
    <x v="1"/>
    <n v="9"/>
    <n v="28.855899545684331"/>
    <x v="3"/>
  </r>
  <r>
    <n v="1513"/>
    <x v="5"/>
    <d v="2006-12-17T00:00:00"/>
    <x v="2"/>
    <x v="3"/>
    <n v="-4"/>
    <n v="-10.353255411982897"/>
    <x v="0"/>
  </r>
  <r>
    <n v="1514"/>
    <x v="2"/>
    <d v="2004-10-27T00:00:00"/>
    <x v="0"/>
    <x v="4"/>
    <n v="22"/>
    <n v="67.745285115132006"/>
    <x v="0"/>
  </r>
  <r>
    <n v="1515"/>
    <x v="1"/>
    <d v="2005-03-30T00:00:00"/>
    <x v="1"/>
    <x v="4"/>
    <n v="-3"/>
    <n v="-6.8920180610801349"/>
    <x v="0"/>
  </r>
  <r>
    <n v="1516"/>
    <x v="4"/>
    <d v="2004-07-31T00:00:00"/>
    <x v="0"/>
    <x v="4"/>
    <n v="58"/>
    <n v="176.19804950784601"/>
    <x v="0"/>
  </r>
  <r>
    <n v="1517"/>
    <x v="5"/>
    <d v="2004-08-22T00:00:00"/>
    <x v="0"/>
    <x v="3"/>
    <n v="65"/>
    <n v="196.63911479091979"/>
    <x v="0"/>
  </r>
  <r>
    <n v="1518"/>
    <x v="4"/>
    <d v="2004-06-28T00:00:00"/>
    <x v="0"/>
    <x v="3"/>
    <n v="9"/>
    <n v="28.459065178844462"/>
    <x v="1"/>
  </r>
  <r>
    <n v="1519"/>
    <x v="6"/>
    <d v="2006-10-23T00:00:00"/>
    <x v="2"/>
    <x v="2"/>
    <n v="18"/>
    <n v="56.300241442258397"/>
    <x v="0"/>
  </r>
  <r>
    <n v="1520"/>
    <x v="1"/>
    <d v="2004-05-04T00:00:00"/>
    <x v="0"/>
    <x v="1"/>
    <n v="55"/>
    <n v="166.7781249229084"/>
    <x v="3"/>
  </r>
  <r>
    <n v="1521"/>
    <x v="5"/>
    <d v="2005-01-12T00:00:00"/>
    <x v="1"/>
    <x v="3"/>
    <n v="69"/>
    <n v="209.56822946203218"/>
    <x v="0"/>
  </r>
  <r>
    <n v="1522"/>
    <x v="3"/>
    <d v="2004-04-12T00:00:00"/>
    <x v="0"/>
    <x v="3"/>
    <n v="51"/>
    <n v="155.55960489398822"/>
    <x v="2"/>
  </r>
  <r>
    <n v="1523"/>
    <x v="2"/>
    <d v="2006-01-21T00:00:00"/>
    <x v="2"/>
    <x v="2"/>
    <n v="23"/>
    <n v="71.150007929550512"/>
    <x v="0"/>
  </r>
  <r>
    <n v="1524"/>
    <x v="0"/>
    <d v="2006-04-19T00:00:00"/>
    <x v="2"/>
    <x v="0"/>
    <n v="38"/>
    <n v="115.80895982640449"/>
    <x v="2"/>
  </r>
  <r>
    <n v="1525"/>
    <x v="3"/>
    <d v="2004-11-29T00:00:00"/>
    <x v="0"/>
    <x v="2"/>
    <n v="-8"/>
    <n v="-22.286591550898308"/>
    <x v="1"/>
  </r>
  <r>
    <n v="1526"/>
    <x v="1"/>
    <d v="2006-10-23T00:00:00"/>
    <x v="2"/>
    <x v="3"/>
    <n v="20"/>
    <n v="61.782563000840952"/>
    <x v="2"/>
  </r>
  <r>
    <n v="1527"/>
    <x v="5"/>
    <d v="2005-07-07T00:00:00"/>
    <x v="1"/>
    <x v="0"/>
    <n v="25"/>
    <n v="76.800582511934167"/>
    <x v="2"/>
  </r>
  <r>
    <n v="1528"/>
    <x v="0"/>
    <d v="2006-10-23T00:00:00"/>
    <x v="2"/>
    <x v="3"/>
    <n v="-6"/>
    <n v="-16.105946140968253"/>
    <x v="2"/>
  </r>
  <r>
    <n v="1529"/>
    <x v="3"/>
    <d v="2006-07-27T00:00:00"/>
    <x v="2"/>
    <x v="0"/>
    <n v="88"/>
    <n v="266.77209888218033"/>
    <x v="1"/>
  </r>
  <r>
    <n v="1530"/>
    <x v="7"/>
    <d v="2006-05-22T00:00:00"/>
    <x v="2"/>
    <x v="3"/>
    <n v="62"/>
    <n v="187.54179752226122"/>
    <x v="0"/>
  </r>
  <r>
    <n v="1531"/>
    <x v="1"/>
    <d v="2004-01-04T00:00:00"/>
    <x v="0"/>
    <x v="2"/>
    <n v="80"/>
    <n v="242.16012405865823"/>
    <x v="0"/>
  </r>
  <r>
    <n v="1532"/>
    <x v="8"/>
    <d v="2004-03-10T00:00:00"/>
    <x v="0"/>
    <x v="2"/>
    <n v="66"/>
    <n v="199.70376718058844"/>
    <x v="2"/>
  </r>
  <r>
    <n v="1533"/>
    <x v="6"/>
    <d v="2004-11-07T00:00:00"/>
    <x v="0"/>
    <x v="1"/>
    <n v="34"/>
    <n v="104.44930690558964"/>
    <x v="2"/>
  </r>
  <r>
    <n v="1534"/>
    <x v="1"/>
    <d v="2004-12-10T00:00:00"/>
    <x v="0"/>
    <x v="3"/>
    <n v="49"/>
    <n v="149.81621502008079"/>
    <x v="1"/>
  </r>
  <r>
    <n v="1535"/>
    <x v="8"/>
    <d v="2004-07-20T00:00:00"/>
    <x v="0"/>
    <x v="0"/>
    <n v="45"/>
    <n v="136.92331868568616"/>
    <x v="0"/>
  </r>
  <r>
    <n v="1536"/>
    <x v="5"/>
    <d v="2005-12-19T00:00:00"/>
    <x v="1"/>
    <x v="1"/>
    <n v="16"/>
    <n v="49.650187557976459"/>
    <x v="2"/>
  </r>
  <r>
    <n v="1537"/>
    <x v="7"/>
    <d v="2005-08-20T00:00:00"/>
    <x v="1"/>
    <x v="2"/>
    <n v="45"/>
    <n v="136.63786720901078"/>
    <x v="2"/>
  </r>
  <r>
    <n v="1538"/>
    <x v="2"/>
    <d v="2004-06-17T00:00:00"/>
    <x v="0"/>
    <x v="3"/>
    <n v="1"/>
    <n v="5.7263479599581428"/>
    <x v="1"/>
  </r>
  <r>
    <n v="1539"/>
    <x v="8"/>
    <d v="2005-07-29T00:00:00"/>
    <x v="1"/>
    <x v="4"/>
    <n v="33"/>
    <n v="100.97055324855179"/>
    <x v="0"/>
  </r>
  <r>
    <n v="1540"/>
    <x v="1"/>
    <d v="2005-08-31T00:00:00"/>
    <x v="1"/>
    <x v="2"/>
    <n v="37"/>
    <n v="113.03930108234786"/>
    <x v="0"/>
  </r>
  <r>
    <n v="1541"/>
    <x v="2"/>
    <d v="2005-07-07T00:00:00"/>
    <x v="1"/>
    <x v="3"/>
    <n v="46"/>
    <n v="139.33709070957588"/>
    <x v="2"/>
  </r>
  <r>
    <n v="1542"/>
    <x v="0"/>
    <d v="2004-02-06T00:00:00"/>
    <x v="0"/>
    <x v="1"/>
    <n v="71"/>
    <n v="215.35016800732583"/>
    <x v="0"/>
  </r>
  <r>
    <n v="1543"/>
    <x v="3"/>
    <d v="2004-11-29T00:00:00"/>
    <x v="0"/>
    <x v="4"/>
    <n v="59"/>
    <n v="179.11705650607632"/>
    <x v="2"/>
  </r>
  <r>
    <n v="1544"/>
    <x v="3"/>
    <d v="2005-04-21T00:00:00"/>
    <x v="1"/>
    <x v="2"/>
    <n v="84"/>
    <n v="253.54108298185832"/>
    <x v="2"/>
  </r>
  <r>
    <n v="1545"/>
    <x v="3"/>
    <d v="2006-06-24T00:00:00"/>
    <x v="2"/>
    <x v="3"/>
    <n v="91"/>
    <n v="274.23356541008826"/>
    <x v="2"/>
  </r>
  <r>
    <n v="1546"/>
    <x v="5"/>
    <d v="2004-03-10T00:00:00"/>
    <x v="0"/>
    <x v="0"/>
    <n v="33"/>
    <n v="100.22871812086524"/>
    <x v="2"/>
  </r>
  <r>
    <n v="1547"/>
    <x v="8"/>
    <d v="2004-12-21T00:00:00"/>
    <x v="0"/>
    <x v="3"/>
    <n v="34"/>
    <n v="104.04142923037654"/>
    <x v="3"/>
  </r>
  <r>
    <n v="1548"/>
    <x v="3"/>
    <d v="2006-10-23T00:00:00"/>
    <x v="2"/>
    <x v="0"/>
    <n v="1"/>
    <n v="5.3199136076983713"/>
    <x v="2"/>
  </r>
  <r>
    <n v="1549"/>
    <x v="1"/>
    <d v="2004-02-28T00:00:00"/>
    <x v="0"/>
    <x v="3"/>
    <n v="42"/>
    <n v="128.72768952762647"/>
    <x v="2"/>
  </r>
  <r>
    <n v="1550"/>
    <x v="8"/>
    <d v="2005-12-19T00:00:00"/>
    <x v="1"/>
    <x v="3"/>
    <n v="45"/>
    <n v="137.92982227055688"/>
    <x v="3"/>
  </r>
  <r>
    <n v="1551"/>
    <x v="6"/>
    <d v="2004-10-16T00:00:00"/>
    <x v="0"/>
    <x v="0"/>
    <n v="26"/>
    <n v="80.031587793648399"/>
    <x v="3"/>
  </r>
  <r>
    <n v="1552"/>
    <x v="2"/>
    <d v="2004-01-26T00:00:00"/>
    <x v="0"/>
    <x v="3"/>
    <n v="72"/>
    <n v="218.32830582807657"/>
    <x v="0"/>
  </r>
  <r>
    <n v="1553"/>
    <x v="3"/>
    <d v="2006-07-27T00:00:00"/>
    <x v="2"/>
    <x v="3"/>
    <n v="-5"/>
    <n v="-13.390709583317436"/>
    <x v="2"/>
  </r>
  <r>
    <n v="1554"/>
    <x v="4"/>
    <d v="2004-03-21T00:00:00"/>
    <x v="0"/>
    <x v="1"/>
    <n v="31"/>
    <n v="94.662914692651583"/>
    <x v="0"/>
  </r>
  <r>
    <n v="1555"/>
    <x v="8"/>
    <d v="2004-01-04T00:00:00"/>
    <x v="0"/>
    <x v="0"/>
    <n v="48"/>
    <n v="145.90859800554551"/>
    <x v="0"/>
  </r>
  <r>
    <n v="1556"/>
    <x v="4"/>
    <d v="2006-11-03T00:00:00"/>
    <x v="2"/>
    <x v="4"/>
    <n v="84"/>
    <n v="253.59713370537463"/>
    <x v="1"/>
  </r>
  <r>
    <n v="1557"/>
    <x v="3"/>
    <d v="2006-02-23T00:00:00"/>
    <x v="2"/>
    <x v="3"/>
    <n v="54"/>
    <n v="163.89560832413773"/>
    <x v="0"/>
  </r>
  <r>
    <n v="1558"/>
    <x v="4"/>
    <d v="2004-01-15T00:00:00"/>
    <x v="0"/>
    <x v="4"/>
    <n v="44"/>
    <n v="134.18925327531994"/>
    <x v="2"/>
  </r>
  <r>
    <n v="1559"/>
    <x v="5"/>
    <d v="2004-10-27T00:00:00"/>
    <x v="0"/>
    <x v="0"/>
    <n v="40"/>
    <n v="122.05331563226824"/>
    <x v="0"/>
  </r>
  <r>
    <n v="1560"/>
    <x v="0"/>
    <d v="2005-08-31T00:00:00"/>
    <x v="1"/>
    <x v="0"/>
    <n v="25"/>
    <n v="76.896265241705308"/>
    <x v="2"/>
  </r>
  <r>
    <n v="1561"/>
    <x v="6"/>
    <d v="2004-02-28T00:00:00"/>
    <x v="0"/>
    <x v="0"/>
    <n v="-8"/>
    <n v="-21.481967764977714"/>
    <x v="0"/>
  </r>
  <r>
    <n v="1562"/>
    <x v="5"/>
    <d v="2006-05-11T00:00:00"/>
    <x v="2"/>
    <x v="3"/>
    <n v="59"/>
    <n v="178.70076770818625"/>
    <x v="2"/>
  </r>
  <r>
    <n v="1563"/>
    <x v="3"/>
    <d v="2004-12-21T00:00:00"/>
    <x v="0"/>
    <x v="3"/>
    <n v="59"/>
    <n v="179.09938274190853"/>
    <x v="3"/>
  </r>
  <r>
    <n v="1564"/>
    <x v="6"/>
    <d v="2005-11-16T00:00:00"/>
    <x v="1"/>
    <x v="1"/>
    <n v="34"/>
    <n v="103.72320973361035"/>
    <x v="1"/>
  </r>
  <r>
    <n v="1565"/>
    <x v="6"/>
    <d v="2004-11-29T00:00:00"/>
    <x v="0"/>
    <x v="4"/>
    <n v="27"/>
    <n v="82.680755879941501"/>
    <x v="1"/>
  </r>
  <r>
    <n v="1566"/>
    <x v="8"/>
    <d v="2006-10-23T00:00:00"/>
    <x v="2"/>
    <x v="1"/>
    <n v="3"/>
    <n v="10.695067513438698"/>
    <x v="0"/>
  </r>
  <r>
    <n v="1567"/>
    <x v="1"/>
    <d v="2005-08-20T00:00:00"/>
    <x v="1"/>
    <x v="4"/>
    <n v="89"/>
    <n v="269.11976111617605"/>
    <x v="2"/>
  </r>
  <r>
    <n v="1568"/>
    <x v="1"/>
    <d v="2005-05-13T00:00:00"/>
    <x v="1"/>
    <x v="3"/>
    <n v="58"/>
    <n v="175.98159998303569"/>
    <x v="0"/>
  </r>
  <r>
    <n v="1569"/>
    <x v="8"/>
    <d v="2005-01-12T00:00:00"/>
    <x v="1"/>
    <x v="2"/>
    <n v="52"/>
    <n v="158.04571793449091"/>
    <x v="2"/>
  </r>
  <r>
    <n v="1570"/>
    <x v="8"/>
    <d v="2006-07-27T00:00:00"/>
    <x v="2"/>
    <x v="4"/>
    <n v="32"/>
    <n v="98.04752721295516"/>
    <x v="3"/>
  </r>
  <r>
    <n v="1571"/>
    <x v="5"/>
    <d v="2005-09-11T00:00:00"/>
    <x v="1"/>
    <x v="4"/>
    <n v="3"/>
    <n v="10.584064694476611"/>
    <x v="0"/>
  </r>
  <r>
    <n v="1572"/>
    <x v="3"/>
    <d v="2004-11-18T00:00:00"/>
    <x v="0"/>
    <x v="3"/>
    <n v="45"/>
    <n v="137.07935411238626"/>
    <x v="2"/>
  </r>
  <r>
    <n v="1573"/>
    <x v="4"/>
    <d v="2004-11-29T00:00:00"/>
    <x v="0"/>
    <x v="3"/>
    <n v="91"/>
    <n v="275.55805251311767"/>
    <x v="3"/>
  </r>
  <r>
    <n v="1574"/>
    <x v="3"/>
    <d v="2006-02-12T00:00:00"/>
    <x v="2"/>
    <x v="1"/>
    <n v="-8"/>
    <n v="-21.448768772248492"/>
    <x v="0"/>
  </r>
  <r>
    <n v="1575"/>
    <x v="0"/>
    <d v="2005-03-19T00:00:00"/>
    <x v="1"/>
    <x v="4"/>
    <n v="-7"/>
    <n v="-19.136046094162346"/>
    <x v="1"/>
  </r>
  <r>
    <n v="1576"/>
    <x v="1"/>
    <d v="2005-11-05T00:00:00"/>
    <x v="1"/>
    <x v="1"/>
    <n v="33"/>
    <n v="100.88649672562114"/>
    <x v="2"/>
  </r>
  <r>
    <n v="1577"/>
    <x v="4"/>
    <d v="2005-05-13T00:00:00"/>
    <x v="1"/>
    <x v="0"/>
    <n v="-7"/>
    <n v="-18.807164790570987"/>
    <x v="0"/>
  </r>
  <r>
    <n v="1578"/>
    <x v="4"/>
    <d v="2006-10-12T00:00:00"/>
    <x v="2"/>
    <x v="1"/>
    <n v="82"/>
    <n v="248.42543228494586"/>
    <x v="3"/>
  </r>
  <r>
    <n v="1579"/>
    <x v="2"/>
    <d v="2004-06-06T00:00:00"/>
    <x v="0"/>
    <x v="3"/>
    <n v="87"/>
    <n v="262.84645942190497"/>
    <x v="3"/>
  </r>
  <r>
    <n v="1580"/>
    <x v="8"/>
    <d v="2005-02-14T00:00:00"/>
    <x v="1"/>
    <x v="4"/>
    <n v="93"/>
    <n v="281.52944446781271"/>
    <x v="1"/>
  </r>
  <r>
    <n v="1581"/>
    <x v="5"/>
    <d v="2005-10-14T00:00:00"/>
    <x v="1"/>
    <x v="1"/>
    <n v="72"/>
    <n v="218.16905589645697"/>
    <x v="0"/>
  </r>
  <r>
    <n v="1582"/>
    <x v="7"/>
    <d v="2004-10-16T00:00:00"/>
    <x v="0"/>
    <x v="4"/>
    <n v="11"/>
    <n v="35.116221937392133"/>
    <x v="3"/>
  </r>
  <r>
    <n v="1583"/>
    <x v="4"/>
    <d v="2006-07-16T00:00:00"/>
    <x v="2"/>
    <x v="0"/>
    <n v="18"/>
    <n v="55.780124801169777"/>
    <x v="0"/>
  </r>
  <r>
    <n v="1584"/>
    <x v="0"/>
    <d v="2006-08-18T00:00:00"/>
    <x v="2"/>
    <x v="1"/>
    <n v="93"/>
    <n v="281.25885991416516"/>
    <x v="3"/>
  </r>
  <r>
    <n v="1585"/>
    <x v="1"/>
    <d v="2005-08-20T00:00:00"/>
    <x v="1"/>
    <x v="1"/>
    <n v="56"/>
    <n v="170.42559015332697"/>
    <x v="2"/>
  </r>
  <r>
    <n v="1586"/>
    <x v="2"/>
    <d v="2004-09-24T00:00:00"/>
    <x v="0"/>
    <x v="0"/>
    <n v="66"/>
    <n v="199.70274563442874"/>
    <x v="1"/>
  </r>
  <r>
    <n v="1587"/>
    <x v="2"/>
    <d v="2005-01-12T00:00:00"/>
    <x v="1"/>
    <x v="0"/>
    <n v="95"/>
    <n v="286.75530123408925"/>
    <x v="2"/>
  </r>
  <r>
    <n v="1588"/>
    <x v="3"/>
    <d v="2005-07-07T00:00:00"/>
    <x v="1"/>
    <x v="4"/>
    <n v="61"/>
    <n v="184.83908498989172"/>
    <x v="1"/>
  </r>
  <r>
    <n v="1589"/>
    <x v="4"/>
    <d v="2006-07-16T00:00:00"/>
    <x v="2"/>
    <x v="0"/>
    <n v="26"/>
    <n v="79.322466776997217"/>
    <x v="3"/>
  </r>
  <r>
    <n v="1590"/>
    <x v="6"/>
    <d v="2005-12-08T00:00:00"/>
    <x v="1"/>
    <x v="4"/>
    <n v="29"/>
    <n v="89.116436100256237"/>
    <x v="2"/>
  </r>
  <r>
    <n v="1591"/>
    <x v="6"/>
    <d v="2005-02-14T00:00:00"/>
    <x v="1"/>
    <x v="0"/>
    <n v="61"/>
    <n v="184.79269376899887"/>
    <x v="3"/>
  </r>
  <r>
    <n v="1592"/>
    <x v="1"/>
    <d v="2006-06-13T00:00:00"/>
    <x v="2"/>
    <x v="4"/>
    <n v="-3"/>
    <n v="-7.0063461933355882"/>
    <x v="0"/>
  </r>
  <r>
    <n v="1593"/>
    <x v="8"/>
    <d v="2006-01-10T00:00:00"/>
    <x v="2"/>
    <x v="1"/>
    <n v="40"/>
    <n v="122.05274122201725"/>
    <x v="0"/>
  </r>
  <r>
    <n v="1594"/>
    <x v="1"/>
    <d v="2006-07-16T00:00:00"/>
    <x v="2"/>
    <x v="1"/>
    <n v="86"/>
    <n v="260.36699971588303"/>
    <x v="2"/>
  </r>
  <r>
    <n v="1595"/>
    <x v="8"/>
    <d v="2005-06-04T00:00:00"/>
    <x v="1"/>
    <x v="2"/>
    <n v="58"/>
    <n v="176.57900116326704"/>
    <x v="1"/>
  </r>
  <r>
    <n v="1596"/>
    <x v="1"/>
    <d v="2005-02-14T00:00:00"/>
    <x v="1"/>
    <x v="3"/>
    <n v="13"/>
    <n v="41.15897784518318"/>
    <x v="2"/>
  </r>
  <r>
    <n v="1597"/>
    <x v="8"/>
    <d v="2006-12-28T00:00:00"/>
    <x v="2"/>
    <x v="3"/>
    <n v="14"/>
    <n v="44.433583210085722"/>
    <x v="0"/>
  </r>
  <r>
    <n v="1598"/>
    <x v="6"/>
    <d v="2005-04-21T00:00:00"/>
    <x v="1"/>
    <x v="4"/>
    <n v="85"/>
    <n v="256.67637583501136"/>
    <x v="0"/>
  </r>
  <r>
    <n v="1599"/>
    <x v="5"/>
    <d v="2006-02-01T00:00:00"/>
    <x v="2"/>
    <x v="0"/>
    <n v="42"/>
    <n v="127.6000829370011"/>
    <x v="1"/>
  </r>
  <r>
    <n v="1600"/>
    <x v="8"/>
    <d v="2006-11-14T00:00:00"/>
    <x v="2"/>
    <x v="2"/>
    <n v="11"/>
    <n v="35.427503831280553"/>
    <x v="2"/>
  </r>
  <r>
    <n v="1601"/>
    <x v="7"/>
    <d v="2004-01-26T00:00:00"/>
    <x v="0"/>
    <x v="0"/>
    <n v="32"/>
    <n v="98.405028744773347"/>
    <x v="0"/>
  </r>
  <r>
    <n v="1602"/>
    <x v="1"/>
    <d v="2005-01-23T00:00:00"/>
    <x v="1"/>
    <x v="0"/>
    <n v="79"/>
    <n v="239.26463824341167"/>
    <x v="0"/>
  </r>
  <r>
    <n v="1603"/>
    <x v="6"/>
    <d v="2004-06-17T00:00:00"/>
    <x v="0"/>
    <x v="0"/>
    <n v="25"/>
    <n v="77.046747006624841"/>
    <x v="2"/>
  </r>
  <r>
    <n v="1604"/>
    <x v="5"/>
    <d v="2005-11-27T00:00:00"/>
    <x v="1"/>
    <x v="1"/>
    <n v="94"/>
    <n v="284.06034486899824"/>
    <x v="2"/>
  </r>
  <r>
    <n v="1605"/>
    <x v="4"/>
    <d v="2006-11-14T00:00:00"/>
    <x v="2"/>
    <x v="3"/>
    <n v="6"/>
    <n v="20.057205766736782"/>
    <x v="1"/>
  </r>
  <r>
    <n v="1606"/>
    <x v="3"/>
    <d v="2005-06-15T00:00:00"/>
    <x v="1"/>
    <x v="2"/>
    <n v="15"/>
    <n v="46.567063375670365"/>
    <x v="2"/>
  </r>
  <r>
    <n v="1607"/>
    <x v="5"/>
    <d v="2004-06-28T00:00:00"/>
    <x v="0"/>
    <x v="3"/>
    <n v="15"/>
    <n v="47.252520248890754"/>
    <x v="3"/>
  </r>
  <r>
    <n v="1608"/>
    <x v="6"/>
    <d v="2004-03-10T00:00:00"/>
    <x v="0"/>
    <x v="1"/>
    <n v="81"/>
    <n v="244.70980660248637"/>
    <x v="3"/>
  </r>
  <r>
    <n v="1609"/>
    <x v="0"/>
    <d v="2005-04-10T00:00:00"/>
    <x v="1"/>
    <x v="3"/>
    <n v="94"/>
    <n v="283.45878652006695"/>
    <x v="3"/>
  </r>
  <r>
    <n v="1610"/>
    <x v="3"/>
    <d v="2004-01-15T00:00:00"/>
    <x v="0"/>
    <x v="4"/>
    <n v="11"/>
    <n v="35.187328425003173"/>
    <x v="1"/>
  </r>
  <r>
    <n v="1611"/>
    <x v="4"/>
    <d v="2004-04-01T00:00:00"/>
    <x v="0"/>
    <x v="3"/>
    <n v="12"/>
    <n v="38.183005482105493"/>
    <x v="2"/>
  </r>
  <r>
    <n v="1612"/>
    <x v="1"/>
    <d v="2005-08-31T00:00:00"/>
    <x v="1"/>
    <x v="3"/>
    <n v="85"/>
    <n v="257.13848470493929"/>
    <x v="1"/>
  </r>
  <r>
    <n v="1613"/>
    <x v="3"/>
    <d v="2006-11-25T00:00:00"/>
    <x v="2"/>
    <x v="3"/>
    <n v="39"/>
    <n v="119.05508877849219"/>
    <x v="0"/>
  </r>
  <r>
    <n v="1614"/>
    <x v="3"/>
    <d v="2004-07-09T00:00:00"/>
    <x v="0"/>
    <x v="1"/>
    <n v="9"/>
    <n v="29.108535014212187"/>
    <x v="3"/>
  </r>
  <r>
    <n v="1615"/>
    <x v="3"/>
    <d v="2005-02-03T00:00:00"/>
    <x v="1"/>
    <x v="4"/>
    <n v="25"/>
    <n v="77.542041967509959"/>
    <x v="2"/>
  </r>
  <r>
    <n v="1616"/>
    <x v="7"/>
    <d v="2004-06-06T00:00:00"/>
    <x v="0"/>
    <x v="3"/>
    <n v="79"/>
    <n v="239.89003921274065"/>
    <x v="1"/>
  </r>
  <r>
    <n v="1617"/>
    <x v="1"/>
    <d v="2004-05-26T00:00:00"/>
    <x v="0"/>
    <x v="3"/>
    <n v="83"/>
    <n v="250.62172213757762"/>
    <x v="1"/>
  </r>
  <r>
    <n v="1618"/>
    <x v="1"/>
    <d v="2005-12-08T00:00:00"/>
    <x v="1"/>
    <x v="1"/>
    <n v="-3"/>
    <n v="-6.4441526293000173"/>
    <x v="0"/>
  </r>
  <r>
    <n v="1619"/>
    <x v="8"/>
    <d v="2006-02-23T00:00:00"/>
    <x v="2"/>
    <x v="4"/>
    <n v="62"/>
    <n v="188.23625463241646"/>
    <x v="1"/>
  </r>
  <r>
    <n v="1620"/>
    <x v="8"/>
    <d v="2004-02-06T00:00:00"/>
    <x v="0"/>
    <x v="3"/>
    <n v="6"/>
    <n v="19.315165106288639"/>
    <x v="3"/>
  </r>
  <r>
    <n v="1621"/>
    <x v="2"/>
    <d v="2006-04-08T00:00:00"/>
    <x v="2"/>
    <x v="4"/>
    <n v="13"/>
    <n v="41.394747641625173"/>
    <x v="1"/>
  </r>
  <r>
    <n v="1622"/>
    <x v="6"/>
    <d v="2005-09-22T00:00:00"/>
    <x v="1"/>
    <x v="3"/>
    <n v="88"/>
    <n v="266.15306975216902"/>
    <x v="2"/>
  </r>
  <r>
    <n v="1623"/>
    <x v="6"/>
    <d v="2004-04-12T00:00:00"/>
    <x v="0"/>
    <x v="3"/>
    <n v="35"/>
    <n v="106.7048352932988"/>
    <x v="2"/>
  </r>
  <r>
    <n v="1624"/>
    <x v="5"/>
    <d v="2004-10-16T00:00:00"/>
    <x v="0"/>
    <x v="3"/>
    <n v="61"/>
    <n v="185.38182854142642"/>
    <x v="1"/>
  </r>
  <r>
    <n v="1625"/>
    <x v="1"/>
    <d v="2005-07-29T00:00:00"/>
    <x v="1"/>
    <x v="3"/>
    <n v="95"/>
    <n v="287.15467709700755"/>
    <x v="2"/>
  </r>
  <r>
    <n v="1626"/>
    <x v="6"/>
    <d v="2005-01-01T00:00:00"/>
    <x v="1"/>
    <x v="3"/>
    <n v="30"/>
    <n v="92.417025758970482"/>
    <x v="3"/>
  </r>
  <r>
    <n v="1627"/>
    <x v="6"/>
    <d v="2006-07-16T00:00:00"/>
    <x v="2"/>
    <x v="3"/>
    <n v="-1"/>
    <n v="-1.6370674232788498"/>
    <x v="3"/>
  </r>
  <r>
    <n v="1628"/>
    <x v="0"/>
    <d v="2005-01-01T00:00:00"/>
    <x v="1"/>
    <x v="2"/>
    <n v="5"/>
    <n v="16.92808141657132"/>
    <x v="1"/>
  </r>
  <r>
    <n v="1629"/>
    <x v="0"/>
    <d v="2005-03-08T00:00:00"/>
    <x v="1"/>
    <x v="1"/>
    <n v="42"/>
    <n v="127.31651996144141"/>
    <x v="3"/>
  </r>
  <r>
    <n v="1630"/>
    <x v="3"/>
    <d v="2005-05-02T00:00:00"/>
    <x v="1"/>
    <x v="3"/>
    <n v="14"/>
    <n v="44.540640710887878"/>
    <x v="1"/>
  </r>
  <r>
    <n v="1631"/>
    <x v="5"/>
    <d v="2005-08-09T00:00:00"/>
    <x v="1"/>
    <x v="3"/>
    <n v="-4"/>
    <n v="-10.005990967007831"/>
    <x v="0"/>
  </r>
  <r>
    <n v="1632"/>
    <x v="8"/>
    <d v="2006-01-21T00:00:00"/>
    <x v="2"/>
    <x v="1"/>
    <n v="27"/>
    <n v="82.256344701253937"/>
    <x v="0"/>
  </r>
  <r>
    <n v="1633"/>
    <x v="8"/>
    <d v="2004-05-04T00:00:00"/>
    <x v="0"/>
    <x v="4"/>
    <n v="5"/>
    <n v="17.11095820057195"/>
    <x v="3"/>
  </r>
  <r>
    <n v="1634"/>
    <x v="2"/>
    <d v="2005-03-19T00:00:00"/>
    <x v="1"/>
    <x v="4"/>
    <n v="57"/>
    <n v="173.29644937565891"/>
    <x v="0"/>
  </r>
  <r>
    <n v="1635"/>
    <x v="1"/>
    <d v="2004-10-05T00:00:00"/>
    <x v="0"/>
    <x v="0"/>
    <n v="78"/>
    <n v="235.61102661696142"/>
    <x v="2"/>
  </r>
  <r>
    <n v="1636"/>
    <x v="8"/>
    <d v="2006-09-09T00:00:00"/>
    <x v="2"/>
    <x v="4"/>
    <n v="11"/>
    <n v="35.303927193880931"/>
    <x v="1"/>
  </r>
  <r>
    <n v="1637"/>
    <x v="5"/>
    <d v="2004-10-05T00:00:00"/>
    <x v="0"/>
    <x v="0"/>
    <n v="55"/>
    <n v="166.9336198966493"/>
    <x v="0"/>
  </r>
  <r>
    <n v="1638"/>
    <x v="2"/>
    <d v="2004-10-05T00:00:00"/>
    <x v="0"/>
    <x v="4"/>
    <n v="15"/>
    <n v="46.988168377437937"/>
    <x v="3"/>
  </r>
  <r>
    <n v="1639"/>
    <x v="5"/>
    <d v="2004-02-06T00:00:00"/>
    <x v="0"/>
    <x v="3"/>
    <n v="53"/>
    <n v="161.39224032948613"/>
    <x v="1"/>
  </r>
  <r>
    <n v="1640"/>
    <x v="3"/>
    <d v="2005-08-20T00:00:00"/>
    <x v="1"/>
    <x v="0"/>
    <n v="70"/>
    <n v="212.01090684722931"/>
    <x v="1"/>
  </r>
  <r>
    <n v="1641"/>
    <x v="8"/>
    <d v="2006-08-18T00:00:00"/>
    <x v="2"/>
    <x v="1"/>
    <n v="56"/>
    <n v="170.03159669706065"/>
    <x v="3"/>
  </r>
  <r>
    <n v="1642"/>
    <x v="3"/>
    <d v="2006-05-22T00:00:00"/>
    <x v="2"/>
    <x v="3"/>
    <n v="91"/>
    <n v="275.47209572369957"/>
    <x v="3"/>
  </r>
  <r>
    <n v="1643"/>
    <x v="7"/>
    <d v="2004-12-21T00:00:00"/>
    <x v="0"/>
    <x v="2"/>
    <n v="55"/>
    <n v="167.80569976811464"/>
    <x v="1"/>
  </r>
  <r>
    <n v="1644"/>
    <x v="5"/>
    <d v="2005-10-25T00:00:00"/>
    <x v="1"/>
    <x v="4"/>
    <n v="1"/>
    <n v="4.7067653474104088"/>
    <x v="0"/>
  </r>
  <r>
    <n v="1645"/>
    <x v="5"/>
    <d v="2005-02-03T00:00:00"/>
    <x v="1"/>
    <x v="3"/>
    <n v="23"/>
    <n v="70.736237537390394"/>
    <x v="2"/>
  </r>
  <r>
    <n v="1646"/>
    <x v="1"/>
    <d v="2005-12-19T00:00:00"/>
    <x v="1"/>
    <x v="0"/>
    <n v="0"/>
    <n v="2.2998593901546056"/>
    <x v="3"/>
  </r>
  <r>
    <n v="1647"/>
    <x v="5"/>
    <d v="2004-12-21T00:00:00"/>
    <x v="0"/>
    <x v="4"/>
    <n v="86"/>
    <n v="259.96491478210521"/>
    <x v="2"/>
  </r>
  <r>
    <n v="1648"/>
    <x v="4"/>
    <d v="2004-04-01T00:00:00"/>
    <x v="0"/>
    <x v="3"/>
    <n v="13"/>
    <n v="40.990045684129242"/>
    <x v="1"/>
  </r>
  <r>
    <n v="1649"/>
    <x v="2"/>
    <d v="2006-04-19T00:00:00"/>
    <x v="2"/>
    <x v="4"/>
    <n v="54"/>
    <n v="163.68855299520598"/>
    <x v="2"/>
  </r>
  <r>
    <n v="1650"/>
    <x v="4"/>
    <d v="2004-03-10T00:00:00"/>
    <x v="0"/>
    <x v="4"/>
    <n v="82"/>
    <n v="247.65702123487802"/>
    <x v="3"/>
  </r>
  <r>
    <n v="1651"/>
    <x v="6"/>
    <d v="2005-02-14T00:00:00"/>
    <x v="1"/>
    <x v="1"/>
    <n v="27"/>
    <n v="82.646392449751019"/>
    <x v="1"/>
  </r>
  <r>
    <n v="1652"/>
    <x v="3"/>
    <d v="2006-10-12T00:00:00"/>
    <x v="2"/>
    <x v="2"/>
    <n v="84"/>
    <n v="254.58342526964253"/>
    <x v="2"/>
  </r>
  <r>
    <n v="1653"/>
    <x v="2"/>
    <d v="2004-05-04T00:00:00"/>
    <x v="0"/>
    <x v="3"/>
    <n v="56"/>
    <n v="170.24926391624365"/>
    <x v="3"/>
  </r>
  <r>
    <n v="1654"/>
    <x v="0"/>
    <d v="2004-02-28T00:00:00"/>
    <x v="0"/>
    <x v="2"/>
    <n v="92"/>
    <n v="277.26934431778176"/>
    <x v="0"/>
  </r>
  <r>
    <n v="1655"/>
    <x v="0"/>
    <d v="2004-01-15T00:00:00"/>
    <x v="0"/>
    <x v="0"/>
    <n v="25"/>
    <n v="77.553918573002605"/>
    <x v="2"/>
  </r>
  <r>
    <n v="1656"/>
    <x v="0"/>
    <d v="2005-01-01T00:00:00"/>
    <x v="1"/>
    <x v="3"/>
    <n v="67"/>
    <n v="203.0044570204021"/>
    <x v="3"/>
  </r>
  <r>
    <n v="1657"/>
    <x v="8"/>
    <d v="2004-04-12T00:00:00"/>
    <x v="0"/>
    <x v="2"/>
    <n v="75"/>
    <n v="226.86441343955028"/>
    <x v="2"/>
  </r>
  <r>
    <n v="1658"/>
    <x v="6"/>
    <d v="2005-09-22T00:00:00"/>
    <x v="1"/>
    <x v="3"/>
    <n v="14"/>
    <n v="44.140520464612329"/>
    <x v="1"/>
  </r>
  <r>
    <n v="1659"/>
    <x v="5"/>
    <d v="2005-12-19T00:00:00"/>
    <x v="1"/>
    <x v="0"/>
    <n v="48"/>
    <n v="145.81129384316213"/>
    <x v="2"/>
  </r>
  <r>
    <n v="1660"/>
    <x v="4"/>
    <d v="2004-05-15T00:00:00"/>
    <x v="0"/>
    <x v="1"/>
    <n v="73"/>
    <n v="221.16800423559653"/>
    <x v="2"/>
  </r>
  <r>
    <n v="1661"/>
    <x v="1"/>
    <d v="2005-06-04T00:00:00"/>
    <x v="1"/>
    <x v="1"/>
    <n v="28"/>
    <n v="85.646088345809403"/>
    <x v="3"/>
  </r>
  <r>
    <n v="1662"/>
    <x v="2"/>
    <d v="2005-11-27T00:00:00"/>
    <x v="1"/>
    <x v="3"/>
    <n v="12"/>
    <n v="38.543998121108487"/>
    <x v="2"/>
  </r>
  <r>
    <n v="1663"/>
    <x v="8"/>
    <d v="2005-05-02T00:00:00"/>
    <x v="1"/>
    <x v="0"/>
    <n v="50"/>
    <n v="152.11340525555411"/>
    <x v="0"/>
  </r>
  <r>
    <n v="1664"/>
    <x v="5"/>
    <d v="2006-10-01T00:00:00"/>
    <x v="2"/>
    <x v="1"/>
    <n v="-5"/>
    <n v="-12.64098802195692"/>
    <x v="1"/>
  </r>
  <r>
    <n v="1665"/>
    <x v="1"/>
    <d v="2005-01-23T00:00:00"/>
    <x v="1"/>
    <x v="0"/>
    <n v="6"/>
    <n v="19.476233913607583"/>
    <x v="3"/>
  </r>
  <r>
    <n v="1666"/>
    <x v="1"/>
    <d v="2005-02-25T00:00:00"/>
    <x v="1"/>
    <x v="1"/>
    <n v="63"/>
    <n v="190.56862486239569"/>
    <x v="3"/>
  </r>
  <r>
    <n v="1667"/>
    <x v="6"/>
    <d v="2006-06-13T00:00:00"/>
    <x v="2"/>
    <x v="1"/>
    <n v="33"/>
    <n v="100.75324427531469"/>
    <x v="1"/>
  </r>
  <r>
    <n v="1668"/>
    <x v="8"/>
    <d v="2004-09-24T00:00:00"/>
    <x v="0"/>
    <x v="3"/>
    <n v="61"/>
    <n v="185.16541785072013"/>
    <x v="0"/>
  </r>
  <r>
    <n v="1669"/>
    <x v="4"/>
    <d v="2004-12-10T00:00:00"/>
    <x v="0"/>
    <x v="1"/>
    <n v="16"/>
    <n v="50.709076483884871"/>
    <x v="3"/>
  </r>
  <r>
    <n v="1670"/>
    <x v="7"/>
    <d v="2006-06-02T00:00:00"/>
    <x v="2"/>
    <x v="3"/>
    <n v="15"/>
    <n v="47.142751278135883"/>
    <x v="1"/>
  </r>
  <r>
    <n v="1671"/>
    <x v="4"/>
    <d v="2006-07-27T00:00:00"/>
    <x v="2"/>
    <x v="3"/>
    <n v="-1"/>
    <n v="-0.59949529532525503"/>
    <x v="0"/>
  </r>
  <r>
    <n v="1672"/>
    <x v="1"/>
    <d v="2005-06-04T00:00:00"/>
    <x v="1"/>
    <x v="0"/>
    <n v="28"/>
    <n v="85.359164284772746"/>
    <x v="2"/>
  </r>
  <r>
    <n v="1673"/>
    <x v="7"/>
    <d v="2006-10-01T00:00:00"/>
    <x v="2"/>
    <x v="1"/>
    <n v="74"/>
    <n v="223.5358944867458"/>
    <x v="3"/>
  </r>
  <r>
    <n v="1674"/>
    <x v="6"/>
    <d v="2004-04-12T00:00:00"/>
    <x v="0"/>
    <x v="0"/>
    <n v="60"/>
    <n v="182.52957283898829"/>
    <x v="3"/>
  </r>
  <r>
    <n v="1675"/>
    <x v="5"/>
    <d v="2005-05-02T00:00:00"/>
    <x v="1"/>
    <x v="4"/>
    <n v="26"/>
    <n v="79.644787892751594"/>
    <x v="1"/>
  </r>
  <r>
    <n v="1676"/>
    <x v="1"/>
    <d v="2004-02-28T00:00:00"/>
    <x v="0"/>
    <x v="1"/>
    <n v="41"/>
    <n v="124.80546413554566"/>
    <x v="3"/>
  </r>
  <r>
    <n v="1677"/>
    <x v="2"/>
    <d v="2004-05-15T00:00:00"/>
    <x v="0"/>
    <x v="0"/>
    <n v="-1"/>
    <n v="-0.72875697552539753"/>
    <x v="0"/>
  </r>
  <r>
    <n v="1678"/>
    <x v="2"/>
    <d v="2006-07-05T00:00:00"/>
    <x v="2"/>
    <x v="0"/>
    <n v="89"/>
    <n v="268.71620455118574"/>
    <x v="3"/>
  </r>
  <r>
    <n v="1679"/>
    <x v="1"/>
    <d v="2004-06-06T00:00:00"/>
    <x v="0"/>
    <x v="4"/>
    <n v="12"/>
    <n v="38.034373617715126"/>
    <x v="3"/>
  </r>
  <r>
    <n v="1680"/>
    <x v="5"/>
    <d v="2004-10-16T00:00:00"/>
    <x v="0"/>
    <x v="3"/>
    <n v="21"/>
    <n v="65.91159641394708"/>
    <x v="0"/>
  </r>
  <r>
    <n v="1681"/>
    <x v="7"/>
    <d v="2006-06-24T00:00:00"/>
    <x v="2"/>
    <x v="4"/>
    <n v="23"/>
    <n v="71.518171146886857"/>
    <x v="2"/>
  </r>
  <r>
    <n v="1682"/>
    <x v="8"/>
    <d v="2005-03-30T00:00:00"/>
    <x v="1"/>
    <x v="1"/>
    <n v="-7"/>
    <n v="-18.640973323270995"/>
    <x v="0"/>
  </r>
  <r>
    <n v="1683"/>
    <x v="0"/>
    <d v="2004-03-10T00:00:00"/>
    <x v="0"/>
    <x v="1"/>
    <n v="35"/>
    <n v="106.65095335657088"/>
    <x v="0"/>
  </r>
  <r>
    <n v="1684"/>
    <x v="2"/>
    <d v="2004-09-13T00:00:00"/>
    <x v="0"/>
    <x v="4"/>
    <n v="94"/>
    <n v="283.7951382741839"/>
    <x v="1"/>
  </r>
  <r>
    <n v="1685"/>
    <x v="2"/>
    <d v="2005-11-05T00:00:00"/>
    <x v="1"/>
    <x v="3"/>
    <n v="88"/>
    <n v="265.96151267807471"/>
    <x v="0"/>
  </r>
  <r>
    <n v="1686"/>
    <x v="2"/>
    <d v="2004-03-10T00:00:00"/>
    <x v="0"/>
    <x v="2"/>
    <n v="26"/>
    <n v="79.798393656893168"/>
    <x v="0"/>
  </r>
  <r>
    <n v="1687"/>
    <x v="8"/>
    <d v="2004-07-09T00:00:00"/>
    <x v="0"/>
    <x v="1"/>
    <n v="83"/>
    <n v="250.98698082020448"/>
    <x v="0"/>
  </r>
  <r>
    <n v="1688"/>
    <x v="6"/>
    <d v="2006-06-02T00:00:00"/>
    <x v="2"/>
    <x v="4"/>
    <n v="11"/>
    <n v="34.677474217404566"/>
    <x v="2"/>
  </r>
  <r>
    <n v="1689"/>
    <x v="4"/>
    <d v="2006-09-20T00:00:00"/>
    <x v="2"/>
    <x v="1"/>
    <n v="18"/>
    <n v="56.570167419014545"/>
    <x v="3"/>
  </r>
  <r>
    <n v="1690"/>
    <x v="3"/>
    <d v="2005-03-19T00:00:00"/>
    <x v="1"/>
    <x v="3"/>
    <n v="90"/>
    <n v="272.35988641044867"/>
    <x v="3"/>
  </r>
  <r>
    <n v="1691"/>
    <x v="4"/>
    <d v="2005-10-03T00:00:00"/>
    <x v="1"/>
    <x v="4"/>
    <n v="12"/>
    <n v="38.358567090515102"/>
    <x v="3"/>
  </r>
  <r>
    <n v="1692"/>
    <x v="4"/>
    <d v="2004-01-26T00:00:00"/>
    <x v="0"/>
    <x v="0"/>
    <n v="39"/>
    <n v="118.63508946594906"/>
    <x v="1"/>
  </r>
  <r>
    <n v="1693"/>
    <x v="4"/>
    <d v="2004-02-17T00:00:00"/>
    <x v="0"/>
    <x v="2"/>
    <n v="45"/>
    <n v="137.71025367694813"/>
    <x v="1"/>
  </r>
  <r>
    <n v="1694"/>
    <x v="3"/>
    <d v="2006-12-06T00:00:00"/>
    <x v="2"/>
    <x v="1"/>
    <n v="74"/>
    <n v="223.24261767904073"/>
    <x v="3"/>
  </r>
  <r>
    <n v="1695"/>
    <x v="4"/>
    <d v="2005-07-18T00:00:00"/>
    <x v="1"/>
    <x v="1"/>
    <n v="95"/>
    <n v="286.97940760158696"/>
    <x v="0"/>
  </r>
  <r>
    <n v="1696"/>
    <x v="1"/>
    <d v="2004-06-06T00:00:00"/>
    <x v="0"/>
    <x v="0"/>
    <n v="48"/>
    <n v="145.47941837398358"/>
    <x v="2"/>
  </r>
  <r>
    <n v="1697"/>
    <x v="0"/>
    <d v="2004-10-16T00:00:00"/>
    <x v="0"/>
    <x v="4"/>
    <n v="-3"/>
    <n v="-7.0556984383694044"/>
    <x v="1"/>
  </r>
  <r>
    <n v="1698"/>
    <x v="5"/>
    <d v="2005-05-24T00:00:00"/>
    <x v="1"/>
    <x v="2"/>
    <n v="92"/>
    <n v="278.51510126549795"/>
    <x v="1"/>
  </r>
  <r>
    <n v="1699"/>
    <x v="3"/>
    <d v="2005-03-08T00:00:00"/>
    <x v="1"/>
    <x v="4"/>
    <n v="17"/>
    <n v="53.278847558385984"/>
    <x v="3"/>
  </r>
  <r>
    <n v="1700"/>
    <x v="1"/>
    <d v="2004-10-27T00:00:00"/>
    <x v="0"/>
    <x v="0"/>
    <n v="45"/>
    <n v="136.31233370896607"/>
    <x v="0"/>
  </r>
  <r>
    <n v="1701"/>
    <x v="5"/>
    <d v="2006-10-12T00:00:00"/>
    <x v="2"/>
    <x v="2"/>
    <n v="62"/>
    <n v="187.97208926447612"/>
    <x v="0"/>
  </r>
  <r>
    <n v="1702"/>
    <x v="3"/>
    <d v="2004-10-27T00:00:00"/>
    <x v="0"/>
    <x v="1"/>
    <n v="52"/>
    <n v="158.0460445332865"/>
    <x v="1"/>
  </r>
  <r>
    <n v="1703"/>
    <x v="1"/>
    <d v="2004-05-26T00:00:00"/>
    <x v="0"/>
    <x v="2"/>
    <n v="73"/>
    <n v="221.23952830258372"/>
    <x v="0"/>
  </r>
  <r>
    <n v="1704"/>
    <x v="8"/>
    <d v="2005-07-18T00:00:00"/>
    <x v="1"/>
    <x v="2"/>
    <n v="38"/>
    <n v="116.53981147745662"/>
    <x v="0"/>
  </r>
  <r>
    <n v="1705"/>
    <x v="1"/>
    <d v="2005-12-19T00:00:00"/>
    <x v="1"/>
    <x v="3"/>
    <n v="0"/>
    <n v="1.7059716699737852"/>
    <x v="2"/>
  </r>
  <r>
    <n v="1706"/>
    <x v="7"/>
    <d v="2004-10-16T00:00:00"/>
    <x v="0"/>
    <x v="3"/>
    <n v="70"/>
    <n v="211.80942925062229"/>
    <x v="0"/>
  </r>
  <r>
    <n v="1707"/>
    <x v="8"/>
    <d v="2005-05-13T00:00:00"/>
    <x v="1"/>
    <x v="1"/>
    <n v="-8"/>
    <n v="-22.16452981425434"/>
    <x v="1"/>
  </r>
  <r>
    <n v="1708"/>
    <x v="8"/>
    <d v="2006-04-30T00:00:00"/>
    <x v="2"/>
    <x v="3"/>
    <n v="65"/>
    <n v="196.94966457435572"/>
    <x v="2"/>
  </r>
  <r>
    <n v="1709"/>
    <x v="8"/>
    <d v="2006-11-25T00:00:00"/>
    <x v="2"/>
    <x v="0"/>
    <n v="-5"/>
    <n v="-12.235172213399022"/>
    <x v="3"/>
  </r>
  <r>
    <n v="1710"/>
    <x v="8"/>
    <d v="2005-07-29T00:00:00"/>
    <x v="1"/>
    <x v="1"/>
    <n v="34"/>
    <n v="104.46148815266854"/>
    <x v="3"/>
  </r>
  <r>
    <n v="1711"/>
    <x v="4"/>
    <d v="2006-03-28T00:00:00"/>
    <x v="2"/>
    <x v="0"/>
    <n v="72"/>
    <n v="217.88587173222501"/>
    <x v="2"/>
  </r>
  <r>
    <n v="1712"/>
    <x v="7"/>
    <d v="2005-02-03T00:00:00"/>
    <x v="1"/>
    <x v="3"/>
    <n v="-1"/>
    <n v="-0.65444775995364735"/>
    <x v="0"/>
  </r>
  <r>
    <n v="1713"/>
    <x v="6"/>
    <d v="2005-12-08T00:00:00"/>
    <x v="1"/>
    <x v="0"/>
    <n v="40"/>
    <n v="122.14268476291653"/>
    <x v="2"/>
  </r>
  <r>
    <n v="1714"/>
    <x v="1"/>
    <d v="2006-09-09T00:00:00"/>
    <x v="2"/>
    <x v="4"/>
    <n v="65"/>
    <n v="196.70486780051661"/>
    <x v="3"/>
  </r>
  <r>
    <n v="1715"/>
    <x v="8"/>
    <d v="2006-07-05T00:00:00"/>
    <x v="2"/>
    <x v="0"/>
    <n v="77"/>
    <n v="232.41740522130286"/>
    <x v="1"/>
  </r>
  <r>
    <n v="1716"/>
    <x v="7"/>
    <d v="2006-04-19T00:00:00"/>
    <x v="2"/>
    <x v="4"/>
    <n v="51"/>
    <n v="155.00139731564644"/>
    <x v="0"/>
  </r>
  <r>
    <n v="1717"/>
    <x v="3"/>
    <d v="2005-04-10T00:00:00"/>
    <x v="1"/>
    <x v="1"/>
    <n v="-9"/>
    <n v="-25.103275559538364"/>
    <x v="3"/>
  </r>
  <r>
    <n v="1718"/>
    <x v="7"/>
    <d v="2005-03-30T00:00:00"/>
    <x v="1"/>
    <x v="4"/>
    <n v="17"/>
    <n v="52.732870933394423"/>
    <x v="1"/>
  </r>
  <r>
    <n v="1719"/>
    <x v="2"/>
    <d v="2005-04-10T00:00:00"/>
    <x v="1"/>
    <x v="3"/>
    <n v="11"/>
    <n v="34.806777506140598"/>
    <x v="1"/>
  </r>
  <r>
    <n v="1720"/>
    <x v="6"/>
    <d v="2006-06-24T00:00:00"/>
    <x v="2"/>
    <x v="0"/>
    <n v="40"/>
    <n v="121.64869809891456"/>
    <x v="3"/>
  </r>
  <r>
    <n v="1721"/>
    <x v="2"/>
    <d v="2005-08-20T00:00:00"/>
    <x v="1"/>
    <x v="1"/>
    <n v="67"/>
    <n v="202.72483169959665"/>
    <x v="2"/>
  </r>
  <r>
    <n v="1722"/>
    <x v="8"/>
    <d v="2005-07-29T00:00:00"/>
    <x v="1"/>
    <x v="2"/>
    <n v="79"/>
    <n v="239.25066766148794"/>
    <x v="0"/>
  </r>
  <r>
    <n v="1723"/>
    <x v="3"/>
    <d v="2004-05-15T00:00:00"/>
    <x v="0"/>
    <x v="1"/>
    <n v="-7"/>
    <n v="-19.159862376296054"/>
    <x v="0"/>
  </r>
  <r>
    <n v="1724"/>
    <x v="3"/>
    <d v="2005-05-24T00:00:00"/>
    <x v="1"/>
    <x v="4"/>
    <n v="72"/>
    <n v="218.05969697818949"/>
    <x v="3"/>
  </r>
  <r>
    <n v="1725"/>
    <x v="4"/>
    <d v="2005-07-29T00:00:00"/>
    <x v="1"/>
    <x v="3"/>
    <n v="53"/>
    <n v="160.76900841046421"/>
    <x v="2"/>
  </r>
  <r>
    <n v="1726"/>
    <x v="6"/>
    <d v="2006-07-05T00:00:00"/>
    <x v="2"/>
    <x v="3"/>
    <n v="35"/>
    <n v="107.40939275823844"/>
    <x v="3"/>
  </r>
  <r>
    <n v="1727"/>
    <x v="2"/>
    <d v="2006-11-03T00:00:00"/>
    <x v="2"/>
    <x v="0"/>
    <n v="39"/>
    <n v="118.67053890819109"/>
    <x v="1"/>
  </r>
  <r>
    <n v="1728"/>
    <x v="4"/>
    <d v="2004-07-09T00:00:00"/>
    <x v="0"/>
    <x v="4"/>
    <n v="-7"/>
    <n v="-19.354078968263273"/>
    <x v="0"/>
  </r>
  <r>
    <n v="1729"/>
    <x v="5"/>
    <d v="2004-06-17T00:00:00"/>
    <x v="0"/>
    <x v="3"/>
    <n v="68"/>
    <n v="206.3442384317722"/>
    <x v="3"/>
  </r>
  <r>
    <n v="1730"/>
    <x v="6"/>
    <d v="2004-10-27T00:00:00"/>
    <x v="0"/>
    <x v="3"/>
    <n v="86"/>
    <n v="260.29001268034375"/>
    <x v="1"/>
  </r>
  <r>
    <n v="1731"/>
    <x v="0"/>
    <d v="2005-08-31T00:00:00"/>
    <x v="1"/>
    <x v="2"/>
    <n v="84"/>
    <n v="254.77631099529688"/>
    <x v="3"/>
  </r>
  <r>
    <n v="1732"/>
    <x v="5"/>
    <d v="2006-11-25T00:00:00"/>
    <x v="2"/>
    <x v="4"/>
    <n v="6"/>
    <n v="19.965040351983745"/>
    <x v="2"/>
  </r>
  <r>
    <n v="1733"/>
    <x v="0"/>
    <d v="2006-01-10T00:00:00"/>
    <x v="2"/>
    <x v="2"/>
    <n v="-5"/>
    <n v="-12.772394146444128"/>
    <x v="0"/>
  </r>
  <r>
    <n v="1734"/>
    <x v="5"/>
    <d v="2006-04-08T00:00:00"/>
    <x v="2"/>
    <x v="0"/>
    <n v="22"/>
    <n v="67.936736058497871"/>
    <x v="1"/>
  </r>
  <r>
    <n v="1735"/>
    <x v="0"/>
    <d v="2005-12-08T00:00:00"/>
    <x v="1"/>
    <x v="3"/>
    <n v="29"/>
    <n v="89.114636106343568"/>
    <x v="3"/>
  </r>
  <r>
    <n v="1736"/>
    <x v="8"/>
    <d v="2004-11-07T00:00:00"/>
    <x v="0"/>
    <x v="0"/>
    <n v="3"/>
    <n v="10.889833668586128"/>
    <x v="0"/>
  </r>
  <r>
    <n v="1737"/>
    <x v="2"/>
    <d v="2006-03-28T00:00:00"/>
    <x v="2"/>
    <x v="3"/>
    <n v="88"/>
    <n v="265.52523967441095"/>
    <x v="3"/>
  </r>
  <r>
    <n v="1738"/>
    <x v="6"/>
    <d v="2005-02-25T00:00:00"/>
    <x v="1"/>
    <x v="3"/>
    <n v="41"/>
    <n v="124.98924123949018"/>
    <x v="1"/>
  </r>
  <r>
    <n v="1739"/>
    <x v="7"/>
    <d v="2005-02-14T00:00:00"/>
    <x v="1"/>
    <x v="1"/>
    <n v="59"/>
    <n v="178.83628019769552"/>
    <x v="3"/>
  </r>
  <r>
    <n v="1740"/>
    <x v="7"/>
    <d v="2004-10-05T00:00:00"/>
    <x v="0"/>
    <x v="4"/>
    <n v="29"/>
    <n v="89.261658607480399"/>
    <x v="0"/>
  </r>
  <r>
    <n v="1741"/>
    <x v="2"/>
    <d v="2004-02-17T00:00:00"/>
    <x v="0"/>
    <x v="4"/>
    <n v="43"/>
    <n v="130.29965520792396"/>
    <x v="2"/>
  </r>
  <r>
    <n v="1742"/>
    <x v="8"/>
    <d v="2006-04-19T00:00:00"/>
    <x v="2"/>
    <x v="0"/>
    <n v="75"/>
    <n v="227.51732588951381"/>
    <x v="3"/>
  </r>
  <r>
    <n v="1743"/>
    <x v="0"/>
    <d v="2004-08-22T00:00:00"/>
    <x v="0"/>
    <x v="4"/>
    <n v="40"/>
    <n v="121.70811716084982"/>
    <x v="3"/>
  </r>
  <r>
    <n v="1744"/>
    <x v="8"/>
    <d v="2004-11-18T00:00:00"/>
    <x v="0"/>
    <x v="4"/>
    <n v="78"/>
    <n v="235.886562763272"/>
    <x v="0"/>
  </r>
  <r>
    <n v="1745"/>
    <x v="3"/>
    <d v="2005-03-19T00:00:00"/>
    <x v="1"/>
    <x v="3"/>
    <n v="38"/>
    <n v="115.79763515244602"/>
    <x v="1"/>
  </r>
  <r>
    <n v="1746"/>
    <x v="6"/>
    <d v="2005-06-04T00:00:00"/>
    <x v="1"/>
    <x v="4"/>
    <n v="-3"/>
    <n v="-6.3542907791353951"/>
    <x v="2"/>
  </r>
  <r>
    <n v="1747"/>
    <x v="1"/>
    <d v="2004-04-23T00:00:00"/>
    <x v="0"/>
    <x v="1"/>
    <n v="34"/>
    <n v="103.8978672415664"/>
    <x v="2"/>
  </r>
  <r>
    <n v="1748"/>
    <x v="2"/>
    <d v="2004-05-04T00:00:00"/>
    <x v="0"/>
    <x v="3"/>
    <n v="85"/>
    <n v="256.4457111777549"/>
    <x v="3"/>
  </r>
  <r>
    <n v="1749"/>
    <x v="5"/>
    <d v="2005-11-16T00:00:00"/>
    <x v="1"/>
    <x v="1"/>
    <n v="70"/>
    <n v="212.02897469121848"/>
    <x v="2"/>
  </r>
  <r>
    <n v="1750"/>
    <x v="6"/>
    <d v="2006-11-03T00:00:00"/>
    <x v="2"/>
    <x v="3"/>
    <n v="86"/>
    <n v="259.75727876328739"/>
    <x v="1"/>
  </r>
  <r>
    <n v="1751"/>
    <x v="8"/>
    <d v="2006-12-17T00:00:00"/>
    <x v="2"/>
    <x v="1"/>
    <n v="47"/>
    <n v="142.93190581421757"/>
    <x v="3"/>
  </r>
  <r>
    <n v="1752"/>
    <x v="4"/>
    <d v="2006-06-13T00:00:00"/>
    <x v="2"/>
    <x v="2"/>
    <n v="20"/>
    <n v="62.6034037824639"/>
    <x v="0"/>
  </r>
  <r>
    <n v="1753"/>
    <x v="7"/>
    <d v="2004-05-15T00:00:00"/>
    <x v="0"/>
    <x v="4"/>
    <n v="33"/>
    <n v="101.41906626440009"/>
    <x v="2"/>
  </r>
  <r>
    <n v="1754"/>
    <x v="5"/>
    <d v="2004-11-07T00:00:00"/>
    <x v="0"/>
    <x v="4"/>
    <n v="-10"/>
    <n v="-27.865488210965292"/>
    <x v="1"/>
  </r>
  <r>
    <n v="1755"/>
    <x v="8"/>
    <d v="2006-12-06T00:00:00"/>
    <x v="2"/>
    <x v="0"/>
    <n v="40"/>
    <n v="122.39966734312085"/>
    <x v="0"/>
  </r>
  <r>
    <n v="1756"/>
    <x v="6"/>
    <d v="2004-07-20T00:00:00"/>
    <x v="0"/>
    <x v="1"/>
    <n v="13"/>
    <n v="40.440362188704526"/>
    <x v="0"/>
  </r>
  <r>
    <n v="1757"/>
    <x v="2"/>
    <d v="2006-08-29T00:00:00"/>
    <x v="2"/>
    <x v="0"/>
    <n v="20"/>
    <n v="62.159874636859705"/>
    <x v="0"/>
  </r>
  <r>
    <n v="1758"/>
    <x v="6"/>
    <d v="2004-02-28T00:00:00"/>
    <x v="0"/>
    <x v="3"/>
    <n v="22"/>
    <n v="68.778643754081543"/>
    <x v="2"/>
  </r>
  <r>
    <n v="1759"/>
    <x v="3"/>
    <d v="2005-09-11T00:00:00"/>
    <x v="1"/>
    <x v="1"/>
    <n v="91"/>
    <n v="275.56378169889956"/>
    <x v="1"/>
  </r>
  <r>
    <n v="1760"/>
    <x v="0"/>
    <d v="2006-05-11T00:00:00"/>
    <x v="2"/>
    <x v="0"/>
    <n v="17"/>
    <n v="53.536546154185139"/>
    <x v="1"/>
  </r>
  <r>
    <n v="1761"/>
    <x v="3"/>
    <d v="2004-11-07T00:00:00"/>
    <x v="0"/>
    <x v="0"/>
    <n v="77"/>
    <n v="232.78300193286029"/>
    <x v="0"/>
  </r>
  <r>
    <n v="1762"/>
    <x v="5"/>
    <d v="2006-12-06T00:00:00"/>
    <x v="2"/>
    <x v="4"/>
    <n v="8"/>
    <n v="25.170033543748811"/>
    <x v="1"/>
  </r>
  <r>
    <n v="1763"/>
    <x v="2"/>
    <d v="2005-08-20T00:00:00"/>
    <x v="1"/>
    <x v="3"/>
    <n v="-1"/>
    <n v="-0.68878150112298231"/>
    <x v="0"/>
  </r>
  <r>
    <n v="1764"/>
    <x v="1"/>
    <d v="2005-06-04T00:00:00"/>
    <x v="1"/>
    <x v="0"/>
    <n v="52"/>
    <n v="158.074363782803"/>
    <x v="1"/>
  </r>
  <r>
    <n v="1765"/>
    <x v="8"/>
    <d v="2005-08-31T00:00:00"/>
    <x v="1"/>
    <x v="4"/>
    <n v="50"/>
    <n v="152.59801251978521"/>
    <x v="1"/>
  </r>
  <r>
    <n v="1766"/>
    <x v="8"/>
    <d v="2006-06-24T00:00:00"/>
    <x v="2"/>
    <x v="1"/>
    <n v="69"/>
    <n v="209.27458050780132"/>
    <x v="0"/>
  </r>
  <r>
    <n v="1767"/>
    <x v="6"/>
    <d v="2006-06-02T00:00:00"/>
    <x v="2"/>
    <x v="4"/>
    <n v="-10"/>
    <n v="-28.429474612283389"/>
    <x v="1"/>
  </r>
  <r>
    <n v="1768"/>
    <x v="3"/>
    <d v="2004-09-13T00:00:00"/>
    <x v="0"/>
    <x v="1"/>
    <n v="-10"/>
    <n v="-27.787426760377638"/>
    <x v="3"/>
  </r>
  <r>
    <n v="1769"/>
    <x v="7"/>
    <d v="2005-10-25T00:00:00"/>
    <x v="1"/>
    <x v="4"/>
    <n v="90"/>
    <n v="272.47244684275518"/>
    <x v="1"/>
  </r>
  <r>
    <n v="1770"/>
    <x v="2"/>
    <d v="2006-11-14T00:00:00"/>
    <x v="2"/>
    <x v="1"/>
    <n v="-4"/>
    <n v="-9.8005201872550316"/>
    <x v="0"/>
  </r>
  <r>
    <n v="1771"/>
    <x v="0"/>
    <d v="2006-08-18T00:00:00"/>
    <x v="2"/>
    <x v="0"/>
    <n v="14"/>
    <n v="44.066692086610537"/>
    <x v="2"/>
  </r>
  <r>
    <n v="1772"/>
    <x v="6"/>
    <d v="2005-12-19T00:00:00"/>
    <x v="1"/>
    <x v="0"/>
    <n v="13"/>
    <n v="41.651608836226835"/>
    <x v="3"/>
  </r>
  <r>
    <n v="1773"/>
    <x v="4"/>
    <d v="2004-07-20T00:00:00"/>
    <x v="0"/>
    <x v="1"/>
    <n v="-10"/>
    <n v="-27.449007372488328"/>
    <x v="1"/>
  </r>
  <r>
    <n v="1774"/>
    <x v="8"/>
    <d v="2005-02-14T00:00:00"/>
    <x v="1"/>
    <x v="1"/>
    <n v="81"/>
    <n v="244.96209724909312"/>
    <x v="3"/>
  </r>
  <r>
    <n v="1775"/>
    <x v="0"/>
    <d v="2005-01-01T00:00:00"/>
    <x v="1"/>
    <x v="1"/>
    <n v="91"/>
    <n v="274.01633323079733"/>
    <x v="2"/>
  </r>
  <r>
    <n v="1776"/>
    <x v="5"/>
    <d v="2004-12-21T00:00:00"/>
    <x v="0"/>
    <x v="0"/>
    <n v="7"/>
    <n v="23.096103574094034"/>
    <x v="0"/>
  </r>
  <r>
    <n v="1777"/>
    <x v="0"/>
    <d v="2005-12-19T00:00:00"/>
    <x v="1"/>
    <x v="3"/>
    <n v="95"/>
    <n v="286.4091350392265"/>
    <x v="1"/>
  </r>
  <r>
    <n v="1778"/>
    <x v="4"/>
    <d v="2006-03-17T00:00:00"/>
    <x v="2"/>
    <x v="4"/>
    <n v="7"/>
    <n v="23.460398451433193"/>
    <x v="3"/>
  </r>
  <r>
    <n v="1779"/>
    <x v="6"/>
    <d v="2005-04-10T00:00:00"/>
    <x v="1"/>
    <x v="4"/>
    <n v="9"/>
    <n v="29.496709116948491"/>
    <x v="3"/>
  </r>
  <r>
    <n v="1780"/>
    <x v="6"/>
    <d v="2004-05-04T00:00:00"/>
    <x v="0"/>
    <x v="1"/>
    <n v="16"/>
    <n v="50.32304691843445"/>
    <x v="0"/>
  </r>
  <r>
    <n v="1781"/>
    <x v="2"/>
    <d v="2005-02-25T00:00:00"/>
    <x v="1"/>
    <x v="0"/>
    <n v="37"/>
    <n v="112.6423668975758"/>
    <x v="3"/>
  </r>
  <r>
    <n v="1782"/>
    <x v="8"/>
    <d v="2006-10-01T00:00:00"/>
    <x v="2"/>
    <x v="0"/>
    <n v="38"/>
    <n v="115.86694350408794"/>
    <x v="2"/>
  </r>
  <r>
    <n v="1783"/>
    <x v="0"/>
    <d v="2006-09-20T00:00:00"/>
    <x v="2"/>
    <x v="2"/>
    <n v="43"/>
    <n v="130.38058732657913"/>
    <x v="3"/>
  </r>
  <r>
    <n v="1784"/>
    <x v="8"/>
    <d v="2006-07-05T00:00:00"/>
    <x v="2"/>
    <x v="4"/>
    <n v="-5"/>
    <n v="-12.649706737241745"/>
    <x v="1"/>
  </r>
  <r>
    <n v="1785"/>
    <x v="6"/>
    <d v="2006-11-14T00:00:00"/>
    <x v="2"/>
    <x v="3"/>
    <n v="9"/>
    <n v="28.951087924744211"/>
    <x v="2"/>
  </r>
  <r>
    <n v="1786"/>
    <x v="0"/>
    <d v="2006-01-10T00:00:00"/>
    <x v="2"/>
    <x v="0"/>
    <n v="-9"/>
    <n v="-24.653364515512152"/>
    <x v="3"/>
  </r>
  <r>
    <n v="1787"/>
    <x v="7"/>
    <d v="2005-08-31T00:00:00"/>
    <x v="1"/>
    <x v="2"/>
    <n v="24"/>
    <n v="74.611228324097638"/>
    <x v="3"/>
  </r>
  <r>
    <n v="1788"/>
    <x v="8"/>
    <d v="2004-05-04T00:00:00"/>
    <x v="0"/>
    <x v="0"/>
    <n v="30"/>
    <n v="91.370060380593657"/>
    <x v="1"/>
  </r>
  <r>
    <n v="1789"/>
    <x v="5"/>
    <d v="2005-12-08T00:00:00"/>
    <x v="1"/>
    <x v="0"/>
    <n v="83"/>
    <n v="250.84508105520038"/>
    <x v="2"/>
  </r>
  <r>
    <n v="1790"/>
    <x v="6"/>
    <d v="2004-03-21T00:00:00"/>
    <x v="0"/>
    <x v="0"/>
    <n v="90"/>
    <n v="271.87067701120321"/>
    <x v="3"/>
  </r>
  <r>
    <n v="1791"/>
    <x v="4"/>
    <d v="2005-03-30T00:00:00"/>
    <x v="1"/>
    <x v="3"/>
    <n v="82"/>
    <n v="248.22787993853669"/>
    <x v="0"/>
  </r>
  <r>
    <n v="1792"/>
    <x v="1"/>
    <d v="2005-10-25T00:00:00"/>
    <x v="1"/>
    <x v="3"/>
    <n v="51"/>
    <n v="155.23329282201692"/>
    <x v="1"/>
  </r>
  <r>
    <n v="1793"/>
    <x v="8"/>
    <d v="2004-01-04T00:00:00"/>
    <x v="0"/>
    <x v="0"/>
    <n v="66"/>
    <n v="200.12511432116293"/>
    <x v="2"/>
  </r>
  <r>
    <n v="1794"/>
    <x v="6"/>
    <d v="2005-12-30T00:00:00"/>
    <x v="1"/>
    <x v="4"/>
    <n v="29"/>
    <n v="89.016407302334798"/>
    <x v="0"/>
  </r>
  <r>
    <n v="1795"/>
    <x v="2"/>
    <d v="2005-10-03T00:00:00"/>
    <x v="1"/>
    <x v="0"/>
    <n v="93"/>
    <n v="280.87456053220649"/>
    <x v="3"/>
  </r>
  <r>
    <n v="1796"/>
    <x v="7"/>
    <d v="2006-10-12T00:00:00"/>
    <x v="2"/>
    <x v="3"/>
    <n v="-3"/>
    <n v="-6.5419840395963593"/>
    <x v="1"/>
  </r>
  <r>
    <n v="1797"/>
    <x v="2"/>
    <d v="2006-09-09T00:00:00"/>
    <x v="2"/>
    <x v="0"/>
    <n v="-2"/>
    <n v="-3.6355111778913436"/>
    <x v="0"/>
  </r>
  <r>
    <n v="1798"/>
    <x v="5"/>
    <d v="2004-10-05T00:00:00"/>
    <x v="0"/>
    <x v="2"/>
    <n v="79"/>
    <n v="239.25077929031391"/>
    <x v="1"/>
  </r>
  <r>
    <n v="1799"/>
    <x v="0"/>
    <d v="2006-12-28T00:00:00"/>
    <x v="2"/>
    <x v="0"/>
    <n v="31"/>
    <n v="94.72145499265082"/>
    <x v="3"/>
  </r>
  <r>
    <n v="1800"/>
    <x v="1"/>
    <d v="2005-05-13T00:00:00"/>
    <x v="1"/>
    <x v="1"/>
    <n v="46"/>
    <n v="140.21517548818187"/>
    <x v="0"/>
  </r>
  <r>
    <n v="1801"/>
    <x v="6"/>
    <d v="2006-12-28T00:00:00"/>
    <x v="2"/>
    <x v="1"/>
    <n v="93"/>
    <n v="281.78560885336435"/>
    <x v="2"/>
  </r>
  <r>
    <n v="1802"/>
    <x v="6"/>
    <d v="2004-03-10T00:00:00"/>
    <x v="0"/>
    <x v="0"/>
    <n v="82"/>
    <n v="247.0191820862224"/>
    <x v="1"/>
  </r>
  <r>
    <n v="1803"/>
    <x v="8"/>
    <d v="2006-12-06T00:00:00"/>
    <x v="2"/>
    <x v="2"/>
    <n v="87"/>
    <n v="263.71733330819893"/>
    <x v="0"/>
  </r>
  <r>
    <n v="1804"/>
    <x v="2"/>
    <d v="2004-12-10T00:00:00"/>
    <x v="0"/>
    <x v="1"/>
    <n v="62"/>
    <n v="187.56768751552113"/>
    <x v="3"/>
  </r>
  <r>
    <n v="1805"/>
    <x v="5"/>
    <d v="2004-12-21T00:00:00"/>
    <x v="0"/>
    <x v="1"/>
    <n v="31"/>
    <n v="94.571992971518611"/>
    <x v="0"/>
  </r>
  <r>
    <n v="1806"/>
    <x v="2"/>
    <d v="2004-08-11T00:00:00"/>
    <x v="0"/>
    <x v="4"/>
    <n v="43"/>
    <n v="131.33084322347369"/>
    <x v="3"/>
  </r>
  <r>
    <n v="1807"/>
    <x v="5"/>
    <d v="2004-11-07T00:00:00"/>
    <x v="0"/>
    <x v="0"/>
    <n v="78"/>
    <n v="236.44038982169729"/>
    <x v="1"/>
  </r>
  <r>
    <n v="1808"/>
    <x v="5"/>
    <d v="2004-07-31T00:00:00"/>
    <x v="0"/>
    <x v="0"/>
    <n v="-1"/>
    <n v="-0.44195721388362097"/>
    <x v="0"/>
  </r>
  <r>
    <n v="1809"/>
    <x v="3"/>
    <d v="2004-03-10T00:00:00"/>
    <x v="0"/>
    <x v="2"/>
    <n v="5"/>
    <n v="17.469809541800071"/>
    <x v="0"/>
  </r>
  <r>
    <n v="1810"/>
    <x v="5"/>
    <d v="2006-05-22T00:00:00"/>
    <x v="2"/>
    <x v="2"/>
    <n v="30"/>
    <n v="92.310265407731023"/>
    <x v="0"/>
  </r>
  <r>
    <n v="1811"/>
    <x v="1"/>
    <d v="2006-04-19T00:00:00"/>
    <x v="2"/>
    <x v="3"/>
    <n v="65"/>
    <n v="197.17585549268185"/>
    <x v="2"/>
  </r>
  <r>
    <n v="1812"/>
    <x v="8"/>
    <d v="2006-05-11T00:00:00"/>
    <x v="2"/>
    <x v="4"/>
    <n v="14"/>
    <n v="43.795902693300988"/>
    <x v="0"/>
  </r>
  <r>
    <n v="1813"/>
    <x v="8"/>
    <d v="2005-11-27T00:00:00"/>
    <x v="1"/>
    <x v="1"/>
    <n v="10"/>
    <n v="31.259562735955448"/>
    <x v="2"/>
  </r>
  <r>
    <n v="1814"/>
    <x v="0"/>
    <d v="2004-03-10T00:00:00"/>
    <x v="0"/>
    <x v="2"/>
    <n v="31"/>
    <n v="94.729581013275251"/>
    <x v="1"/>
  </r>
  <r>
    <n v="1815"/>
    <x v="0"/>
    <d v="2006-04-19T00:00:00"/>
    <x v="2"/>
    <x v="4"/>
    <n v="25"/>
    <n v="77.103127744417094"/>
    <x v="0"/>
  </r>
  <r>
    <n v="1816"/>
    <x v="0"/>
    <d v="2005-03-19T00:00:00"/>
    <x v="1"/>
    <x v="2"/>
    <n v="11"/>
    <n v="35.295636570052608"/>
    <x v="0"/>
  </r>
  <r>
    <n v="1817"/>
    <x v="0"/>
    <d v="2004-01-15T00:00:00"/>
    <x v="0"/>
    <x v="1"/>
    <n v="62"/>
    <n v="187.51222635081746"/>
    <x v="2"/>
  </r>
  <r>
    <n v="1818"/>
    <x v="2"/>
    <d v="2004-01-26T00:00:00"/>
    <x v="0"/>
    <x v="1"/>
    <n v="4"/>
    <n v="14.186481337467258"/>
    <x v="2"/>
  </r>
  <r>
    <n v="1819"/>
    <x v="3"/>
    <d v="2006-09-09T00:00:00"/>
    <x v="2"/>
    <x v="3"/>
    <n v="4"/>
    <n v="13.713847194878378"/>
    <x v="1"/>
  </r>
  <r>
    <n v="1820"/>
    <x v="5"/>
    <d v="2005-11-27T00:00:00"/>
    <x v="1"/>
    <x v="0"/>
    <n v="71"/>
    <n v="215.12149125217519"/>
    <x v="3"/>
  </r>
  <r>
    <n v="1821"/>
    <x v="7"/>
    <d v="2006-05-22T00:00:00"/>
    <x v="2"/>
    <x v="2"/>
    <n v="67"/>
    <n v="203.18155970987976"/>
    <x v="3"/>
  </r>
  <r>
    <n v="1822"/>
    <x v="6"/>
    <d v="2005-04-21T00:00:00"/>
    <x v="1"/>
    <x v="0"/>
    <n v="19"/>
    <n v="59.451848680441209"/>
    <x v="2"/>
  </r>
  <r>
    <n v="1823"/>
    <x v="8"/>
    <d v="2005-06-26T00:00:00"/>
    <x v="1"/>
    <x v="0"/>
    <n v="12"/>
    <n v="37.634507305486729"/>
    <x v="0"/>
  </r>
  <r>
    <n v="1824"/>
    <x v="3"/>
    <d v="2006-06-24T00:00:00"/>
    <x v="2"/>
    <x v="0"/>
    <n v="50"/>
    <n v="151.66817286074655"/>
    <x v="1"/>
  </r>
  <r>
    <n v="1825"/>
    <x v="0"/>
    <d v="2006-02-12T00:00:00"/>
    <x v="2"/>
    <x v="2"/>
    <n v="73"/>
    <n v="221.23251800803121"/>
    <x v="3"/>
  </r>
  <r>
    <n v="1826"/>
    <x v="8"/>
    <d v="2006-08-18T00:00:00"/>
    <x v="2"/>
    <x v="2"/>
    <n v="30"/>
    <n v="91.686808812711931"/>
    <x v="3"/>
  </r>
  <r>
    <n v="1827"/>
    <x v="2"/>
    <d v="2004-09-13T00:00:00"/>
    <x v="0"/>
    <x v="4"/>
    <n v="19"/>
    <n v="59.101466872333368"/>
    <x v="0"/>
  </r>
  <r>
    <n v="1828"/>
    <x v="7"/>
    <d v="2005-06-04T00:00:00"/>
    <x v="1"/>
    <x v="3"/>
    <n v="48"/>
    <n v="145.21747547077908"/>
    <x v="3"/>
  </r>
  <r>
    <n v="1829"/>
    <x v="1"/>
    <d v="2006-05-22T00:00:00"/>
    <x v="2"/>
    <x v="4"/>
    <n v="-8"/>
    <n v="-21.602633683096364"/>
    <x v="3"/>
  </r>
  <r>
    <n v="1830"/>
    <x v="8"/>
    <d v="2006-08-18T00:00:00"/>
    <x v="2"/>
    <x v="0"/>
    <n v="-8"/>
    <n v="-22.143532028061156"/>
    <x v="0"/>
  </r>
  <r>
    <n v="1831"/>
    <x v="8"/>
    <d v="2005-03-30T00:00:00"/>
    <x v="1"/>
    <x v="0"/>
    <n v="28"/>
    <n v="85.906767980675738"/>
    <x v="0"/>
  </r>
  <r>
    <n v="1832"/>
    <x v="3"/>
    <d v="2005-09-22T00:00:00"/>
    <x v="1"/>
    <x v="4"/>
    <n v="81"/>
    <n v="245.21311554699477"/>
    <x v="2"/>
  </r>
  <r>
    <n v="1833"/>
    <x v="3"/>
    <d v="2005-01-12T00:00:00"/>
    <x v="1"/>
    <x v="0"/>
    <n v="12"/>
    <n v="37.991916032039505"/>
    <x v="3"/>
  </r>
  <r>
    <n v="1834"/>
    <x v="3"/>
    <d v="2006-03-06T00:00:00"/>
    <x v="2"/>
    <x v="3"/>
    <n v="54"/>
    <n v="164.03373721658585"/>
    <x v="3"/>
  </r>
  <r>
    <n v="1835"/>
    <x v="3"/>
    <d v="2005-05-24T00:00:00"/>
    <x v="1"/>
    <x v="1"/>
    <n v="70"/>
    <n v="212.30572042127932"/>
    <x v="0"/>
  </r>
  <r>
    <n v="1836"/>
    <x v="3"/>
    <d v="2005-08-09T00:00:00"/>
    <x v="1"/>
    <x v="3"/>
    <n v="89"/>
    <n v="269.07289128480653"/>
    <x v="3"/>
  </r>
  <r>
    <n v="1837"/>
    <x v="5"/>
    <d v="2005-09-11T00:00:00"/>
    <x v="1"/>
    <x v="1"/>
    <n v="10"/>
    <n v="32.271941209300522"/>
    <x v="3"/>
  </r>
  <r>
    <n v="1838"/>
    <x v="0"/>
    <d v="2004-01-04T00:00:00"/>
    <x v="0"/>
    <x v="1"/>
    <n v="52"/>
    <n v="158.17581888720281"/>
    <x v="3"/>
  </r>
  <r>
    <n v="1839"/>
    <x v="5"/>
    <d v="2005-07-07T00:00:00"/>
    <x v="1"/>
    <x v="4"/>
    <n v="85"/>
    <n v="257.81669173781398"/>
    <x v="2"/>
  </r>
  <r>
    <n v="1840"/>
    <x v="2"/>
    <d v="2005-06-26T00:00:00"/>
    <x v="1"/>
    <x v="1"/>
    <n v="31"/>
    <n v="93.983701954495999"/>
    <x v="0"/>
  </r>
  <r>
    <n v="1841"/>
    <x v="6"/>
    <d v="2006-03-17T00:00:00"/>
    <x v="2"/>
    <x v="4"/>
    <n v="36"/>
    <n v="110.02990284078979"/>
    <x v="0"/>
  </r>
  <r>
    <n v="1842"/>
    <x v="4"/>
    <d v="2004-04-12T00:00:00"/>
    <x v="0"/>
    <x v="0"/>
    <n v="80"/>
    <n v="241.83353913915346"/>
    <x v="1"/>
  </r>
  <r>
    <n v="1843"/>
    <x v="4"/>
    <d v="2005-07-29T00:00:00"/>
    <x v="1"/>
    <x v="4"/>
    <n v="27"/>
    <n v="82.455751292325587"/>
    <x v="2"/>
  </r>
  <r>
    <n v="1844"/>
    <x v="5"/>
    <d v="2004-05-04T00:00:00"/>
    <x v="0"/>
    <x v="1"/>
    <n v="46"/>
    <n v="140.39446141212673"/>
    <x v="0"/>
  </r>
  <r>
    <n v="1845"/>
    <x v="5"/>
    <d v="2004-07-20T00:00:00"/>
    <x v="0"/>
    <x v="1"/>
    <n v="29"/>
    <n v="89.577515368145924"/>
    <x v="0"/>
  </r>
  <r>
    <n v="1846"/>
    <x v="7"/>
    <d v="2006-02-12T00:00:00"/>
    <x v="2"/>
    <x v="0"/>
    <n v="55"/>
    <n v="167.03601910379061"/>
    <x v="1"/>
  </r>
  <r>
    <n v="1847"/>
    <x v="6"/>
    <d v="2004-09-13T00:00:00"/>
    <x v="0"/>
    <x v="4"/>
    <n v="2"/>
    <n v="7.3173645509019103"/>
    <x v="0"/>
  </r>
  <r>
    <n v="1848"/>
    <x v="0"/>
    <d v="2006-06-24T00:00:00"/>
    <x v="2"/>
    <x v="1"/>
    <n v="60"/>
    <n v="182.39254500689876"/>
    <x v="2"/>
  </r>
  <r>
    <n v="1849"/>
    <x v="3"/>
    <d v="2005-07-29T00:00:00"/>
    <x v="1"/>
    <x v="0"/>
    <n v="12"/>
    <n v="37.851664258571823"/>
    <x v="3"/>
  </r>
  <r>
    <n v="1850"/>
    <x v="7"/>
    <d v="2004-05-15T00:00:00"/>
    <x v="0"/>
    <x v="4"/>
    <n v="52"/>
    <n v="157.88309865957618"/>
    <x v="0"/>
  </r>
  <r>
    <n v="1851"/>
    <x v="2"/>
    <d v="2004-04-23T00:00:00"/>
    <x v="0"/>
    <x v="0"/>
    <n v="37"/>
    <n v="113.27390397366521"/>
    <x v="1"/>
  </r>
  <r>
    <n v="1852"/>
    <x v="2"/>
    <d v="2004-09-24T00:00:00"/>
    <x v="0"/>
    <x v="2"/>
    <n v="36"/>
    <n v="110.51900033744339"/>
    <x v="0"/>
  </r>
  <r>
    <n v="1853"/>
    <x v="8"/>
    <d v="2004-04-23T00:00:00"/>
    <x v="0"/>
    <x v="0"/>
    <n v="87"/>
    <n v="262.81312845180031"/>
    <x v="3"/>
  </r>
  <r>
    <n v="1854"/>
    <x v="5"/>
    <d v="2006-02-01T00:00:00"/>
    <x v="2"/>
    <x v="4"/>
    <n v="16"/>
    <n v="50.279574486289519"/>
    <x v="1"/>
  </r>
  <r>
    <n v="1855"/>
    <x v="6"/>
    <d v="2005-07-18T00:00:00"/>
    <x v="1"/>
    <x v="0"/>
    <n v="50"/>
    <n v="152.12593577749263"/>
    <x v="3"/>
  </r>
  <r>
    <n v="1856"/>
    <x v="1"/>
    <d v="2006-02-01T00:00:00"/>
    <x v="2"/>
    <x v="4"/>
    <n v="53"/>
    <n v="160.62764519173885"/>
    <x v="0"/>
  </r>
  <r>
    <n v="1857"/>
    <x v="8"/>
    <d v="2004-05-26T00:00:00"/>
    <x v="0"/>
    <x v="1"/>
    <n v="61"/>
    <n v="184.76093809619837"/>
    <x v="1"/>
  </r>
  <r>
    <n v="1858"/>
    <x v="2"/>
    <d v="2005-07-07T00:00:00"/>
    <x v="1"/>
    <x v="1"/>
    <n v="95"/>
    <n v="286.82526300294711"/>
    <x v="0"/>
  </r>
  <r>
    <n v="1859"/>
    <x v="4"/>
    <d v="2004-08-22T00:00:00"/>
    <x v="0"/>
    <x v="2"/>
    <n v="-6"/>
    <n v="-16.589394597675682"/>
    <x v="0"/>
  </r>
  <r>
    <n v="1860"/>
    <x v="6"/>
    <d v="2004-08-11T00:00:00"/>
    <x v="0"/>
    <x v="0"/>
    <n v="-9"/>
    <n v="-24.760053633714985"/>
    <x v="3"/>
  </r>
  <r>
    <n v="1861"/>
    <x v="5"/>
    <d v="2006-03-17T00:00:00"/>
    <x v="2"/>
    <x v="3"/>
    <n v="74"/>
    <n v="223.82751177660725"/>
    <x v="1"/>
  </r>
  <r>
    <n v="1862"/>
    <x v="1"/>
    <d v="2005-12-08T00:00:00"/>
    <x v="1"/>
    <x v="0"/>
    <n v="18"/>
    <n v="55.524146786750528"/>
    <x v="0"/>
  </r>
  <r>
    <n v="1863"/>
    <x v="3"/>
    <d v="2006-03-06T00:00:00"/>
    <x v="2"/>
    <x v="3"/>
    <n v="73"/>
    <n v="220.67063477706461"/>
    <x v="3"/>
  </r>
  <r>
    <n v="1864"/>
    <x v="6"/>
    <d v="2004-12-10T00:00:00"/>
    <x v="0"/>
    <x v="3"/>
    <n v="62"/>
    <n v="188.42678187961798"/>
    <x v="2"/>
  </r>
  <r>
    <n v="1865"/>
    <x v="4"/>
    <d v="2006-07-05T00:00:00"/>
    <x v="2"/>
    <x v="1"/>
    <n v="-2"/>
    <n v="-3.5924377444896751"/>
    <x v="0"/>
  </r>
  <r>
    <n v="1866"/>
    <x v="5"/>
    <d v="2006-10-01T00:00:00"/>
    <x v="2"/>
    <x v="1"/>
    <n v="-7"/>
    <n v="-18.939063444337712"/>
    <x v="0"/>
  </r>
  <r>
    <n v="1867"/>
    <x v="5"/>
    <d v="2006-08-18T00:00:00"/>
    <x v="2"/>
    <x v="4"/>
    <n v="73"/>
    <n v="220.77421208293487"/>
    <x v="3"/>
  </r>
  <r>
    <n v="1868"/>
    <x v="1"/>
    <d v="2005-04-10T00:00:00"/>
    <x v="1"/>
    <x v="3"/>
    <n v="24"/>
    <n v="73.585989082063819"/>
    <x v="0"/>
  </r>
  <r>
    <n v="1869"/>
    <x v="0"/>
    <d v="2005-10-03T00:00:00"/>
    <x v="1"/>
    <x v="2"/>
    <n v="18"/>
    <n v="56.084454934208836"/>
    <x v="3"/>
  </r>
  <r>
    <n v="1870"/>
    <x v="1"/>
    <d v="2006-11-25T00:00:00"/>
    <x v="2"/>
    <x v="4"/>
    <n v="49"/>
    <n v="149.40493820151829"/>
    <x v="2"/>
  </r>
  <r>
    <n v="1871"/>
    <x v="8"/>
    <d v="2005-01-01T00:00:00"/>
    <x v="1"/>
    <x v="4"/>
    <n v="21"/>
    <n v="64.683872648507389"/>
    <x v="1"/>
  </r>
  <r>
    <n v="1872"/>
    <x v="4"/>
    <d v="2004-05-15T00:00:00"/>
    <x v="0"/>
    <x v="1"/>
    <n v="2"/>
    <n v="7.9938401735771141"/>
    <x v="0"/>
  </r>
  <r>
    <n v="1873"/>
    <x v="8"/>
    <d v="2004-11-18T00:00:00"/>
    <x v="0"/>
    <x v="1"/>
    <n v="83"/>
    <n v="250.87539350545751"/>
    <x v="0"/>
  </r>
  <r>
    <n v="1874"/>
    <x v="4"/>
    <d v="2005-01-01T00:00:00"/>
    <x v="1"/>
    <x v="0"/>
    <n v="63"/>
    <n v="191.14760672109483"/>
    <x v="0"/>
  </r>
  <r>
    <n v="1875"/>
    <x v="5"/>
    <d v="2004-02-28T00:00:00"/>
    <x v="0"/>
    <x v="2"/>
    <n v="54"/>
    <n v="163.86628539020685"/>
    <x v="1"/>
  </r>
  <r>
    <n v="1876"/>
    <x v="4"/>
    <d v="2004-09-13T00:00:00"/>
    <x v="0"/>
    <x v="0"/>
    <n v="19"/>
    <n v="59.715260847522721"/>
    <x v="2"/>
  </r>
  <r>
    <n v="1877"/>
    <x v="8"/>
    <d v="2004-09-13T00:00:00"/>
    <x v="0"/>
    <x v="3"/>
    <n v="66"/>
    <n v="199.3615971018873"/>
    <x v="3"/>
  </r>
  <r>
    <n v="1878"/>
    <x v="0"/>
    <d v="2004-05-26T00:00:00"/>
    <x v="0"/>
    <x v="0"/>
    <n v="60"/>
    <n v="182.28071376505659"/>
    <x v="0"/>
  </r>
  <r>
    <n v="1879"/>
    <x v="2"/>
    <d v="2006-08-18T00:00:00"/>
    <x v="2"/>
    <x v="3"/>
    <n v="90"/>
    <n v="271.85208039455387"/>
    <x v="1"/>
  </r>
  <r>
    <n v="1880"/>
    <x v="6"/>
    <d v="2006-12-17T00:00:00"/>
    <x v="2"/>
    <x v="0"/>
    <n v="59"/>
    <n v="178.65030230399057"/>
    <x v="0"/>
  </r>
  <r>
    <n v="1881"/>
    <x v="6"/>
    <d v="2005-10-03T00:00:00"/>
    <x v="1"/>
    <x v="1"/>
    <n v="0"/>
    <n v="2.6560689007562872"/>
    <x v="3"/>
  </r>
  <r>
    <n v="1882"/>
    <x v="7"/>
    <d v="2004-03-21T00:00:00"/>
    <x v="0"/>
    <x v="1"/>
    <n v="72"/>
    <n v="217.90015045055327"/>
    <x v="1"/>
  </r>
  <r>
    <n v="1883"/>
    <x v="0"/>
    <d v="2004-07-20T00:00:00"/>
    <x v="0"/>
    <x v="0"/>
    <n v="-6"/>
    <n v="-15.735959690520316"/>
    <x v="3"/>
  </r>
  <r>
    <n v="1884"/>
    <x v="1"/>
    <d v="2006-05-22T00:00:00"/>
    <x v="2"/>
    <x v="0"/>
    <n v="89"/>
    <n v="269.39552816852074"/>
    <x v="2"/>
  </r>
  <r>
    <n v="1885"/>
    <x v="2"/>
    <d v="2006-05-11T00:00:00"/>
    <x v="2"/>
    <x v="0"/>
    <n v="12"/>
    <n v="37.837711255972984"/>
    <x v="2"/>
  </r>
  <r>
    <n v="1886"/>
    <x v="5"/>
    <d v="2005-08-09T00:00:00"/>
    <x v="1"/>
    <x v="4"/>
    <n v="89"/>
    <n v="269.14754282019447"/>
    <x v="0"/>
  </r>
  <r>
    <n v="1887"/>
    <x v="3"/>
    <d v="2005-04-21T00:00:00"/>
    <x v="1"/>
    <x v="0"/>
    <n v="61"/>
    <n v="185.3147883164014"/>
    <x v="1"/>
  </r>
  <r>
    <n v="1888"/>
    <x v="4"/>
    <d v="2005-07-18T00:00:00"/>
    <x v="1"/>
    <x v="3"/>
    <n v="24"/>
    <n v="73.811151860326262"/>
    <x v="2"/>
  </r>
  <r>
    <n v="1889"/>
    <x v="6"/>
    <d v="2006-11-25T00:00:00"/>
    <x v="2"/>
    <x v="3"/>
    <n v="76"/>
    <n v="229.9178081264337"/>
    <x v="2"/>
  </r>
  <r>
    <n v="1890"/>
    <x v="8"/>
    <d v="2005-06-15T00:00:00"/>
    <x v="1"/>
    <x v="1"/>
    <n v="16"/>
    <n v="49.753987400329763"/>
    <x v="3"/>
  </r>
  <r>
    <n v="1891"/>
    <x v="0"/>
    <d v="2005-04-10T00:00:00"/>
    <x v="1"/>
    <x v="1"/>
    <n v="39"/>
    <n v="119.18883187506967"/>
    <x v="3"/>
  </r>
  <r>
    <n v="1892"/>
    <x v="8"/>
    <d v="2006-02-23T00:00:00"/>
    <x v="2"/>
    <x v="4"/>
    <n v="92"/>
    <n v="278.43491112447333"/>
    <x v="2"/>
  </r>
  <r>
    <n v="1893"/>
    <x v="8"/>
    <d v="2004-07-31T00:00:00"/>
    <x v="0"/>
    <x v="1"/>
    <n v="20"/>
    <n v="61.923857472779041"/>
    <x v="1"/>
  </r>
  <r>
    <n v="1894"/>
    <x v="4"/>
    <d v="2004-05-15T00:00:00"/>
    <x v="0"/>
    <x v="0"/>
    <n v="60"/>
    <n v="181.87034788891373"/>
    <x v="3"/>
  </r>
  <r>
    <n v="1895"/>
    <x v="6"/>
    <d v="2005-11-27T00:00:00"/>
    <x v="1"/>
    <x v="3"/>
    <n v="15"/>
    <n v="47.161022333179389"/>
    <x v="3"/>
  </r>
  <r>
    <n v="1896"/>
    <x v="2"/>
    <d v="2005-02-14T00:00:00"/>
    <x v="1"/>
    <x v="1"/>
    <n v="36"/>
    <n v="109.84259915039922"/>
    <x v="3"/>
  </r>
  <r>
    <n v="1897"/>
    <x v="4"/>
    <d v="2005-11-05T00:00:00"/>
    <x v="1"/>
    <x v="0"/>
    <n v="46"/>
    <n v="140.4088993575123"/>
    <x v="2"/>
  </r>
  <r>
    <n v="1898"/>
    <x v="3"/>
    <d v="2004-01-15T00:00:00"/>
    <x v="0"/>
    <x v="2"/>
    <n v="72"/>
    <n v="217.83588624347365"/>
    <x v="2"/>
  </r>
  <r>
    <n v="1899"/>
    <x v="1"/>
    <d v="2006-11-03T00:00:00"/>
    <x v="2"/>
    <x v="3"/>
    <n v="28"/>
    <n v="85.656829526557672"/>
    <x v="0"/>
  </r>
  <r>
    <n v="1900"/>
    <x v="5"/>
    <d v="2006-06-13T00:00:00"/>
    <x v="2"/>
    <x v="3"/>
    <n v="54"/>
    <n v="164.48733423141368"/>
    <x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7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  <r>
    <x v="11"/>
    <x v="11"/>
    <x v="11"/>
  </r>
  <r>
    <x v="12"/>
    <x v="12"/>
    <x v="6"/>
  </r>
  <r>
    <x v="13"/>
    <x v="13"/>
    <x v="12"/>
  </r>
  <r>
    <x v="14"/>
    <x v="14"/>
    <x v="13"/>
  </r>
  <r>
    <x v="15"/>
    <x v="15"/>
    <x v="14"/>
  </r>
  <r>
    <x v="16"/>
    <x v="16"/>
    <x v="15"/>
  </r>
  <r>
    <x v="17"/>
    <x v="17"/>
    <x v="16"/>
  </r>
  <r>
    <x v="18"/>
    <x v="18"/>
    <x v="17"/>
  </r>
  <r>
    <x v="19"/>
    <x v="19"/>
    <x v="18"/>
  </r>
  <r>
    <x v="20"/>
    <x v="20"/>
    <x v="19"/>
  </r>
  <r>
    <x v="21"/>
    <x v="21"/>
    <x v="20"/>
  </r>
  <r>
    <x v="22"/>
    <x v="22"/>
    <x v="16"/>
  </r>
  <r>
    <x v="23"/>
    <x v="23"/>
    <x v="21"/>
  </r>
  <r>
    <x v="24"/>
    <x v="24"/>
    <x v="22"/>
  </r>
  <r>
    <x v="25"/>
    <x v="25"/>
    <x v="23"/>
  </r>
  <r>
    <x v="26"/>
    <x v="26"/>
    <x v="21"/>
  </r>
  <r>
    <x v="27"/>
    <x v="27"/>
    <x v="24"/>
  </r>
  <r>
    <x v="28"/>
    <x v="28"/>
    <x v="25"/>
  </r>
  <r>
    <x v="29"/>
    <x v="29"/>
    <x v="26"/>
  </r>
  <r>
    <x v="30"/>
    <x v="30"/>
    <x v="12"/>
  </r>
  <r>
    <x v="31"/>
    <x v="14"/>
    <x v="27"/>
  </r>
  <r>
    <x v="32"/>
    <x v="11"/>
    <x v="28"/>
  </r>
  <r>
    <x v="33"/>
    <x v="31"/>
    <x v="29"/>
  </r>
  <r>
    <x v="34"/>
    <x v="32"/>
    <x v="30"/>
  </r>
  <r>
    <x v="35"/>
    <x v="33"/>
    <x v="15"/>
  </r>
  <r>
    <x v="36"/>
    <x v="34"/>
    <x v="31"/>
  </r>
  <r>
    <x v="37"/>
    <x v="35"/>
    <x v="32"/>
  </r>
  <r>
    <x v="38"/>
    <x v="36"/>
    <x v="21"/>
  </r>
  <r>
    <x v="39"/>
    <x v="37"/>
    <x v="33"/>
  </r>
  <r>
    <x v="40"/>
    <x v="38"/>
    <x v="34"/>
  </r>
  <r>
    <x v="41"/>
    <x v="39"/>
    <x v="35"/>
  </r>
  <r>
    <x v="42"/>
    <x v="40"/>
    <x v="36"/>
  </r>
  <r>
    <x v="43"/>
    <x v="41"/>
    <x v="37"/>
  </r>
  <r>
    <x v="44"/>
    <x v="42"/>
    <x v="29"/>
  </r>
  <r>
    <x v="45"/>
    <x v="43"/>
    <x v="8"/>
  </r>
  <r>
    <x v="46"/>
    <x v="44"/>
    <x v="38"/>
  </r>
  <r>
    <x v="47"/>
    <x v="45"/>
    <x v="39"/>
  </r>
  <r>
    <x v="48"/>
    <x v="46"/>
    <x v="6"/>
  </r>
  <r>
    <x v="49"/>
    <x v="47"/>
    <x v="40"/>
  </r>
  <r>
    <x v="50"/>
    <x v="48"/>
    <x v="41"/>
  </r>
  <r>
    <x v="51"/>
    <x v="49"/>
    <x v="11"/>
  </r>
  <r>
    <x v="52"/>
    <x v="50"/>
    <x v="42"/>
  </r>
  <r>
    <x v="53"/>
    <x v="51"/>
    <x v="43"/>
  </r>
  <r>
    <x v="54"/>
    <x v="52"/>
    <x v="44"/>
  </r>
  <r>
    <x v="55"/>
    <x v="53"/>
    <x v="45"/>
  </r>
  <r>
    <x v="56"/>
    <x v="54"/>
    <x v="46"/>
  </r>
  <r>
    <x v="57"/>
    <x v="55"/>
    <x v="47"/>
  </r>
  <r>
    <x v="58"/>
    <x v="56"/>
    <x v="48"/>
  </r>
  <r>
    <x v="59"/>
    <x v="57"/>
    <x v="20"/>
  </r>
  <r>
    <x v="60"/>
    <x v="58"/>
    <x v="40"/>
  </r>
  <r>
    <x v="61"/>
    <x v="43"/>
    <x v="7"/>
  </r>
  <r>
    <x v="62"/>
    <x v="59"/>
    <x v="49"/>
  </r>
  <r>
    <x v="63"/>
    <x v="60"/>
    <x v="50"/>
  </r>
  <r>
    <x v="64"/>
    <x v="61"/>
    <x v="29"/>
  </r>
  <r>
    <x v="65"/>
    <x v="62"/>
    <x v="48"/>
  </r>
  <r>
    <x v="66"/>
    <x v="63"/>
    <x v="19"/>
  </r>
  <r>
    <x v="67"/>
    <x v="64"/>
    <x v="19"/>
  </r>
  <r>
    <x v="68"/>
    <x v="65"/>
    <x v="51"/>
  </r>
  <r>
    <x v="69"/>
    <x v="66"/>
    <x v="11"/>
  </r>
  <r>
    <x v="70"/>
    <x v="67"/>
    <x v="52"/>
  </r>
  <r>
    <x v="71"/>
    <x v="68"/>
    <x v="53"/>
  </r>
  <r>
    <x v="72"/>
    <x v="35"/>
    <x v="54"/>
  </r>
  <r>
    <x v="73"/>
    <x v="18"/>
    <x v="55"/>
  </r>
  <r>
    <x v="74"/>
    <x v="69"/>
    <x v="56"/>
  </r>
  <r>
    <x v="75"/>
    <x v="70"/>
    <x v="19"/>
  </r>
  <r>
    <x v="76"/>
    <x v="71"/>
    <x v="57"/>
  </r>
  <r>
    <x v="77"/>
    <x v="72"/>
    <x v="58"/>
  </r>
  <r>
    <x v="78"/>
    <x v="73"/>
    <x v="20"/>
  </r>
  <r>
    <x v="79"/>
    <x v="24"/>
    <x v="59"/>
  </r>
  <r>
    <x v="80"/>
    <x v="74"/>
    <x v="11"/>
  </r>
  <r>
    <x v="81"/>
    <x v="75"/>
    <x v="52"/>
  </r>
  <r>
    <x v="82"/>
    <x v="76"/>
    <x v="60"/>
  </r>
  <r>
    <x v="83"/>
    <x v="77"/>
    <x v="61"/>
  </r>
  <r>
    <x v="84"/>
    <x v="78"/>
    <x v="47"/>
  </r>
  <r>
    <x v="85"/>
    <x v="79"/>
    <x v="62"/>
  </r>
  <r>
    <x v="86"/>
    <x v="80"/>
    <x v="63"/>
  </r>
  <r>
    <x v="87"/>
    <x v="81"/>
    <x v="64"/>
  </r>
  <r>
    <x v="88"/>
    <x v="82"/>
    <x v="57"/>
  </r>
  <r>
    <x v="89"/>
    <x v="83"/>
    <x v="51"/>
  </r>
  <r>
    <x v="90"/>
    <x v="84"/>
    <x v="65"/>
  </r>
  <r>
    <x v="91"/>
    <x v="85"/>
    <x v="10"/>
  </r>
  <r>
    <x v="92"/>
    <x v="86"/>
    <x v="66"/>
  </r>
  <r>
    <x v="93"/>
    <x v="87"/>
    <x v="67"/>
  </r>
  <r>
    <x v="94"/>
    <x v="88"/>
    <x v="68"/>
  </r>
  <r>
    <x v="95"/>
    <x v="89"/>
    <x v="69"/>
  </r>
  <r>
    <x v="96"/>
    <x v="90"/>
    <x v="1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922">
  <r>
    <x v="0"/>
    <s v="August"/>
    <x v="0"/>
    <s v="milk"/>
    <x v="0"/>
    <x v="0"/>
    <x v="0"/>
  </r>
  <r>
    <x v="0"/>
    <s v="March"/>
    <x v="0"/>
    <s v="ice cream"/>
    <x v="1"/>
    <x v="1"/>
    <x v="1"/>
  </r>
  <r>
    <x v="0"/>
    <s v="January"/>
    <x v="1"/>
    <s v="milk"/>
    <x v="2"/>
    <x v="2"/>
    <x v="2"/>
  </r>
  <r>
    <x v="1"/>
    <s v="March"/>
    <x v="2"/>
    <s v="ice cream"/>
    <x v="1"/>
    <x v="3"/>
    <x v="3"/>
  </r>
  <r>
    <x v="1"/>
    <s v="January"/>
    <x v="0"/>
    <s v="ice cream"/>
    <x v="1"/>
    <x v="4"/>
    <x v="4"/>
  </r>
  <r>
    <x v="2"/>
    <s v="September"/>
    <x v="3"/>
    <s v="fruit"/>
    <x v="3"/>
    <x v="5"/>
    <x v="5"/>
  </r>
  <r>
    <x v="1"/>
    <s v="March"/>
    <x v="1"/>
    <s v="milk"/>
    <x v="0"/>
    <x v="6"/>
    <x v="6"/>
  </r>
  <r>
    <x v="0"/>
    <s v="June"/>
    <x v="2"/>
    <s v="fruit"/>
    <x v="4"/>
    <x v="7"/>
    <x v="7"/>
  </r>
  <r>
    <x v="0"/>
    <s v="July"/>
    <x v="3"/>
    <s v="fruit"/>
    <x v="5"/>
    <x v="8"/>
    <x v="8"/>
  </r>
  <r>
    <x v="1"/>
    <s v="May"/>
    <x v="0"/>
    <s v="cereal"/>
    <x v="6"/>
    <x v="9"/>
    <x v="9"/>
  </r>
  <r>
    <x v="2"/>
    <s v="June"/>
    <x v="3"/>
    <s v="ice cream"/>
    <x v="1"/>
    <x v="10"/>
    <x v="10"/>
  </r>
  <r>
    <x v="1"/>
    <s v="October"/>
    <x v="1"/>
    <s v="cereal"/>
    <x v="7"/>
    <x v="11"/>
    <x v="11"/>
  </r>
  <r>
    <x v="2"/>
    <s v="June"/>
    <x v="0"/>
    <s v="fruit"/>
    <x v="8"/>
    <x v="12"/>
    <x v="12"/>
  </r>
  <r>
    <x v="0"/>
    <s v="May"/>
    <x v="3"/>
    <s v="milk"/>
    <x v="2"/>
    <x v="13"/>
    <x v="13"/>
  </r>
  <r>
    <x v="0"/>
    <s v="June"/>
    <x v="3"/>
    <s v="cereal"/>
    <x v="7"/>
    <x v="14"/>
    <x v="14"/>
  </r>
  <r>
    <x v="2"/>
    <s v="March"/>
    <x v="0"/>
    <s v="cereal"/>
    <x v="7"/>
    <x v="15"/>
    <x v="15"/>
  </r>
  <r>
    <x v="0"/>
    <s v="September"/>
    <x v="1"/>
    <s v="ice cream"/>
    <x v="1"/>
    <x v="16"/>
    <x v="16"/>
  </r>
  <r>
    <x v="1"/>
    <s v="October"/>
    <x v="1"/>
    <s v="milk"/>
    <x v="9"/>
    <x v="17"/>
    <x v="17"/>
  </r>
  <r>
    <x v="2"/>
    <s v="November"/>
    <x v="1"/>
    <s v="ice cream"/>
    <x v="10"/>
    <x v="18"/>
    <x v="18"/>
  </r>
  <r>
    <x v="2"/>
    <s v="May"/>
    <x v="0"/>
    <s v="ice cream"/>
    <x v="10"/>
    <x v="19"/>
    <x v="19"/>
  </r>
  <r>
    <x v="0"/>
    <s v="August"/>
    <x v="0"/>
    <s v="milk"/>
    <x v="0"/>
    <x v="20"/>
    <x v="20"/>
  </r>
  <r>
    <x v="2"/>
    <s v="June"/>
    <x v="3"/>
    <s v="ice cream"/>
    <x v="1"/>
    <x v="21"/>
    <x v="21"/>
  </r>
  <r>
    <x v="0"/>
    <s v="April"/>
    <x v="0"/>
    <s v="ice cream"/>
    <x v="1"/>
    <x v="22"/>
    <x v="22"/>
  </r>
  <r>
    <x v="0"/>
    <s v="February"/>
    <x v="3"/>
    <s v="fruit"/>
    <x v="3"/>
    <x v="23"/>
    <x v="23"/>
  </r>
  <r>
    <x v="2"/>
    <s v="November"/>
    <x v="1"/>
    <s v="cereal"/>
    <x v="6"/>
    <x v="24"/>
    <x v="24"/>
  </r>
  <r>
    <x v="0"/>
    <s v="July"/>
    <x v="2"/>
    <s v="ice cream"/>
    <x v="1"/>
    <x v="25"/>
    <x v="25"/>
  </r>
  <r>
    <x v="0"/>
    <s v="July"/>
    <x v="3"/>
    <s v="ice cream"/>
    <x v="10"/>
    <x v="26"/>
    <x v="26"/>
  </r>
  <r>
    <x v="0"/>
    <s v="August"/>
    <x v="0"/>
    <s v="ice cream"/>
    <x v="10"/>
    <x v="27"/>
    <x v="27"/>
  </r>
  <r>
    <x v="1"/>
    <s v="December"/>
    <x v="0"/>
    <s v="fruit"/>
    <x v="3"/>
    <x v="28"/>
    <x v="28"/>
  </r>
  <r>
    <x v="2"/>
    <s v="August"/>
    <x v="3"/>
    <s v="fruit"/>
    <x v="3"/>
    <x v="29"/>
    <x v="29"/>
  </r>
  <r>
    <x v="1"/>
    <s v="October"/>
    <x v="2"/>
    <s v="cereal"/>
    <x v="11"/>
    <x v="11"/>
    <x v="30"/>
  </r>
  <r>
    <x v="1"/>
    <s v="January"/>
    <x v="0"/>
    <s v="cereal"/>
    <x v="7"/>
    <x v="30"/>
    <x v="31"/>
  </r>
  <r>
    <x v="2"/>
    <s v="June"/>
    <x v="2"/>
    <s v="cereal"/>
    <x v="7"/>
    <x v="5"/>
    <x v="32"/>
  </r>
  <r>
    <x v="1"/>
    <s v="July"/>
    <x v="2"/>
    <s v="cereal"/>
    <x v="7"/>
    <x v="31"/>
    <x v="33"/>
  </r>
  <r>
    <x v="1"/>
    <s v="January"/>
    <x v="0"/>
    <s v="fruit"/>
    <x v="8"/>
    <x v="32"/>
    <x v="34"/>
  </r>
  <r>
    <x v="0"/>
    <s v="July"/>
    <x v="3"/>
    <s v="ice cream"/>
    <x v="1"/>
    <x v="33"/>
    <x v="35"/>
  </r>
  <r>
    <x v="0"/>
    <s v="September"/>
    <x v="1"/>
    <s v="cereal"/>
    <x v="11"/>
    <x v="34"/>
    <x v="36"/>
  </r>
  <r>
    <x v="0"/>
    <s v="October"/>
    <x v="3"/>
    <s v="fruit"/>
    <x v="4"/>
    <x v="35"/>
    <x v="37"/>
  </r>
  <r>
    <x v="1"/>
    <s v="March"/>
    <x v="2"/>
    <s v="milk"/>
    <x v="0"/>
    <x v="36"/>
    <x v="38"/>
  </r>
  <r>
    <x v="2"/>
    <s v="September"/>
    <x v="1"/>
    <s v="fruit"/>
    <x v="8"/>
    <x v="37"/>
    <x v="39"/>
  </r>
  <r>
    <x v="2"/>
    <s v="January"/>
    <x v="3"/>
    <s v="cereal"/>
    <x v="6"/>
    <x v="38"/>
    <x v="40"/>
  </r>
  <r>
    <x v="2"/>
    <s v="August"/>
    <x v="3"/>
    <s v="milk"/>
    <x v="0"/>
    <x v="38"/>
    <x v="41"/>
  </r>
  <r>
    <x v="0"/>
    <s v="March"/>
    <x v="3"/>
    <s v="cereal"/>
    <x v="6"/>
    <x v="39"/>
    <x v="42"/>
  </r>
  <r>
    <x v="1"/>
    <s v="May"/>
    <x v="0"/>
    <s v="milk"/>
    <x v="0"/>
    <x v="40"/>
    <x v="43"/>
  </r>
  <r>
    <x v="0"/>
    <s v="October"/>
    <x v="1"/>
    <s v="fruit"/>
    <x v="4"/>
    <x v="41"/>
    <x v="44"/>
  </r>
  <r>
    <x v="0"/>
    <s v="March"/>
    <x v="3"/>
    <s v="fruit"/>
    <x v="3"/>
    <x v="42"/>
    <x v="45"/>
  </r>
  <r>
    <x v="2"/>
    <s v="March"/>
    <x v="0"/>
    <s v="fruit"/>
    <x v="4"/>
    <x v="43"/>
    <x v="46"/>
  </r>
  <r>
    <x v="2"/>
    <s v="May"/>
    <x v="1"/>
    <s v="milk"/>
    <x v="9"/>
    <x v="44"/>
    <x v="47"/>
  </r>
  <r>
    <x v="1"/>
    <s v="February"/>
    <x v="0"/>
    <s v="cereal"/>
    <x v="7"/>
    <x v="45"/>
    <x v="48"/>
  </r>
  <r>
    <x v="1"/>
    <s v="February"/>
    <x v="0"/>
    <s v="ice cream"/>
    <x v="10"/>
    <x v="16"/>
    <x v="49"/>
  </r>
  <r>
    <x v="1"/>
    <s v="February"/>
    <x v="2"/>
    <s v="milk"/>
    <x v="2"/>
    <x v="46"/>
    <x v="50"/>
  </r>
  <r>
    <x v="0"/>
    <s v="April"/>
    <x v="3"/>
    <s v="cereal"/>
    <x v="6"/>
    <x v="47"/>
    <x v="51"/>
  </r>
  <r>
    <x v="2"/>
    <s v="April"/>
    <x v="0"/>
    <s v="fruit"/>
    <x v="5"/>
    <x v="48"/>
    <x v="52"/>
  </r>
  <r>
    <x v="1"/>
    <s v="June"/>
    <x v="1"/>
    <s v="cereal"/>
    <x v="6"/>
    <x v="49"/>
    <x v="53"/>
  </r>
  <r>
    <x v="0"/>
    <s v="May"/>
    <x v="1"/>
    <s v="milk"/>
    <x v="12"/>
    <x v="50"/>
    <x v="54"/>
  </r>
  <r>
    <x v="1"/>
    <s v="March"/>
    <x v="1"/>
    <s v="cereal"/>
    <x v="11"/>
    <x v="51"/>
    <x v="55"/>
  </r>
  <r>
    <x v="2"/>
    <s v="April"/>
    <x v="3"/>
    <s v="fruit"/>
    <x v="4"/>
    <x v="52"/>
    <x v="56"/>
  </r>
  <r>
    <x v="0"/>
    <s v="August"/>
    <x v="3"/>
    <s v="ice cream"/>
    <x v="13"/>
    <x v="53"/>
    <x v="57"/>
  </r>
  <r>
    <x v="0"/>
    <s v="January"/>
    <x v="2"/>
    <s v="fruit"/>
    <x v="3"/>
    <x v="54"/>
    <x v="58"/>
  </r>
  <r>
    <x v="1"/>
    <s v="March"/>
    <x v="2"/>
    <s v="fruit"/>
    <x v="5"/>
    <x v="55"/>
    <x v="59"/>
  </r>
  <r>
    <x v="1"/>
    <s v="April"/>
    <x v="3"/>
    <s v="fruit"/>
    <x v="3"/>
    <x v="56"/>
    <x v="60"/>
  </r>
  <r>
    <x v="0"/>
    <s v="May"/>
    <x v="3"/>
    <s v="milk"/>
    <x v="0"/>
    <x v="57"/>
    <x v="61"/>
  </r>
  <r>
    <x v="0"/>
    <s v="October"/>
    <x v="3"/>
    <s v="ice cream"/>
    <x v="1"/>
    <x v="58"/>
    <x v="62"/>
  </r>
  <r>
    <x v="2"/>
    <s v="June"/>
    <x v="3"/>
    <s v="cereal"/>
    <x v="7"/>
    <x v="59"/>
    <x v="63"/>
  </r>
  <r>
    <x v="0"/>
    <s v="May"/>
    <x v="0"/>
    <s v="cereal"/>
    <x v="6"/>
    <x v="60"/>
    <x v="64"/>
  </r>
  <r>
    <x v="1"/>
    <s v="December"/>
    <x v="1"/>
    <s v="cereal"/>
    <x v="11"/>
    <x v="61"/>
    <x v="65"/>
  </r>
  <r>
    <x v="2"/>
    <s v="May"/>
    <x v="1"/>
    <s v="cereal"/>
    <x v="7"/>
    <x v="62"/>
    <x v="66"/>
  </r>
  <r>
    <x v="2"/>
    <s v="January"/>
    <x v="1"/>
    <s v="milk"/>
    <x v="9"/>
    <x v="63"/>
    <x v="67"/>
  </r>
  <r>
    <x v="2"/>
    <s v="August"/>
    <x v="3"/>
    <s v="milk"/>
    <x v="9"/>
    <x v="64"/>
    <x v="68"/>
  </r>
  <r>
    <x v="2"/>
    <s v="August"/>
    <x v="1"/>
    <s v="cereal"/>
    <x v="7"/>
    <x v="65"/>
    <x v="69"/>
  </r>
  <r>
    <x v="0"/>
    <s v="August"/>
    <x v="1"/>
    <s v="ice cream"/>
    <x v="1"/>
    <x v="66"/>
    <x v="70"/>
  </r>
  <r>
    <x v="0"/>
    <s v="January"/>
    <x v="1"/>
    <s v="cereal"/>
    <x v="7"/>
    <x v="67"/>
    <x v="71"/>
  </r>
  <r>
    <x v="1"/>
    <s v="February"/>
    <x v="1"/>
    <s v="milk"/>
    <x v="12"/>
    <x v="68"/>
    <x v="72"/>
  </r>
  <r>
    <x v="1"/>
    <s v="October"/>
    <x v="1"/>
    <s v="milk"/>
    <x v="9"/>
    <x v="69"/>
    <x v="73"/>
  </r>
  <r>
    <x v="1"/>
    <s v="April"/>
    <x v="1"/>
    <s v="cereal"/>
    <x v="6"/>
    <x v="70"/>
    <x v="74"/>
  </r>
  <r>
    <x v="2"/>
    <s v="November"/>
    <x v="1"/>
    <s v="cereal"/>
    <x v="11"/>
    <x v="71"/>
    <x v="75"/>
  </r>
  <r>
    <x v="0"/>
    <s v="November"/>
    <x v="2"/>
    <s v="ice cream"/>
    <x v="1"/>
    <x v="72"/>
    <x v="76"/>
  </r>
  <r>
    <x v="2"/>
    <s v="February"/>
    <x v="0"/>
    <s v="milk"/>
    <x v="12"/>
    <x v="73"/>
    <x v="77"/>
  </r>
  <r>
    <x v="2"/>
    <s v="February"/>
    <x v="2"/>
    <s v="ice cream"/>
    <x v="1"/>
    <x v="74"/>
    <x v="78"/>
  </r>
  <r>
    <x v="0"/>
    <s v="March"/>
    <x v="3"/>
    <s v="ice cream"/>
    <x v="10"/>
    <x v="75"/>
    <x v="79"/>
  </r>
  <r>
    <x v="2"/>
    <s v="March"/>
    <x v="2"/>
    <s v="ice cream"/>
    <x v="10"/>
    <x v="76"/>
    <x v="80"/>
  </r>
  <r>
    <x v="2"/>
    <s v="March"/>
    <x v="2"/>
    <s v="milk"/>
    <x v="0"/>
    <x v="29"/>
    <x v="81"/>
  </r>
  <r>
    <x v="2"/>
    <s v="December"/>
    <x v="1"/>
    <s v="cereal"/>
    <x v="6"/>
    <x v="77"/>
    <x v="82"/>
  </r>
  <r>
    <x v="2"/>
    <s v="February"/>
    <x v="1"/>
    <s v="cereal"/>
    <x v="7"/>
    <x v="78"/>
    <x v="83"/>
  </r>
  <r>
    <x v="0"/>
    <s v="July"/>
    <x v="0"/>
    <s v="ice cream"/>
    <x v="10"/>
    <x v="79"/>
    <x v="84"/>
  </r>
  <r>
    <x v="1"/>
    <s v="January"/>
    <x v="3"/>
    <s v="milk"/>
    <x v="0"/>
    <x v="80"/>
    <x v="85"/>
  </r>
  <r>
    <x v="2"/>
    <s v="March"/>
    <x v="3"/>
    <s v="ice cream"/>
    <x v="1"/>
    <x v="79"/>
    <x v="86"/>
  </r>
  <r>
    <x v="2"/>
    <s v="June"/>
    <x v="3"/>
    <s v="fruit"/>
    <x v="8"/>
    <x v="81"/>
    <x v="87"/>
  </r>
  <r>
    <x v="1"/>
    <s v="July"/>
    <x v="0"/>
    <s v="ice cream"/>
    <x v="10"/>
    <x v="46"/>
    <x v="88"/>
  </r>
  <r>
    <x v="2"/>
    <s v="June"/>
    <x v="2"/>
    <s v="ice cream"/>
    <x v="10"/>
    <x v="82"/>
    <x v="89"/>
  </r>
  <r>
    <x v="0"/>
    <s v="May"/>
    <x v="0"/>
    <s v="fruit"/>
    <x v="8"/>
    <x v="83"/>
    <x v="90"/>
  </r>
  <r>
    <x v="2"/>
    <s v="February"/>
    <x v="2"/>
    <s v="fruit"/>
    <x v="8"/>
    <x v="84"/>
    <x v="91"/>
  </r>
  <r>
    <x v="2"/>
    <s v="June"/>
    <x v="0"/>
    <s v="cereal"/>
    <x v="6"/>
    <x v="51"/>
    <x v="92"/>
  </r>
  <r>
    <x v="0"/>
    <s v="August"/>
    <x v="3"/>
    <s v="milk"/>
    <x v="0"/>
    <x v="85"/>
    <x v="93"/>
  </r>
  <r>
    <x v="0"/>
    <s v="May"/>
    <x v="1"/>
    <s v="ice cream"/>
    <x v="10"/>
    <x v="86"/>
    <x v="94"/>
  </r>
  <r>
    <x v="0"/>
    <s v="February"/>
    <x v="3"/>
    <s v="ice cream"/>
    <x v="1"/>
    <x v="66"/>
    <x v="95"/>
  </r>
  <r>
    <x v="2"/>
    <s v="November"/>
    <x v="3"/>
    <s v="fruit"/>
    <x v="8"/>
    <x v="87"/>
    <x v="96"/>
  </r>
  <r>
    <x v="2"/>
    <s v="April"/>
    <x v="0"/>
    <s v="milk"/>
    <x v="9"/>
    <x v="88"/>
    <x v="97"/>
  </r>
  <r>
    <x v="2"/>
    <s v="November"/>
    <x v="0"/>
    <s v="ice cream"/>
    <x v="10"/>
    <x v="89"/>
    <x v="98"/>
  </r>
  <r>
    <x v="0"/>
    <s v="July"/>
    <x v="3"/>
    <s v="cereal"/>
    <x v="7"/>
    <x v="90"/>
    <x v="99"/>
  </r>
  <r>
    <x v="1"/>
    <s v="February"/>
    <x v="3"/>
    <s v="fruit"/>
    <x v="4"/>
    <x v="91"/>
    <x v="100"/>
  </r>
  <r>
    <x v="0"/>
    <s v="April"/>
    <x v="1"/>
    <s v="fruit"/>
    <x v="5"/>
    <x v="92"/>
    <x v="101"/>
  </r>
  <r>
    <x v="2"/>
    <s v="March"/>
    <x v="1"/>
    <s v="fruit"/>
    <x v="8"/>
    <x v="0"/>
    <x v="102"/>
  </r>
  <r>
    <x v="1"/>
    <s v="February"/>
    <x v="2"/>
    <s v="cereal"/>
    <x v="7"/>
    <x v="93"/>
    <x v="103"/>
  </r>
  <r>
    <x v="1"/>
    <s v="March"/>
    <x v="3"/>
    <s v="fruit"/>
    <x v="3"/>
    <x v="94"/>
    <x v="104"/>
  </r>
  <r>
    <x v="1"/>
    <s v="October"/>
    <x v="2"/>
    <s v="fruit"/>
    <x v="4"/>
    <x v="84"/>
    <x v="105"/>
  </r>
  <r>
    <x v="0"/>
    <s v="May"/>
    <x v="0"/>
    <s v="cereal"/>
    <x v="11"/>
    <x v="95"/>
    <x v="106"/>
  </r>
  <r>
    <x v="0"/>
    <s v="July"/>
    <x v="1"/>
    <s v="ice cream"/>
    <x v="1"/>
    <x v="96"/>
    <x v="107"/>
  </r>
  <r>
    <x v="0"/>
    <s v="March"/>
    <x v="0"/>
    <s v="fruit"/>
    <x v="5"/>
    <x v="97"/>
    <x v="108"/>
  </r>
  <r>
    <x v="0"/>
    <s v="October"/>
    <x v="1"/>
    <s v="cereal"/>
    <x v="7"/>
    <x v="98"/>
    <x v="109"/>
  </r>
  <r>
    <x v="0"/>
    <s v="October"/>
    <x v="2"/>
    <s v="ice cream"/>
    <x v="10"/>
    <x v="99"/>
    <x v="110"/>
  </r>
  <r>
    <x v="2"/>
    <s v="October"/>
    <x v="0"/>
    <s v="milk"/>
    <x v="9"/>
    <x v="66"/>
    <x v="111"/>
  </r>
  <r>
    <x v="1"/>
    <s v="October"/>
    <x v="1"/>
    <s v="fruit"/>
    <x v="4"/>
    <x v="100"/>
    <x v="112"/>
  </r>
  <r>
    <x v="0"/>
    <s v="July"/>
    <x v="3"/>
    <s v="fruit"/>
    <x v="3"/>
    <x v="101"/>
    <x v="113"/>
  </r>
  <r>
    <x v="0"/>
    <s v="January"/>
    <x v="1"/>
    <s v="milk"/>
    <x v="0"/>
    <x v="102"/>
    <x v="114"/>
  </r>
  <r>
    <x v="0"/>
    <s v="June"/>
    <x v="1"/>
    <s v="cereal"/>
    <x v="7"/>
    <x v="58"/>
    <x v="115"/>
  </r>
  <r>
    <x v="2"/>
    <s v="January"/>
    <x v="0"/>
    <s v="cereal"/>
    <x v="7"/>
    <x v="103"/>
    <x v="116"/>
  </r>
  <r>
    <x v="2"/>
    <s v="November"/>
    <x v="0"/>
    <s v="fruit"/>
    <x v="8"/>
    <x v="31"/>
    <x v="117"/>
  </r>
  <r>
    <x v="1"/>
    <s v="February"/>
    <x v="0"/>
    <s v="cereal"/>
    <x v="7"/>
    <x v="104"/>
    <x v="118"/>
  </r>
  <r>
    <x v="0"/>
    <s v="August"/>
    <x v="1"/>
    <s v="fruit"/>
    <x v="3"/>
    <x v="105"/>
    <x v="119"/>
  </r>
  <r>
    <x v="1"/>
    <s v="December"/>
    <x v="2"/>
    <s v="cereal"/>
    <x v="11"/>
    <x v="88"/>
    <x v="120"/>
  </r>
  <r>
    <x v="1"/>
    <s v="November"/>
    <x v="0"/>
    <s v="milk"/>
    <x v="2"/>
    <x v="106"/>
    <x v="121"/>
  </r>
  <r>
    <x v="2"/>
    <s v="August"/>
    <x v="3"/>
    <s v="milk"/>
    <x v="0"/>
    <x v="107"/>
    <x v="122"/>
  </r>
  <r>
    <x v="1"/>
    <s v="April"/>
    <x v="3"/>
    <s v="fruit"/>
    <x v="8"/>
    <x v="108"/>
    <x v="123"/>
  </r>
  <r>
    <x v="0"/>
    <s v="September"/>
    <x v="0"/>
    <s v="fruit"/>
    <x v="8"/>
    <x v="109"/>
    <x v="124"/>
  </r>
  <r>
    <x v="0"/>
    <s v="April"/>
    <x v="0"/>
    <s v="ice cream"/>
    <x v="1"/>
    <x v="110"/>
    <x v="125"/>
  </r>
  <r>
    <x v="0"/>
    <s v="January"/>
    <x v="2"/>
    <s v="milk"/>
    <x v="0"/>
    <x v="111"/>
    <x v="126"/>
  </r>
  <r>
    <x v="1"/>
    <s v="January"/>
    <x v="0"/>
    <s v="cereal"/>
    <x v="6"/>
    <x v="112"/>
    <x v="127"/>
  </r>
  <r>
    <x v="1"/>
    <s v="January"/>
    <x v="3"/>
    <s v="milk"/>
    <x v="0"/>
    <x v="113"/>
    <x v="128"/>
  </r>
  <r>
    <x v="2"/>
    <s v="November"/>
    <x v="2"/>
    <s v="fruit"/>
    <x v="4"/>
    <x v="114"/>
    <x v="129"/>
  </r>
  <r>
    <x v="1"/>
    <s v="March"/>
    <x v="3"/>
    <s v="fruit"/>
    <x v="3"/>
    <x v="115"/>
    <x v="130"/>
  </r>
  <r>
    <x v="0"/>
    <s v="August"/>
    <x v="0"/>
    <s v="cereal"/>
    <x v="6"/>
    <x v="116"/>
    <x v="131"/>
  </r>
  <r>
    <x v="0"/>
    <s v="August"/>
    <x v="3"/>
    <s v="milk"/>
    <x v="12"/>
    <x v="117"/>
    <x v="132"/>
  </r>
  <r>
    <x v="2"/>
    <s v="July"/>
    <x v="1"/>
    <s v="fruit"/>
    <x v="5"/>
    <x v="118"/>
    <x v="133"/>
  </r>
  <r>
    <x v="0"/>
    <s v="May"/>
    <x v="3"/>
    <s v="cereal"/>
    <x v="7"/>
    <x v="8"/>
    <x v="134"/>
  </r>
  <r>
    <x v="0"/>
    <s v="February"/>
    <x v="3"/>
    <s v="ice cream"/>
    <x v="13"/>
    <x v="119"/>
    <x v="135"/>
  </r>
  <r>
    <x v="2"/>
    <s v="August"/>
    <x v="1"/>
    <s v="milk"/>
    <x v="12"/>
    <x v="120"/>
    <x v="136"/>
  </r>
  <r>
    <x v="2"/>
    <s v="September"/>
    <x v="3"/>
    <s v="fruit"/>
    <x v="4"/>
    <x v="35"/>
    <x v="137"/>
  </r>
  <r>
    <x v="1"/>
    <s v="February"/>
    <x v="0"/>
    <s v="fruit"/>
    <x v="5"/>
    <x v="121"/>
    <x v="138"/>
  </r>
  <r>
    <x v="1"/>
    <s v="March"/>
    <x v="0"/>
    <s v="fruit"/>
    <x v="5"/>
    <x v="122"/>
    <x v="139"/>
  </r>
  <r>
    <x v="1"/>
    <s v="July"/>
    <x v="0"/>
    <s v="fruit"/>
    <x v="3"/>
    <x v="123"/>
    <x v="140"/>
  </r>
  <r>
    <x v="0"/>
    <s v="March"/>
    <x v="2"/>
    <s v="milk"/>
    <x v="0"/>
    <x v="124"/>
    <x v="141"/>
  </r>
  <r>
    <x v="0"/>
    <s v="September"/>
    <x v="2"/>
    <s v="cereal"/>
    <x v="11"/>
    <x v="125"/>
    <x v="142"/>
  </r>
  <r>
    <x v="2"/>
    <s v="August"/>
    <x v="1"/>
    <s v="milk"/>
    <x v="12"/>
    <x v="126"/>
    <x v="143"/>
  </r>
  <r>
    <x v="2"/>
    <s v="December"/>
    <x v="0"/>
    <s v="ice cream"/>
    <x v="1"/>
    <x v="127"/>
    <x v="144"/>
  </r>
  <r>
    <x v="1"/>
    <s v="December"/>
    <x v="2"/>
    <s v="ice cream"/>
    <x v="13"/>
    <x v="128"/>
    <x v="145"/>
  </r>
  <r>
    <x v="1"/>
    <s v="July"/>
    <x v="0"/>
    <s v="milk"/>
    <x v="0"/>
    <x v="129"/>
    <x v="146"/>
  </r>
  <r>
    <x v="0"/>
    <s v="January"/>
    <x v="0"/>
    <s v="milk"/>
    <x v="12"/>
    <x v="130"/>
    <x v="147"/>
  </r>
  <r>
    <x v="0"/>
    <s v="November"/>
    <x v="0"/>
    <s v="fruit"/>
    <x v="8"/>
    <x v="131"/>
    <x v="148"/>
  </r>
  <r>
    <x v="2"/>
    <s v="April"/>
    <x v="0"/>
    <s v="ice cream"/>
    <x v="10"/>
    <x v="127"/>
    <x v="149"/>
  </r>
  <r>
    <x v="0"/>
    <s v="August"/>
    <x v="3"/>
    <s v="cereal"/>
    <x v="7"/>
    <x v="132"/>
    <x v="150"/>
  </r>
  <r>
    <x v="1"/>
    <s v="March"/>
    <x v="0"/>
    <s v="fruit"/>
    <x v="3"/>
    <x v="133"/>
    <x v="151"/>
  </r>
  <r>
    <x v="0"/>
    <s v="June"/>
    <x v="2"/>
    <s v="ice cream"/>
    <x v="10"/>
    <x v="134"/>
    <x v="152"/>
  </r>
  <r>
    <x v="2"/>
    <s v="December"/>
    <x v="0"/>
    <s v="ice cream"/>
    <x v="1"/>
    <x v="135"/>
    <x v="153"/>
  </r>
  <r>
    <x v="2"/>
    <s v="March"/>
    <x v="0"/>
    <s v="ice cream"/>
    <x v="10"/>
    <x v="136"/>
    <x v="154"/>
  </r>
  <r>
    <x v="2"/>
    <s v="November"/>
    <x v="1"/>
    <s v="fruit"/>
    <x v="8"/>
    <x v="137"/>
    <x v="155"/>
  </r>
  <r>
    <x v="1"/>
    <s v="July"/>
    <x v="2"/>
    <s v="ice cream"/>
    <x v="10"/>
    <x v="60"/>
    <x v="156"/>
  </r>
  <r>
    <x v="2"/>
    <s v="October"/>
    <x v="3"/>
    <s v="fruit"/>
    <x v="3"/>
    <x v="138"/>
    <x v="157"/>
  </r>
  <r>
    <x v="0"/>
    <s v="May"/>
    <x v="1"/>
    <s v="fruit"/>
    <x v="8"/>
    <x v="139"/>
    <x v="158"/>
  </r>
  <r>
    <x v="1"/>
    <s v="October"/>
    <x v="1"/>
    <s v="cereal"/>
    <x v="11"/>
    <x v="140"/>
    <x v="159"/>
  </r>
  <r>
    <x v="1"/>
    <s v="April"/>
    <x v="0"/>
    <s v="cereal"/>
    <x v="7"/>
    <x v="141"/>
    <x v="160"/>
  </r>
  <r>
    <x v="1"/>
    <s v="February"/>
    <x v="0"/>
    <s v="ice cream"/>
    <x v="1"/>
    <x v="116"/>
    <x v="161"/>
  </r>
  <r>
    <x v="2"/>
    <s v="February"/>
    <x v="1"/>
    <s v="milk"/>
    <x v="0"/>
    <x v="142"/>
    <x v="162"/>
  </r>
  <r>
    <x v="2"/>
    <s v="October"/>
    <x v="3"/>
    <s v="milk"/>
    <x v="2"/>
    <x v="143"/>
    <x v="163"/>
  </r>
  <r>
    <x v="2"/>
    <s v="March"/>
    <x v="3"/>
    <s v="fruit"/>
    <x v="4"/>
    <x v="134"/>
    <x v="164"/>
  </r>
  <r>
    <x v="0"/>
    <s v="November"/>
    <x v="1"/>
    <s v="ice cream"/>
    <x v="10"/>
    <x v="144"/>
    <x v="165"/>
  </r>
  <r>
    <x v="0"/>
    <s v="January"/>
    <x v="2"/>
    <s v="milk"/>
    <x v="2"/>
    <x v="145"/>
    <x v="166"/>
  </r>
  <r>
    <x v="2"/>
    <s v="July"/>
    <x v="0"/>
    <s v="cereal"/>
    <x v="7"/>
    <x v="146"/>
    <x v="167"/>
  </r>
  <r>
    <x v="1"/>
    <s v="October"/>
    <x v="3"/>
    <s v="ice cream"/>
    <x v="13"/>
    <x v="147"/>
    <x v="168"/>
  </r>
  <r>
    <x v="0"/>
    <s v="January"/>
    <x v="0"/>
    <s v="cereal"/>
    <x v="11"/>
    <x v="148"/>
    <x v="169"/>
  </r>
  <r>
    <x v="2"/>
    <s v="January"/>
    <x v="3"/>
    <s v="fruit"/>
    <x v="4"/>
    <x v="95"/>
    <x v="170"/>
  </r>
  <r>
    <x v="2"/>
    <s v="June"/>
    <x v="0"/>
    <s v="ice cream"/>
    <x v="13"/>
    <x v="149"/>
    <x v="171"/>
  </r>
  <r>
    <x v="0"/>
    <s v="January"/>
    <x v="3"/>
    <s v="ice cream"/>
    <x v="1"/>
    <x v="139"/>
    <x v="172"/>
  </r>
  <r>
    <x v="2"/>
    <s v="September"/>
    <x v="2"/>
    <s v="fruit"/>
    <x v="3"/>
    <x v="125"/>
    <x v="173"/>
  </r>
  <r>
    <x v="2"/>
    <s v="December"/>
    <x v="0"/>
    <s v="milk"/>
    <x v="9"/>
    <x v="56"/>
    <x v="174"/>
  </r>
  <r>
    <x v="0"/>
    <s v="January"/>
    <x v="3"/>
    <s v="ice cream"/>
    <x v="1"/>
    <x v="150"/>
    <x v="175"/>
  </r>
  <r>
    <x v="0"/>
    <s v="November"/>
    <x v="1"/>
    <s v="fruit"/>
    <x v="4"/>
    <x v="151"/>
    <x v="176"/>
  </r>
  <r>
    <x v="1"/>
    <s v="November"/>
    <x v="0"/>
    <s v="ice cream"/>
    <x v="10"/>
    <x v="152"/>
    <x v="177"/>
  </r>
  <r>
    <x v="0"/>
    <s v="September"/>
    <x v="0"/>
    <s v="ice cream"/>
    <x v="1"/>
    <x v="153"/>
    <x v="178"/>
  </r>
  <r>
    <x v="2"/>
    <s v="April"/>
    <x v="2"/>
    <s v="milk"/>
    <x v="12"/>
    <x v="154"/>
    <x v="179"/>
  </r>
  <r>
    <x v="2"/>
    <s v="September"/>
    <x v="3"/>
    <s v="fruit"/>
    <x v="4"/>
    <x v="155"/>
    <x v="180"/>
  </r>
  <r>
    <x v="0"/>
    <s v="September"/>
    <x v="2"/>
    <s v="milk"/>
    <x v="0"/>
    <x v="156"/>
    <x v="181"/>
  </r>
  <r>
    <x v="1"/>
    <s v="June"/>
    <x v="3"/>
    <s v="cereal"/>
    <x v="7"/>
    <x v="157"/>
    <x v="182"/>
  </r>
  <r>
    <x v="1"/>
    <s v="January"/>
    <x v="3"/>
    <s v="cereal"/>
    <x v="7"/>
    <x v="158"/>
    <x v="183"/>
  </r>
  <r>
    <x v="0"/>
    <s v="July"/>
    <x v="3"/>
    <s v="cereal"/>
    <x v="6"/>
    <x v="159"/>
    <x v="184"/>
  </r>
  <r>
    <x v="0"/>
    <s v="April"/>
    <x v="3"/>
    <s v="milk"/>
    <x v="2"/>
    <x v="160"/>
    <x v="185"/>
  </r>
  <r>
    <x v="1"/>
    <s v="February"/>
    <x v="1"/>
    <s v="milk"/>
    <x v="0"/>
    <x v="17"/>
    <x v="186"/>
  </r>
  <r>
    <x v="2"/>
    <s v="October"/>
    <x v="2"/>
    <s v="cereal"/>
    <x v="7"/>
    <x v="4"/>
    <x v="187"/>
  </r>
  <r>
    <x v="2"/>
    <s v="October"/>
    <x v="0"/>
    <s v="fruit"/>
    <x v="3"/>
    <x v="161"/>
    <x v="188"/>
  </r>
  <r>
    <x v="1"/>
    <s v="July"/>
    <x v="3"/>
    <s v="ice cream"/>
    <x v="13"/>
    <x v="162"/>
    <x v="189"/>
  </r>
  <r>
    <x v="2"/>
    <s v="February"/>
    <x v="2"/>
    <s v="fruit"/>
    <x v="8"/>
    <x v="163"/>
    <x v="190"/>
  </r>
  <r>
    <x v="0"/>
    <s v="August"/>
    <x v="3"/>
    <s v="fruit"/>
    <x v="3"/>
    <x v="164"/>
    <x v="191"/>
  </r>
  <r>
    <x v="0"/>
    <s v="February"/>
    <x v="3"/>
    <s v="fruit"/>
    <x v="8"/>
    <x v="165"/>
    <x v="192"/>
  </r>
  <r>
    <x v="2"/>
    <s v="November"/>
    <x v="0"/>
    <s v="ice cream"/>
    <x v="10"/>
    <x v="47"/>
    <x v="193"/>
  </r>
  <r>
    <x v="2"/>
    <s v="March"/>
    <x v="0"/>
    <s v="fruit"/>
    <x v="8"/>
    <x v="166"/>
    <x v="194"/>
  </r>
  <r>
    <x v="0"/>
    <s v="December"/>
    <x v="2"/>
    <s v="milk"/>
    <x v="0"/>
    <x v="167"/>
    <x v="195"/>
  </r>
  <r>
    <x v="1"/>
    <s v="August"/>
    <x v="2"/>
    <s v="cereal"/>
    <x v="7"/>
    <x v="168"/>
    <x v="196"/>
  </r>
  <r>
    <x v="2"/>
    <s v="March"/>
    <x v="1"/>
    <s v="ice cream"/>
    <x v="1"/>
    <x v="169"/>
    <x v="197"/>
  </r>
  <r>
    <x v="1"/>
    <s v="December"/>
    <x v="0"/>
    <s v="ice cream"/>
    <x v="1"/>
    <x v="170"/>
    <x v="198"/>
  </r>
  <r>
    <x v="2"/>
    <s v="December"/>
    <x v="2"/>
    <s v="cereal"/>
    <x v="6"/>
    <x v="171"/>
    <x v="199"/>
  </r>
  <r>
    <x v="2"/>
    <s v="April"/>
    <x v="3"/>
    <s v="milk"/>
    <x v="0"/>
    <x v="172"/>
    <x v="200"/>
  </r>
  <r>
    <x v="0"/>
    <s v="June"/>
    <x v="0"/>
    <s v="fruit"/>
    <x v="3"/>
    <x v="173"/>
    <x v="201"/>
  </r>
  <r>
    <x v="1"/>
    <s v="October"/>
    <x v="0"/>
    <s v="fruit"/>
    <x v="4"/>
    <x v="174"/>
    <x v="202"/>
  </r>
  <r>
    <x v="0"/>
    <s v="February"/>
    <x v="1"/>
    <s v="fruit"/>
    <x v="4"/>
    <x v="175"/>
    <x v="203"/>
  </r>
  <r>
    <x v="0"/>
    <s v="August"/>
    <x v="3"/>
    <s v="ice cream"/>
    <x v="10"/>
    <x v="4"/>
    <x v="204"/>
  </r>
  <r>
    <x v="2"/>
    <s v="March"/>
    <x v="1"/>
    <s v="fruit"/>
    <x v="4"/>
    <x v="113"/>
    <x v="205"/>
  </r>
  <r>
    <x v="2"/>
    <s v="January"/>
    <x v="1"/>
    <s v="cereal"/>
    <x v="7"/>
    <x v="176"/>
    <x v="206"/>
  </r>
  <r>
    <x v="0"/>
    <s v="September"/>
    <x v="0"/>
    <s v="fruit"/>
    <x v="4"/>
    <x v="177"/>
    <x v="207"/>
  </r>
  <r>
    <x v="0"/>
    <s v="March"/>
    <x v="3"/>
    <s v="fruit"/>
    <x v="8"/>
    <x v="130"/>
    <x v="208"/>
  </r>
  <r>
    <x v="0"/>
    <s v="March"/>
    <x v="0"/>
    <s v="cereal"/>
    <x v="7"/>
    <x v="178"/>
    <x v="209"/>
  </r>
  <r>
    <x v="1"/>
    <s v="December"/>
    <x v="1"/>
    <s v="cereal"/>
    <x v="7"/>
    <x v="179"/>
    <x v="210"/>
  </r>
  <r>
    <x v="0"/>
    <s v="March"/>
    <x v="2"/>
    <s v="milk"/>
    <x v="0"/>
    <x v="180"/>
    <x v="211"/>
  </r>
  <r>
    <x v="2"/>
    <s v="December"/>
    <x v="3"/>
    <s v="cereal"/>
    <x v="7"/>
    <x v="181"/>
    <x v="212"/>
  </r>
  <r>
    <x v="1"/>
    <s v="February"/>
    <x v="0"/>
    <s v="ice cream"/>
    <x v="13"/>
    <x v="170"/>
    <x v="213"/>
  </r>
  <r>
    <x v="0"/>
    <s v="October"/>
    <x v="0"/>
    <s v="cereal"/>
    <x v="6"/>
    <x v="11"/>
    <x v="214"/>
  </r>
  <r>
    <x v="1"/>
    <s v="December"/>
    <x v="1"/>
    <s v="fruit"/>
    <x v="3"/>
    <x v="182"/>
    <x v="215"/>
  </r>
  <r>
    <x v="1"/>
    <s v="March"/>
    <x v="3"/>
    <s v="milk"/>
    <x v="12"/>
    <x v="110"/>
    <x v="216"/>
  </r>
  <r>
    <x v="1"/>
    <s v="September"/>
    <x v="2"/>
    <s v="cereal"/>
    <x v="11"/>
    <x v="183"/>
    <x v="217"/>
  </r>
  <r>
    <x v="2"/>
    <s v="January"/>
    <x v="1"/>
    <s v="milk"/>
    <x v="9"/>
    <x v="142"/>
    <x v="218"/>
  </r>
  <r>
    <x v="0"/>
    <s v="December"/>
    <x v="3"/>
    <s v="cereal"/>
    <x v="7"/>
    <x v="184"/>
    <x v="219"/>
  </r>
  <r>
    <x v="0"/>
    <s v="September"/>
    <x v="2"/>
    <s v="ice cream"/>
    <x v="1"/>
    <x v="177"/>
    <x v="220"/>
  </r>
  <r>
    <x v="1"/>
    <s v="March"/>
    <x v="0"/>
    <s v="ice cream"/>
    <x v="10"/>
    <x v="185"/>
    <x v="221"/>
  </r>
  <r>
    <x v="1"/>
    <s v="January"/>
    <x v="1"/>
    <s v="fruit"/>
    <x v="5"/>
    <x v="186"/>
    <x v="222"/>
  </r>
  <r>
    <x v="0"/>
    <s v="November"/>
    <x v="3"/>
    <s v="ice cream"/>
    <x v="10"/>
    <x v="187"/>
    <x v="223"/>
  </r>
  <r>
    <x v="1"/>
    <s v="April"/>
    <x v="3"/>
    <s v="cereal"/>
    <x v="7"/>
    <x v="188"/>
    <x v="224"/>
  </r>
  <r>
    <x v="0"/>
    <s v="May"/>
    <x v="3"/>
    <s v="cereal"/>
    <x v="7"/>
    <x v="189"/>
    <x v="225"/>
  </r>
  <r>
    <x v="0"/>
    <s v="August"/>
    <x v="2"/>
    <s v="ice cream"/>
    <x v="10"/>
    <x v="190"/>
    <x v="226"/>
  </r>
  <r>
    <x v="1"/>
    <s v="April"/>
    <x v="2"/>
    <s v="milk"/>
    <x v="2"/>
    <x v="191"/>
    <x v="227"/>
  </r>
  <r>
    <x v="1"/>
    <s v="November"/>
    <x v="1"/>
    <s v="milk"/>
    <x v="0"/>
    <x v="192"/>
    <x v="228"/>
  </r>
  <r>
    <x v="2"/>
    <s v="August"/>
    <x v="0"/>
    <s v="ice cream"/>
    <x v="1"/>
    <x v="193"/>
    <x v="229"/>
  </r>
  <r>
    <x v="2"/>
    <s v="February"/>
    <x v="0"/>
    <s v="milk"/>
    <x v="2"/>
    <x v="190"/>
    <x v="230"/>
  </r>
  <r>
    <x v="0"/>
    <s v="June"/>
    <x v="1"/>
    <s v="fruit"/>
    <x v="5"/>
    <x v="28"/>
    <x v="231"/>
  </r>
  <r>
    <x v="1"/>
    <s v="August"/>
    <x v="3"/>
    <s v="fruit"/>
    <x v="8"/>
    <x v="194"/>
    <x v="232"/>
  </r>
  <r>
    <x v="1"/>
    <s v="February"/>
    <x v="3"/>
    <s v="ice cream"/>
    <x v="1"/>
    <x v="3"/>
    <x v="233"/>
  </r>
  <r>
    <x v="1"/>
    <s v="April"/>
    <x v="2"/>
    <s v="milk"/>
    <x v="0"/>
    <x v="195"/>
    <x v="234"/>
  </r>
  <r>
    <x v="2"/>
    <s v="July"/>
    <x v="0"/>
    <s v="ice cream"/>
    <x v="1"/>
    <x v="12"/>
    <x v="235"/>
  </r>
  <r>
    <x v="2"/>
    <s v="April"/>
    <x v="0"/>
    <s v="cereal"/>
    <x v="11"/>
    <x v="196"/>
    <x v="236"/>
  </r>
  <r>
    <x v="2"/>
    <s v="June"/>
    <x v="1"/>
    <s v="ice cream"/>
    <x v="10"/>
    <x v="197"/>
    <x v="237"/>
  </r>
  <r>
    <x v="0"/>
    <s v="April"/>
    <x v="1"/>
    <s v="milk"/>
    <x v="12"/>
    <x v="198"/>
    <x v="238"/>
  </r>
  <r>
    <x v="0"/>
    <s v="July"/>
    <x v="2"/>
    <s v="cereal"/>
    <x v="7"/>
    <x v="199"/>
    <x v="239"/>
  </r>
  <r>
    <x v="0"/>
    <s v="June"/>
    <x v="0"/>
    <s v="cereal"/>
    <x v="7"/>
    <x v="200"/>
    <x v="240"/>
  </r>
  <r>
    <x v="2"/>
    <s v="July"/>
    <x v="0"/>
    <s v="fruit"/>
    <x v="4"/>
    <x v="53"/>
    <x v="241"/>
  </r>
  <r>
    <x v="2"/>
    <s v="September"/>
    <x v="1"/>
    <s v="milk"/>
    <x v="0"/>
    <x v="201"/>
    <x v="242"/>
  </r>
  <r>
    <x v="1"/>
    <s v="October"/>
    <x v="0"/>
    <s v="cereal"/>
    <x v="11"/>
    <x v="12"/>
    <x v="243"/>
  </r>
  <r>
    <x v="0"/>
    <s v="December"/>
    <x v="2"/>
    <s v="fruit"/>
    <x v="5"/>
    <x v="202"/>
    <x v="244"/>
  </r>
  <r>
    <x v="2"/>
    <s v="February"/>
    <x v="0"/>
    <s v="milk"/>
    <x v="2"/>
    <x v="203"/>
    <x v="245"/>
  </r>
  <r>
    <x v="1"/>
    <s v="April"/>
    <x v="3"/>
    <s v="milk"/>
    <x v="12"/>
    <x v="204"/>
    <x v="246"/>
  </r>
  <r>
    <x v="0"/>
    <s v="April"/>
    <x v="2"/>
    <s v="cereal"/>
    <x v="7"/>
    <x v="6"/>
    <x v="247"/>
  </r>
  <r>
    <x v="2"/>
    <s v="December"/>
    <x v="3"/>
    <s v="cereal"/>
    <x v="6"/>
    <x v="205"/>
    <x v="248"/>
  </r>
  <r>
    <x v="2"/>
    <s v="February"/>
    <x v="3"/>
    <s v="ice cream"/>
    <x v="13"/>
    <x v="206"/>
    <x v="249"/>
  </r>
  <r>
    <x v="1"/>
    <s v="September"/>
    <x v="2"/>
    <s v="milk"/>
    <x v="12"/>
    <x v="207"/>
    <x v="250"/>
  </r>
  <r>
    <x v="1"/>
    <s v="October"/>
    <x v="0"/>
    <s v="milk"/>
    <x v="2"/>
    <x v="208"/>
    <x v="251"/>
  </r>
  <r>
    <x v="2"/>
    <s v="June"/>
    <x v="3"/>
    <s v="cereal"/>
    <x v="6"/>
    <x v="209"/>
    <x v="252"/>
  </r>
  <r>
    <x v="1"/>
    <s v="November"/>
    <x v="1"/>
    <s v="fruit"/>
    <x v="5"/>
    <x v="210"/>
    <x v="253"/>
  </r>
  <r>
    <x v="1"/>
    <s v="December"/>
    <x v="1"/>
    <s v="ice cream"/>
    <x v="10"/>
    <x v="211"/>
    <x v="254"/>
  </r>
  <r>
    <x v="0"/>
    <s v="July"/>
    <x v="3"/>
    <s v="ice cream"/>
    <x v="1"/>
    <x v="49"/>
    <x v="255"/>
  </r>
  <r>
    <x v="1"/>
    <s v="April"/>
    <x v="3"/>
    <s v="fruit"/>
    <x v="3"/>
    <x v="212"/>
    <x v="256"/>
  </r>
  <r>
    <x v="1"/>
    <s v="January"/>
    <x v="2"/>
    <s v="fruit"/>
    <x v="8"/>
    <x v="213"/>
    <x v="257"/>
  </r>
  <r>
    <x v="1"/>
    <s v="January"/>
    <x v="3"/>
    <s v="fruit"/>
    <x v="3"/>
    <x v="166"/>
    <x v="258"/>
  </r>
  <r>
    <x v="2"/>
    <s v="September"/>
    <x v="0"/>
    <s v="fruit"/>
    <x v="3"/>
    <x v="42"/>
    <x v="259"/>
  </r>
  <r>
    <x v="2"/>
    <s v="June"/>
    <x v="2"/>
    <s v="fruit"/>
    <x v="5"/>
    <x v="4"/>
    <x v="260"/>
  </r>
  <r>
    <x v="1"/>
    <s v="January"/>
    <x v="3"/>
    <s v="milk"/>
    <x v="12"/>
    <x v="214"/>
    <x v="261"/>
  </r>
  <r>
    <x v="2"/>
    <s v="March"/>
    <x v="3"/>
    <s v="milk"/>
    <x v="9"/>
    <x v="215"/>
    <x v="262"/>
  </r>
  <r>
    <x v="0"/>
    <s v="May"/>
    <x v="0"/>
    <s v="fruit"/>
    <x v="8"/>
    <x v="39"/>
    <x v="263"/>
  </r>
  <r>
    <x v="0"/>
    <s v="December"/>
    <x v="1"/>
    <s v="ice cream"/>
    <x v="10"/>
    <x v="54"/>
    <x v="264"/>
  </r>
  <r>
    <x v="2"/>
    <s v="August"/>
    <x v="1"/>
    <s v="milk"/>
    <x v="0"/>
    <x v="39"/>
    <x v="265"/>
  </r>
  <r>
    <x v="2"/>
    <s v="December"/>
    <x v="2"/>
    <s v="cereal"/>
    <x v="7"/>
    <x v="216"/>
    <x v="266"/>
  </r>
  <r>
    <x v="1"/>
    <s v="February"/>
    <x v="0"/>
    <s v="ice cream"/>
    <x v="13"/>
    <x v="16"/>
    <x v="22"/>
  </r>
  <r>
    <x v="1"/>
    <s v="November"/>
    <x v="0"/>
    <s v="cereal"/>
    <x v="11"/>
    <x v="217"/>
    <x v="267"/>
  </r>
  <r>
    <x v="2"/>
    <s v="March"/>
    <x v="3"/>
    <s v="ice cream"/>
    <x v="1"/>
    <x v="41"/>
    <x v="268"/>
  </r>
  <r>
    <x v="1"/>
    <s v="August"/>
    <x v="0"/>
    <s v="ice cream"/>
    <x v="13"/>
    <x v="82"/>
    <x v="269"/>
  </r>
  <r>
    <x v="1"/>
    <s v="June"/>
    <x v="2"/>
    <s v="ice cream"/>
    <x v="1"/>
    <x v="68"/>
    <x v="270"/>
  </r>
  <r>
    <x v="2"/>
    <s v="March"/>
    <x v="2"/>
    <s v="ice cream"/>
    <x v="10"/>
    <x v="218"/>
    <x v="271"/>
  </r>
  <r>
    <x v="0"/>
    <s v="November"/>
    <x v="3"/>
    <s v="milk"/>
    <x v="2"/>
    <x v="219"/>
    <x v="272"/>
  </r>
  <r>
    <x v="2"/>
    <s v="October"/>
    <x v="2"/>
    <s v="cereal"/>
    <x v="7"/>
    <x v="3"/>
    <x v="273"/>
  </r>
  <r>
    <x v="1"/>
    <s v="June"/>
    <x v="2"/>
    <s v="milk"/>
    <x v="0"/>
    <x v="28"/>
    <x v="274"/>
  </r>
  <r>
    <x v="2"/>
    <s v="April"/>
    <x v="3"/>
    <s v="ice cream"/>
    <x v="10"/>
    <x v="220"/>
    <x v="275"/>
  </r>
  <r>
    <x v="0"/>
    <s v="August"/>
    <x v="3"/>
    <s v="cereal"/>
    <x v="7"/>
    <x v="29"/>
    <x v="276"/>
  </r>
  <r>
    <x v="1"/>
    <s v="March"/>
    <x v="3"/>
    <s v="ice cream"/>
    <x v="10"/>
    <x v="221"/>
    <x v="277"/>
  </r>
  <r>
    <x v="1"/>
    <s v="September"/>
    <x v="0"/>
    <s v="cereal"/>
    <x v="11"/>
    <x v="9"/>
    <x v="278"/>
  </r>
  <r>
    <x v="0"/>
    <s v="January"/>
    <x v="0"/>
    <s v="fruit"/>
    <x v="3"/>
    <x v="222"/>
    <x v="279"/>
  </r>
  <r>
    <x v="2"/>
    <s v="December"/>
    <x v="3"/>
    <s v="cereal"/>
    <x v="6"/>
    <x v="1"/>
    <x v="280"/>
  </r>
  <r>
    <x v="0"/>
    <s v="August"/>
    <x v="0"/>
    <s v="fruit"/>
    <x v="3"/>
    <x v="49"/>
    <x v="281"/>
  </r>
  <r>
    <x v="1"/>
    <s v="August"/>
    <x v="2"/>
    <s v="cereal"/>
    <x v="7"/>
    <x v="223"/>
    <x v="282"/>
  </r>
  <r>
    <x v="0"/>
    <s v="October"/>
    <x v="1"/>
    <s v="cereal"/>
    <x v="6"/>
    <x v="15"/>
    <x v="283"/>
  </r>
  <r>
    <x v="1"/>
    <s v="July"/>
    <x v="1"/>
    <s v="fruit"/>
    <x v="3"/>
    <x v="224"/>
    <x v="284"/>
  </r>
  <r>
    <x v="1"/>
    <s v="July"/>
    <x v="1"/>
    <s v="ice cream"/>
    <x v="10"/>
    <x v="63"/>
    <x v="285"/>
  </r>
  <r>
    <x v="0"/>
    <s v="October"/>
    <x v="0"/>
    <s v="cereal"/>
    <x v="6"/>
    <x v="225"/>
    <x v="286"/>
  </r>
  <r>
    <x v="1"/>
    <s v="July"/>
    <x v="1"/>
    <s v="ice cream"/>
    <x v="13"/>
    <x v="226"/>
    <x v="287"/>
  </r>
  <r>
    <x v="0"/>
    <s v="June"/>
    <x v="0"/>
    <s v="milk"/>
    <x v="0"/>
    <x v="227"/>
    <x v="288"/>
  </r>
  <r>
    <x v="1"/>
    <s v="October"/>
    <x v="1"/>
    <s v="cereal"/>
    <x v="11"/>
    <x v="228"/>
    <x v="289"/>
  </r>
  <r>
    <x v="2"/>
    <s v="October"/>
    <x v="0"/>
    <s v="fruit"/>
    <x v="3"/>
    <x v="152"/>
    <x v="290"/>
  </r>
  <r>
    <x v="0"/>
    <s v="February"/>
    <x v="2"/>
    <s v="milk"/>
    <x v="9"/>
    <x v="160"/>
    <x v="291"/>
  </r>
  <r>
    <x v="1"/>
    <s v="June"/>
    <x v="3"/>
    <s v="ice cream"/>
    <x v="10"/>
    <x v="229"/>
    <x v="292"/>
  </r>
  <r>
    <x v="0"/>
    <s v="November"/>
    <x v="2"/>
    <s v="cereal"/>
    <x v="7"/>
    <x v="230"/>
    <x v="293"/>
  </r>
  <r>
    <x v="1"/>
    <s v="February"/>
    <x v="0"/>
    <s v="fruit"/>
    <x v="4"/>
    <x v="210"/>
    <x v="294"/>
  </r>
  <r>
    <x v="1"/>
    <s v="April"/>
    <x v="3"/>
    <s v="fruit"/>
    <x v="3"/>
    <x v="231"/>
    <x v="295"/>
  </r>
  <r>
    <x v="1"/>
    <s v="March"/>
    <x v="1"/>
    <s v="fruit"/>
    <x v="3"/>
    <x v="73"/>
    <x v="296"/>
  </r>
  <r>
    <x v="0"/>
    <s v="November"/>
    <x v="2"/>
    <s v="ice cream"/>
    <x v="10"/>
    <x v="163"/>
    <x v="297"/>
  </r>
  <r>
    <x v="2"/>
    <s v="December"/>
    <x v="0"/>
    <s v="milk"/>
    <x v="0"/>
    <x v="203"/>
    <x v="298"/>
  </r>
  <r>
    <x v="0"/>
    <s v="September"/>
    <x v="3"/>
    <s v="fruit"/>
    <x v="8"/>
    <x v="142"/>
    <x v="299"/>
  </r>
  <r>
    <x v="1"/>
    <s v="March"/>
    <x v="1"/>
    <s v="milk"/>
    <x v="12"/>
    <x v="170"/>
    <x v="300"/>
  </r>
  <r>
    <x v="2"/>
    <s v="January"/>
    <x v="0"/>
    <s v="fruit"/>
    <x v="3"/>
    <x v="9"/>
    <x v="301"/>
  </r>
  <r>
    <x v="1"/>
    <s v="June"/>
    <x v="0"/>
    <s v="milk"/>
    <x v="2"/>
    <x v="232"/>
    <x v="302"/>
  </r>
  <r>
    <x v="2"/>
    <s v="July"/>
    <x v="0"/>
    <s v="fruit"/>
    <x v="4"/>
    <x v="233"/>
    <x v="303"/>
  </r>
  <r>
    <x v="0"/>
    <s v="February"/>
    <x v="2"/>
    <s v="cereal"/>
    <x v="7"/>
    <x v="127"/>
    <x v="304"/>
  </r>
  <r>
    <x v="2"/>
    <s v="June"/>
    <x v="1"/>
    <s v="cereal"/>
    <x v="7"/>
    <x v="19"/>
    <x v="305"/>
  </r>
  <r>
    <x v="2"/>
    <s v="January"/>
    <x v="3"/>
    <s v="fruit"/>
    <x v="8"/>
    <x v="45"/>
    <x v="306"/>
  </r>
  <r>
    <x v="1"/>
    <s v="March"/>
    <x v="2"/>
    <s v="fruit"/>
    <x v="5"/>
    <x v="13"/>
    <x v="307"/>
  </r>
  <r>
    <x v="2"/>
    <s v="September"/>
    <x v="2"/>
    <s v="ice cream"/>
    <x v="13"/>
    <x v="43"/>
    <x v="308"/>
  </r>
  <r>
    <x v="2"/>
    <s v="May"/>
    <x v="2"/>
    <s v="milk"/>
    <x v="9"/>
    <x v="234"/>
    <x v="309"/>
  </r>
  <r>
    <x v="1"/>
    <s v="September"/>
    <x v="3"/>
    <s v="cereal"/>
    <x v="7"/>
    <x v="235"/>
    <x v="310"/>
  </r>
  <r>
    <x v="2"/>
    <s v="December"/>
    <x v="1"/>
    <s v="milk"/>
    <x v="2"/>
    <x v="236"/>
    <x v="311"/>
  </r>
  <r>
    <x v="0"/>
    <s v="August"/>
    <x v="3"/>
    <s v="cereal"/>
    <x v="7"/>
    <x v="237"/>
    <x v="312"/>
  </r>
  <r>
    <x v="0"/>
    <s v="July"/>
    <x v="3"/>
    <s v="milk"/>
    <x v="9"/>
    <x v="118"/>
    <x v="313"/>
  </r>
  <r>
    <x v="1"/>
    <s v="February"/>
    <x v="0"/>
    <s v="ice cream"/>
    <x v="13"/>
    <x v="238"/>
    <x v="314"/>
  </r>
  <r>
    <x v="0"/>
    <s v="March"/>
    <x v="2"/>
    <s v="milk"/>
    <x v="9"/>
    <x v="239"/>
    <x v="315"/>
  </r>
  <r>
    <x v="2"/>
    <s v="April"/>
    <x v="3"/>
    <s v="cereal"/>
    <x v="11"/>
    <x v="240"/>
    <x v="316"/>
  </r>
  <r>
    <x v="0"/>
    <s v="April"/>
    <x v="1"/>
    <s v="fruit"/>
    <x v="3"/>
    <x v="241"/>
    <x v="317"/>
  </r>
  <r>
    <x v="2"/>
    <s v="September"/>
    <x v="3"/>
    <s v="cereal"/>
    <x v="7"/>
    <x v="190"/>
    <x v="318"/>
  </r>
  <r>
    <x v="0"/>
    <s v="July"/>
    <x v="2"/>
    <s v="milk"/>
    <x v="2"/>
    <x v="242"/>
    <x v="319"/>
  </r>
  <r>
    <x v="1"/>
    <s v="November"/>
    <x v="1"/>
    <s v="cereal"/>
    <x v="7"/>
    <x v="147"/>
    <x v="320"/>
  </r>
  <r>
    <x v="2"/>
    <s v="April"/>
    <x v="0"/>
    <s v="cereal"/>
    <x v="7"/>
    <x v="55"/>
    <x v="321"/>
  </r>
  <r>
    <x v="1"/>
    <s v="March"/>
    <x v="1"/>
    <s v="fruit"/>
    <x v="3"/>
    <x v="143"/>
    <x v="322"/>
  </r>
  <r>
    <x v="0"/>
    <s v="April"/>
    <x v="2"/>
    <s v="fruit"/>
    <x v="8"/>
    <x v="243"/>
    <x v="323"/>
  </r>
  <r>
    <x v="1"/>
    <s v="February"/>
    <x v="2"/>
    <s v="cereal"/>
    <x v="7"/>
    <x v="244"/>
    <x v="324"/>
  </r>
  <r>
    <x v="0"/>
    <s v="June"/>
    <x v="0"/>
    <s v="ice cream"/>
    <x v="10"/>
    <x v="245"/>
    <x v="325"/>
  </r>
  <r>
    <x v="1"/>
    <s v="July"/>
    <x v="0"/>
    <s v="cereal"/>
    <x v="7"/>
    <x v="27"/>
    <x v="326"/>
  </r>
  <r>
    <x v="2"/>
    <s v="July"/>
    <x v="0"/>
    <s v="ice cream"/>
    <x v="1"/>
    <x v="133"/>
    <x v="327"/>
  </r>
  <r>
    <x v="2"/>
    <s v="August"/>
    <x v="0"/>
    <s v="milk"/>
    <x v="2"/>
    <x v="151"/>
    <x v="328"/>
  </r>
  <r>
    <x v="1"/>
    <s v="June"/>
    <x v="3"/>
    <s v="milk"/>
    <x v="0"/>
    <x v="246"/>
    <x v="329"/>
  </r>
  <r>
    <x v="1"/>
    <s v="April"/>
    <x v="0"/>
    <s v="milk"/>
    <x v="2"/>
    <x v="247"/>
    <x v="330"/>
  </r>
  <r>
    <x v="1"/>
    <s v="November"/>
    <x v="1"/>
    <s v="fruit"/>
    <x v="5"/>
    <x v="248"/>
    <x v="331"/>
  </r>
  <r>
    <x v="2"/>
    <s v="May"/>
    <x v="1"/>
    <s v="ice cream"/>
    <x v="10"/>
    <x v="59"/>
    <x v="332"/>
  </r>
  <r>
    <x v="2"/>
    <s v="December"/>
    <x v="1"/>
    <s v="milk"/>
    <x v="12"/>
    <x v="249"/>
    <x v="333"/>
  </r>
  <r>
    <x v="1"/>
    <s v="May"/>
    <x v="0"/>
    <s v="fruit"/>
    <x v="8"/>
    <x v="250"/>
    <x v="334"/>
  </r>
  <r>
    <x v="0"/>
    <s v="August"/>
    <x v="0"/>
    <s v="ice cream"/>
    <x v="13"/>
    <x v="251"/>
    <x v="335"/>
  </r>
  <r>
    <x v="2"/>
    <s v="November"/>
    <x v="3"/>
    <s v="fruit"/>
    <x v="4"/>
    <x v="59"/>
    <x v="336"/>
  </r>
  <r>
    <x v="0"/>
    <s v="February"/>
    <x v="1"/>
    <s v="ice cream"/>
    <x v="10"/>
    <x v="42"/>
    <x v="45"/>
  </r>
  <r>
    <x v="2"/>
    <s v="March"/>
    <x v="2"/>
    <s v="milk"/>
    <x v="0"/>
    <x v="252"/>
    <x v="337"/>
  </r>
  <r>
    <x v="1"/>
    <s v="December"/>
    <x v="1"/>
    <s v="fruit"/>
    <x v="5"/>
    <x v="135"/>
    <x v="338"/>
  </r>
  <r>
    <x v="1"/>
    <s v="January"/>
    <x v="3"/>
    <s v="ice cream"/>
    <x v="10"/>
    <x v="253"/>
    <x v="339"/>
  </r>
  <r>
    <x v="2"/>
    <s v="March"/>
    <x v="1"/>
    <s v="fruit"/>
    <x v="4"/>
    <x v="192"/>
    <x v="340"/>
  </r>
  <r>
    <x v="2"/>
    <s v="August"/>
    <x v="1"/>
    <s v="milk"/>
    <x v="0"/>
    <x v="65"/>
    <x v="341"/>
  </r>
  <r>
    <x v="2"/>
    <s v="January"/>
    <x v="0"/>
    <s v="ice cream"/>
    <x v="13"/>
    <x v="44"/>
    <x v="342"/>
  </r>
  <r>
    <x v="2"/>
    <s v="March"/>
    <x v="3"/>
    <s v="milk"/>
    <x v="0"/>
    <x v="235"/>
    <x v="343"/>
  </r>
  <r>
    <x v="2"/>
    <s v="November"/>
    <x v="2"/>
    <s v="ice cream"/>
    <x v="13"/>
    <x v="182"/>
    <x v="344"/>
  </r>
  <r>
    <x v="2"/>
    <s v="October"/>
    <x v="3"/>
    <s v="cereal"/>
    <x v="7"/>
    <x v="254"/>
    <x v="345"/>
  </r>
  <r>
    <x v="1"/>
    <s v="February"/>
    <x v="3"/>
    <s v="milk"/>
    <x v="12"/>
    <x v="255"/>
    <x v="346"/>
  </r>
  <r>
    <x v="1"/>
    <s v="September"/>
    <x v="3"/>
    <s v="ice cream"/>
    <x v="10"/>
    <x v="116"/>
    <x v="347"/>
  </r>
  <r>
    <x v="1"/>
    <s v="October"/>
    <x v="2"/>
    <s v="ice cream"/>
    <x v="13"/>
    <x v="256"/>
    <x v="348"/>
  </r>
  <r>
    <x v="2"/>
    <s v="March"/>
    <x v="1"/>
    <s v="milk"/>
    <x v="12"/>
    <x v="240"/>
    <x v="349"/>
  </r>
  <r>
    <x v="0"/>
    <s v="June"/>
    <x v="0"/>
    <s v="fruit"/>
    <x v="8"/>
    <x v="257"/>
    <x v="350"/>
  </r>
  <r>
    <x v="2"/>
    <s v="June"/>
    <x v="3"/>
    <s v="milk"/>
    <x v="9"/>
    <x v="249"/>
    <x v="351"/>
  </r>
  <r>
    <x v="1"/>
    <s v="July"/>
    <x v="0"/>
    <s v="milk"/>
    <x v="12"/>
    <x v="203"/>
    <x v="352"/>
  </r>
  <r>
    <x v="0"/>
    <s v="June"/>
    <x v="2"/>
    <s v="fruit"/>
    <x v="4"/>
    <x v="258"/>
    <x v="353"/>
  </r>
  <r>
    <x v="2"/>
    <s v="July"/>
    <x v="0"/>
    <s v="fruit"/>
    <x v="8"/>
    <x v="259"/>
    <x v="354"/>
  </r>
  <r>
    <x v="0"/>
    <s v="December"/>
    <x v="2"/>
    <s v="ice cream"/>
    <x v="1"/>
    <x v="88"/>
    <x v="355"/>
  </r>
  <r>
    <x v="2"/>
    <s v="March"/>
    <x v="3"/>
    <s v="ice cream"/>
    <x v="10"/>
    <x v="11"/>
    <x v="356"/>
  </r>
  <r>
    <x v="0"/>
    <s v="January"/>
    <x v="0"/>
    <s v="cereal"/>
    <x v="7"/>
    <x v="260"/>
    <x v="357"/>
  </r>
  <r>
    <x v="1"/>
    <s v="May"/>
    <x v="0"/>
    <s v="milk"/>
    <x v="2"/>
    <x v="260"/>
    <x v="358"/>
  </r>
  <r>
    <x v="1"/>
    <s v="October"/>
    <x v="3"/>
    <s v="milk"/>
    <x v="0"/>
    <x v="261"/>
    <x v="359"/>
  </r>
  <r>
    <x v="2"/>
    <s v="February"/>
    <x v="1"/>
    <s v="milk"/>
    <x v="0"/>
    <x v="262"/>
    <x v="360"/>
  </r>
  <r>
    <x v="2"/>
    <s v="August"/>
    <x v="2"/>
    <s v="ice cream"/>
    <x v="13"/>
    <x v="90"/>
    <x v="361"/>
  </r>
  <r>
    <x v="0"/>
    <s v="March"/>
    <x v="3"/>
    <s v="milk"/>
    <x v="0"/>
    <x v="33"/>
    <x v="362"/>
  </r>
  <r>
    <x v="1"/>
    <s v="September"/>
    <x v="0"/>
    <s v="milk"/>
    <x v="2"/>
    <x v="263"/>
    <x v="363"/>
  </r>
  <r>
    <x v="2"/>
    <s v="September"/>
    <x v="1"/>
    <s v="cereal"/>
    <x v="11"/>
    <x v="264"/>
    <x v="364"/>
  </r>
  <r>
    <x v="2"/>
    <s v="January"/>
    <x v="3"/>
    <s v="milk"/>
    <x v="9"/>
    <x v="265"/>
    <x v="365"/>
  </r>
  <r>
    <x v="1"/>
    <s v="March"/>
    <x v="0"/>
    <s v="milk"/>
    <x v="12"/>
    <x v="266"/>
    <x v="366"/>
  </r>
  <r>
    <x v="0"/>
    <s v="August"/>
    <x v="1"/>
    <s v="cereal"/>
    <x v="11"/>
    <x v="147"/>
    <x v="367"/>
  </r>
  <r>
    <x v="0"/>
    <s v="January"/>
    <x v="3"/>
    <s v="fruit"/>
    <x v="8"/>
    <x v="199"/>
    <x v="368"/>
  </r>
  <r>
    <x v="1"/>
    <s v="December"/>
    <x v="1"/>
    <s v="ice cream"/>
    <x v="10"/>
    <x v="82"/>
    <x v="369"/>
  </r>
  <r>
    <x v="2"/>
    <s v="April"/>
    <x v="2"/>
    <s v="ice cream"/>
    <x v="1"/>
    <x v="267"/>
    <x v="370"/>
  </r>
  <r>
    <x v="2"/>
    <s v="March"/>
    <x v="0"/>
    <s v="fruit"/>
    <x v="5"/>
    <x v="86"/>
    <x v="371"/>
  </r>
  <r>
    <x v="2"/>
    <s v="November"/>
    <x v="1"/>
    <s v="fruit"/>
    <x v="3"/>
    <x v="92"/>
    <x v="372"/>
  </r>
  <r>
    <x v="1"/>
    <s v="July"/>
    <x v="2"/>
    <s v="fruit"/>
    <x v="4"/>
    <x v="268"/>
    <x v="373"/>
  </r>
  <r>
    <x v="2"/>
    <s v="May"/>
    <x v="3"/>
    <s v="ice cream"/>
    <x v="13"/>
    <x v="204"/>
    <x v="374"/>
  </r>
  <r>
    <x v="1"/>
    <s v="July"/>
    <x v="0"/>
    <s v="milk"/>
    <x v="12"/>
    <x v="269"/>
    <x v="375"/>
  </r>
  <r>
    <x v="2"/>
    <s v="May"/>
    <x v="3"/>
    <s v="milk"/>
    <x v="9"/>
    <x v="270"/>
    <x v="376"/>
  </r>
  <r>
    <x v="0"/>
    <s v="April"/>
    <x v="2"/>
    <s v="fruit"/>
    <x v="5"/>
    <x v="271"/>
    <x v="377"/>
  </r>
  <r>
    <x v="0"/>
    <s v="April"/>
    <x v="2"/>
    <s v="ice cream"/>
    <x v="13"/>
    <x v="74"/>
    <x v="378"/>
  </r>
  <r>
    <x v="0"/>
    <s v="April"/>
    <x v="0"/>
    <s v="ice cream"/>
    <x v="10"/>
    <x v="272"/>
    <x v="379"/>
  </r>
  <r>
    <x v="2"/>
    <s v="January"/>
    <x v="3"/>
    <s v="cereal"/>
    <x v="7"/>
    <x v="136"/>
    <x v="380"/>
  </r>
  <r>
    <x v="1"/>
    <s v="December"/>
    <x v="0"/>
    <s v="cereal"/>
    <x v="7"/>
    <x v="273"/>
    <x v="381"/>
  </r>
  <r>
    <x v="0"/>
    <s v="July"/>
    <x v="1"/>
    <s v="ice cream"/>
    <x v="13"/>
    <x v="64"/>
    <x v="382"/>
  </r>
  <r>
    <x v="0"/>
    <s v="August"/>
    <x v="2"/>
    <s v="milk"/>
    <x v="0"/>
    <x v="33"/>
    <x v="383"/>
  </r>
  <r>
    <x v="2"/>
    <s v="May"/>
    <x v="0"/>
    <s v="cereal"/>
    <x v="7"/>
    <x v="187"/>
    <x v="384"/>
  </r>
  <r>
    <x v="2"/>
    <s v="May"/>
    <x v="0"/>
    <s v="ice cream"/>
    <x v="1"/>
    <x v="274"/>
    <x v="385"/>
  </r>
  <r>
    <x v="0"/>
    <s v="March"/>
    <x v="0"/>
    <s v="ice cream"/>
    <x v="1"/>
    <x v="275"/>
    <x v="386"/>
  </r>
  <r>
    <x v="2"/>
    <s v="February"/>
    <x v="2"/>
    <s v="fruit"/>
    <x v="3"/>
    <x v="276"/>
    <x v="387"/>
  </r>
  <r>
    <x v="1"/>
    <s v="September"/>
    <x v="2"/>
    <s v="fruit"/>
    <x v="3"/>
    <x v="277"/>
    <x v="388"/>
  </r>
  <r>
    <x v="1"/>
    <s v="April"/>
    <x v="2"/>
    <s v="ice cream"/>
    <x v="1"/>
    <x v="163"/>
    <x v="389"/>
  </r>
  <r>
    <x v="0"/>
    <s v="May"/>
    <x v="3"/>
    <s v="ice cream"/>
    <x v="10"/>
    <x v="163"/>
    <x v="390"/>
  </r>
  <r>
    <x v="2"/>
    <s v="December"/>
    <x v="1"/>
    <s v="milk"/>
    <x v="2"/>
    <x v="133"/>
    <x v="391"/>
  </r>
  <r>
    <x v="2"/>
    <s v="December"/>
    <x v="3"/>
    <s v="fruit"/>
    <x v="3"/>
    <x v="65"/>
    <x v="392"/>
  </r>
  <r>
    <x v="0"/>
    <s v="June"/>
    <x v="2"/>
    <s v="milk"/>
    <x v="0"/>
    <x v="278"/>
    <x v="393"/>
  </r>
  <r>
    <x v="2"/>
    <s v="January"/>
    <x v="2"/>
    <s v="fruit"/>
    <x v="5"/>
    <x v="279"/>
    <x v="394"/>
  </r>
  <r>
    <x v="1"/>
    <s v="May"/>
    <x v="1"/>
    <s v="cereal"/>
    <x v="6"/>
    <x v="126"/>
    <x v="395"/>
  </r>
  <r>
    <x v="1"/>
    <s v="March"/>
    <x v="3"/>
    <s v="fruit"/>
    <x v="5"/>
    <x v="280"/>
    <x v="396"/>
  </r>
  <r>
    <x v="0"/>
    <s v="April"/>
    <x v="2"/>
    <s v="fruit"/>
    <x v="5"/>
    <x v="122"/>
    <x v="397"/>
  </r>
  <r>
    <x v="2"/>
    <s v="September"/>
    <x v="0"/>
    <s v="ice cream"/>
    <x v="13"/>
    <x v="281"/>
    <x v="398"/>
  </r>
  <r>
    <x v="1"/>
    <s v="January"/>
    <x v="1"/>
    <s v="cereal"/>
    <x v="6"/>
    <x v="99"/>
    <x v="399"/>
  </r>
  <r>
    <x v="1"/>
    <s v="September"/>
    <x v="1"/>
    <s v="fruit"/>
    <x v="4"/>
    <x v="282"/>
    <x v="400"/>
  </r>
  <r>
    <x v="1"/>
    <s v="August"/>
    <x v="0"/>
    <s v="milk"/>
    <x v="9"/>
    <x v="95"/>
    <x v="401"/>
  </r>
  <r>
    <x v="0"/>
    <s v="August"/>
    <x v="2"/>
    <s v="cereal"/>
    <x v="7"/>
    <x v="95"/>
    <x v="402"/>
  </r>
  <r>
    <x v="0"/>
    <s v="October"/>
    <x v="1"/>
    <s v="cereal"/>
    <x v="11"/>
    <x v="283"/>
    <x v="403"/>
  </r>
  <r>
    <x v="0"/>
    <s v="October"/>
    <x v="2"/>
    <s v="fruit"/>
    <x v="8"/>
    <x v="284"/>
    <x v="404"/>
  </r>
  <r>
    <x v="0"/>
    <s v="March"/>
    <x v="1"/>
    <s v="ice cream"/>
    <x v="10"/>
    <x v="52"/>
    <x v="405"/>
  </r>
  <r>
    <x v="0"/>
    <s v="October"/>
    <x v="1"/>
    <s v="ice cream"/>
    <x v="10"/>
    <x v="282"/>
    <x v="406"/>
  </r>
  <r>
    <x v="1"/>
    <s v="June"/>
    <x v="3"/>
    <s v="cereal"/>
    <x v="6"/>
    <x v="285"/>
    <x v="407"/>
  </r>
  <r>
    <x v="0"/>
    <s v="December"/>
    <x v="2"/>
    <s v="milk"/>
    <x v="12"/>
    <x v="172"/>
    <x v="408"/>
  </r>
  <r>
    <x v="2"/>
    <s v="September"/>
    <x v="0"/>
    <s v="fruit"/>
    <x v="8"/>
    <x v="84"/>
    <x v="409"/>
  </r>
  <r>
    <x v="2"/>
    <s v="February"/>
    <x v="3"/>
    <s v="fruit"/>
    <x v="3"/>
    <x v="17"/>
    <x v="410"/>
  </r>
  <r>
    <x v="2"/>
    <s v="September"/>
    <x v="0"/>
    <s v="milk"/>
    <x v="2"/>
    <x v="65"/>
    <x v="411"/>
  </r>
  <r>
    <x v="2"/>
    <s v="June"/>
    <x v="1"/>
    <s v="ice cream"/>
    <x v="10"/>
    <x v="278"/>
    <x v="412"/>
  </r>
  <r>
    <x v="0"/>
    <s v="September"/>
    <x v="2"/>
    <s v="ice cream"/>
    <x v="13"/>
    <x v="286"/>
    <x v="413"/>
  </r>
  <r>
    <x v="0"/>
    <s v="January"/>
    <x v="3"/>
    <s v="milk"/>
    <x v="9"/>
    <x v="51"/>
    <x v="414"/>
  </r>
  <r>
    <x v="0"/>
    <s v="November"/>
    <x v="0"/>
    <s v="milk"/>
    <x v="9"/>
    <x v="287"/>
    <x v="415"/>
  </r>
  <r>
    <x v="0"/>
    <s v="January"/>
    <x v="3"/>
    <s v="ice cream"/>
    <x v="1"/>
    <x v="288"/>
    <x v="416"/>
  </r>
  <r>
    <x v="1"/>
    <s v="September"/>
    <x v="3"/>
    <s v="milk"/>
    <x v="0"/>
    <x v="289"/>
    <x v="417"/>
  </r>
  <r>
    <x v="2"/>
    <s v="March"/>
    <x v="2"/>
    <s v="milk"/>
    <x v="0"/>
    <x v="234"/>
    <x v="418"/>
  </r>
  <r>
    <x v="0"/>
    <s v="October"/>
    <x v="2"/>
    <s v="milk"/>
    <x v="9"/>
    <x v="164"/>
    <x v="419"/>
  </r>
  <r>
    <x v="2"/>
    <s v="September"/>
    <x v="3"/>
    <s v="fruit"/>
    <x v="3"/>
    <x v="290"/>
    <x v="420"/>
  </r>
  <r>
    <x v="2"/>
    <s v="December"/>
    <x v="3"/>
    <s v="cereal"/>
    <x v="7"/>
    <x v="289"/>
    <x v="421"/>
  </r>
  <r>
    <x v="0"/>
    <s v="June"/>
    <x v="2"/>
    <s v="cereal"/>
    <x v="6"/>
    <x v="112"/>
    <x v="422"/>
  </r>
  <r>
    <x v="2"/>
    <s v="October"/>
    <x v="3"/>
    <s v="ice cream"/>
    <x v="1"/>
    <x v="104"/>
    <x v="423"/>
  </r>
  <r>
    <x v="1"/>
    <s v="July"/>
    <x v="1"/>
    <s v="fruit"/>
    <x v="5"/>
    <x v="271"/>
    <x v="424"/>
  </r>
  <r>
    <x v="1"/>
    <s v="June"/>
    <x v="3"/>
    <s v="fruit"/>
    <x v="4"/>
    <x v="155"/>
    <x v="425"/>
  </r>
  <r>
    <x v="1"/>
    <s v="October"/>
    <x v="2"/>
    <s v="cereal"/>
    <x v="6"/>
    <x v="271"/>
    <x v="426"/>
  </r>
  <r>
    <x v="0"/>
    <s v="December"/>
    <x v="1"/>
    <s v="cereal"/>
    <x v="6"/>
    <x v="291"/>
    <x v="427"/>
  </r>
  <r>
    <x v="1"/>
    <s v="February"/>
    <x v="2"/>
    <s v="milk"/>
    <x v="12"/>
    <x v="167"/>
    <x v="195"/>
  </r>
  <r>
    <x v="2"/>
    <s v="December"/>
    <x v="1"/>
    <s v="cereal"/>
    <x v="7"/>
    <x v="292"/>
    <x v="428"/>
  </r>
  <r>
    <x v="0"/>
    <s v="September"/>
    <x v="1"/>
    <s v="fruit"/>
    <x v="3"/>
    <x v="293"/>
    <x v="429"/>
  </r>
  <r>
    <x v="1"/>
    <s v="July"/>
    <x v="2"/>
    <s v="ice cream"/>
    <x v="10"/>
    <x v="242"/>
    <x v="430"/>
  </r>
  <r>
    <x v="0"/>
    <s v="September"/>
    <x v="1"/>
    <s v="milk"/>
    <x v="2"/>
    <x v="294"/>
    <x v="431"/>
  </r>
  <r>
    <x v="2"/>
    <s v="June"/>
    <x v="2"/>
    <s v="cereal"/>
    <x v="7"/>
    <x v="295"/>
    <x v="432"/>
  </r>
  <r>
    <x v="1"/>
    <s v="October"/>
    <x v="2"/>
    <s v="ice cream"/>
    <x v="10"/>
    <x v="296"/>
    <x v="433"/>
  </r>
  <r>
    <x v="0"/>
    <s v="February"/>
    <x v="0"/>
    <s v="fruit"/>
    <x v="3"/>
    <x v="202"/>
    <x v="434"/>
  </r>
  <r>
    <x v="2"/>
    <s v="March"/>
    <x v="3"/>
    <s v="cereal"/>
    <x v="6"/>
    <x v="200"/>
    <x v="435"/>
  </r>
  <r>
    <x v="0"/>
    <s v="January"/>
    <x v="3"/>
    <s v="milk"/>
    <x v="9"/>
    <x v="193"/>
    <x v="436"/>
  </r>
  <r>
    <x v="2"/>
    <s v="July"/>
    <x v="1"/>
    <s v="milk"/>
    <x v="0"/>
    <x v="212"/>
    <x v="437"/>
  </r>
  <r>
    <x v="0"/>
    <s v="September"/>
    <x v="0"/>
    <s v="fruit"/>
    <x v="8"/>
    <x v="213"/>
    <x v="438"/>
  </r>
  <r>
    <x v="0"/>
    <s v="November"/>
    <x v="2"/>
    <s v="cereal"/>
    <x v="11"/>
    <x v="297"/>
    <x v="439"/>
  </r>
  <r>
    <x v="2"/>
    <s v="October"/>
    <x v="3"/>
    <s v="ice cream"/>
    <x v="10"/>
    <x v="82"/>
    <x v="440"/>
  </r>
  <r>
    <x v="2"/>
    <s v="May"/>
    <x v="2"/>
    <s v="ice cream"/>
    <x v="10"/>
    <x v="209"/>
    <x v="441"/>
  </r>
  <r>
    <x v="2"/>
    <s v="January"/>
    <x v="0"/>
    <s v="ice cream"/>
    <x v="1"/>
    <x v="59"/>
    <x v="442"/>
  </r>
  <r>
    <x v="1"/>
    <s v="June"/>
    <x v="2"/>
    <s v="cereal"/>
    <x v="7"/>
    <x v="298"/>
    <x v="443"/>
  </r>
  <r>
    <x v="1"/>
    <s v="July"/>
    <x v="2"/>
    <s v="ice cream"/>
    <x v="1"/>
    <x v="299"/>
    <x v="444"/>
  </r>
  <r>
    <x v="0"/>
    <s v="May"/>
    <x v="1"/>
    <s v="milk"/>
    <x v="2"/>
    <x v="300"/>
    <x v="445"/>
  </r>
  <r>
    <x v="1"/>
    <s v="September"/>
    <x v="1"/>
    <s v="cereal"/>
    <x v="7"/>
    <x v="151"/>
    <x v="446"/>
  </r>
  <r>
    <x v="0"/>
    <s v="October"/>
    <x v="2"/>
    <s v="ice cream"/>
    <x v="13"/>
    <x v="86"/>
    <x v="447"/>
  </r>
  <r>
    <x v="0"/>
    <s v="September"/>
    <x v="2"/>
    <s v="milk"/>
    <x v="2"/>
    <x v="25"/>
    <x v="448"/>
  </r>
  <r>
    <x v="2"/>
    <s v="May"/>
    <x v="1"/>
    <s v="milk"/>
    <x v="2"/>
    <x v="301"/>
    <x v="449"/>
  </r>
  <r>
    <x v="2"/>
    <s v="June"/>
    <x v="2"/>
    <s v="fruit"/>
    <x v="4"/>
    <x v="23"/>
    <x v="450"/>
  </r>
  <r>
    <x v="1"/>
    <s v="July"/>
    <x v="3"/>
    <s v="ice cream"/>
    <x v="13"/>
    <x v="302"/>
    <x v="451"/>
  </r>
  <r>
    <x v="1"/>
    <s v="August"/>
    <x v="0"/>
    <s v="milk"/>
    <x v="0"/>
    <x v="133"/>
    <x v="452"/>
  </r>
  <r>
    <x v="1"/>
    <s v="November"/>
    <x v="3"/>
    <s v="cereal"/>
    <x v="6"/>
    <x v="303"/>
    <x v="453"/>
  </r>
  <r>
    <x v="0"/>
    <s v="May"/>
    <x v="2"/>
    <s v="cereal"/>
    <x v="6"/>
    <x v="57"/>
    <x v="454"/>
  </r>
  <r>
    <x v="1"/>
    <s v="July"/>
    <x v="3"/>
    <s v="fruit"/>
    <x v="5"/>
    <x v="256"/>
    <x v="455"/>
  </r>
  <r>
    <x v="0"/>
    <s v="December"/>
    <x v="3"/>
    <s v="milk"/>
    <x v="9"/>
    <x v="18"/>
    <x v="456"/>
  </r>
  <r>
    <x v="0"/>
    <s v="July"/>
    <x v="3"/>
    <s v="ice cream"/>
    <x v="10"/>
    <x v="271"/>
    <x v="457"/>
  </r>
  <r>
    <x v="1"/>
    <s v="January"/>
    <x v="0"/>
    <s v="fruit"/>
    <x v="3"/>
    <x v="255"/>
    <x v="458"/>
  </r>
  <r>
    <x v="2"/>
    <s v="July"/>
    <x v="0"/>
    <s v="fruit"/>
    <x v="5"/>
    <x v="299"/>
    <x v="459"/>
  </r>
  <r>
    <x v="1"/>
    <s v="August"/>
    <x v="0"/>
    <s v="ice cream"/>
    <x v="10"/>
    <x v="297"/>
    <x v="460"/>
  </r>
  <r>
    <x v="2"/>
    <s v="January"/>
    <x v="2"/>
    <s v="ice cream"/>
    <x v="13"/>
    <x v="304"/>
    <x v="461"/>
  </r>
  <r>
    <x v="0"/>
    <s v="June"/>
    <x v="0"/>
    <s v="ice cream"/>
    <x v="10"/>
    <x v="305"/>
    <x v="462"/>
  </r>
  <r>
    <x v="2"/>
    <s v="September"/>
    <x v="0"/>
    <s v="fruit"/>
    <x v="5"/>
    <x v="240"/>
    <x v="463"/>
  </r>
  <r>
    <x v="2"/>
    <s v="May"/>
    <x v="0"/>
    <s v="ice cream"/>
    <x v="1"/>
    <x v="96"/>
    <x v="464"/>
  </r>
  <r>
    <x v="1"/>
    <s v="July"/>
    <x v="2"/>
    <s v="fruit"/>
    <x v="5"/>
    <x v="306"/>
    <x v="465"/>
  </r>
  <r>
    <x v="2"/>
    <s v="August"/>
    <x v="1"/>
    <s v="ice cream"/>
    <x v="10"/>
    <x v="307"/>
    <x v="466"/>
  </r>
  <r>
    <x v="0"/>
    <s v="October"/>
    <x v="1"/>
    <s v="milk"/>
    <x v="0"/>
    <x v="308"/>
    <x v="467"/>
  </r>
  <r>
    <x v="2"/>
    <s v="January"/>
    <x v="1"/>
    <s v="milk"/>
    <x v="9"/>
    <x v="56"/>
    <x v="468"/>
  </r>
  <r>
    <x v="2"/>
    <s v="October"/>
    <x v="2"/>
    <s v="cereal"/>
    <x v="7"/>
    <x v="298"/>
    <x v="469"/>
  </r>
  <r>
    <x v="1"/>
    <s v="October"/>
    <x v="0"/>
    <s v="ice cream"/>
    <x v="13"/>
    <x v="278"/>
    <x v="470"/>
  </r>
  <r>
    <x v="1"/>
    <s v="October"/>
    <x v="2"/>
    <s v="milk"/>
    <x v="0"/>
    <x v="292"/>
    <x v="471"/>
  </r>
  <r>
    <x v="1"/>
    <s v="April"/>
    <x v="0"/>
    <s v="ice cream"/>
    <x v="10"/>
    <x v="179"/>
    <x v="472"/>
  </r>
  <r>
    <x v="0"/>
    <s v="February"/>
    <x v="0"/>
    <s v="ice cream"/>
    <x v="13"/>
    <x v="73"/>
    <x v="473"/>
  </r>
  <r>
    <x v="1"/>
    <s v="February"/>
    <x v="0"/>
    <s v="cereal"/>
    <x v="11"/>
    <x v="111"/>
    <x v="474"/>
  </r>
  <r>
    <x v="1"/>
    <s v="February"/>
    <x v="3"/>
    <s v="milk"/>
    <x v="2"/>
    <x v="309"/>
    <x v="475"/>
  </r>
  <r>
    <x v="1"/>
    <s v="August"/>
    <x v="1"/>
    <s v="cereal"/>
    <x v="7"/>
    <x v="233"/>
    <x v="476"/>
  </r>
  <r>
    <x v="1"/>
    <s v="March"/>
    <x v="0"/>
    <s v="ice cream"/>
    <x v="10"/>
    <x v="310"/>
    <x v="477"/>
  </r>
  <r>
    <x v="2"/>
    <s v="September"/>
    <x v="2"/>
    <s v="milk"/>
    <x v="2"/>
    <x v="279"/>
    <x v="478"/>
  </r>
  <r>
    <x v="1"/>
    <s v="April"/>
    <x v="1"/>
    <s v="cereal"/>
    <x v="11"/>
    <x v="194"/>
    <x v="479"/>
  </r>
  <r>
    <x v="0"/>
    <s v="June"/>
    <x v="1"/>
    <s v="fruit"/>
    <x v="5"/>
    <x v="64"/>
    <x v="480"/>
  </r>
  <r>
    <x v="0"/>
    <s v="June"/>
    <x v="0"/>
    <s v="fruit"/>
    <x v="3"/>
    <x v="311"/>
    <x v="481"/>
  </r>
  <r>
    <x v="2"/>
    <s v="August"/>
    <x v="1"/>
    <s v="milk"/>
    <x v="9"/>
    <x v="312"/>
    <x v="482"/>
  </r>
  <r>
    <x v="2"/>
    <s v="October"/>
    <x v="0"/>
    <s v="ice cream"/>
    <x v="13"/>
    <x v="313"/>
    <x v="483"/>
  </r>
  <r>
    <x v="2"/>
    <s v="April"/>
    <x v="2"/>
    <s v="fruit"/>
    <x v="5"/>
    <x v="168"/>
    <x v="484"/>
  </r>
  <r>
    <x v="0"/>
    <s v="December"/>
    <x v="2"/>
    <s v="cereal"/>
    <x v="6"/>
    <x v="314"/>
    <x v="485"/>
  </r>
  <r>
    <x v="1"/>
    <s v="May"/>
    <x v="1"/>
    <s v="milk"/>
    <x v="0"/>
    <x v="295"/>
    <x v="486"/>
  </r>
  <r>
    <x v="1"/>
    <s v="April"/>
    <x v="1"/>
    <s v="fruit"/>
    <x v="5"/>
    <x v="315"/>
    <x v="487"/>
  </r>
  <r>
    <x v="2"/>
    <s v="February"/>
    <x v="2"/>
    <s v="cereal"/>
    <x v="7"/>
    <x v="70"/>
    <x v="488"/>
  </r>
  <r>
    <x v="0"/>
    <s v="July"/>
    <x v="1"/>
    <s v="fruit"/>
    <x v="3"/>
    <x v="160"/>
    <x v="489"/>
  </r>
  <r>
    <x v="2"/>
    <s v="August"/>
    <x v="3"/>
    <s v="fruit"/>
    <x v="5"/>
    <x v="155"/>
    <x v="490"/>
  </r>
  <r>
    <x v="2"/>
    <s v="February"/>
    <x v="2"/>
    <s v="cereal"/>
    <x v="11"/>
    <x v="251"/>
    <x v="491"/>
  </r>
  <r>
    <x v="0"/>
    <s v="March"/>
    <x v="1"/>
    <s v="milk"/>
    <x v="2"/>
    <x v="49"/>
    <x v="492"/>
  </r>
  <r>
    <x v="2"/>
    <s v="November"/>
    <x v="3"/>
    <s v="fruit"/>
    <x v="3"/>
    <x v="207"/>
    <x v="493"/>
  </r>
  <r>
    <x v="0"/>
    <s v="October"/>
    <x v="1"/>
    <s v="cereal"/>
    <x v="11"/>
    <x v="76"/>
    <x v="494"/>
  </r>
  <r>
    <x v="2"/>
    <s v="September"/>
    <x v="1"/>
    <s v="milk"/>
    <x v="0"/>
    <x v="316"/>
    <x v="495"/>
  </r>
  <r>
    <x v="1"/>
    <s v="December"/>
    <x v="3"/>
    <s v="milk"/>
    <x v="12"/>
    <x v="113"/>
    <x v="496"/>
  </r>
  <r>
    <x v="1"/>
    <s v="May"/>
    <x v="0"/>
    <s v="milk"/>
    <x v="0"/>
    <x v="317"/>
    <x v="497"/>
  </r>
  <r>
    <x v="1"/>
    <s v="April"/>
    <x v="1"/>
    <s v="milk"/>
    <x v="2"/>
    <x v="142"/>
    <x v="498"/>
  </r>
  <r>
    <x v="2"/>
    <s v="November"/>
    <x v="0"/>
    <s v="cereal"/>
    <x v="11"/>
    <x v="270"/>
    <x v="499"/>
  </r>
  <r>
    <x v="0"/>
    <s v="December"/>
    <x v="1"/>
    <s v="milk"/>
    <x v="2"/>
    <x v="15"/>
    <x v="500"/>
  </r>
  <r>
    <x v="1"/>
    <s v="March"/>
    <x v="1"/>
    <s v="milk"/>
    <x v="9"/>
    <x v="285"/>
    <x v="501"/>
  </r>
  <r>
    <x v="2"/>
    <s v="August"/>
    <x v="3"/>
    <s v="cereal"/>
    <x v="7"/>
    <x v="189"/>
    <x v="502"/>
  </r>
  <r>
    <x v="2"/>
    <s v="May"/>
    <x v="1"/>
    <s v="ice cream"/>
    <x v="1"/>
    <x v="2"/>
    <x v="503"/>
  </r>
  <r>
    <x v="2"/>
    <s v="December"/>
    <x v="1"/>
    <s v="fruit"/>
    <x v="3"/>
    <x v="90"/>
    <x v="504"/>
  </r>
  <r>
    <x v="1"/>
    <s v="December"/>
    <x v="3"/>
    <s v="cereal"/>
    <x v="6"/>
    <x v="252"/>
    <x v="505"/>
  </r>
  <r>
    <x v="2"/>
    <s v="July"/>
    <x v="2"/>
    <s v="ice cream"/>
    <x v="10"/>
    <x v="318"/>
    <x v="506"/>
  </r>
  <r>
    <x v="2"/>
    <s v="March"/>
    <x v="2"/>
    <s v="milk"/>
    <x v="2"/>
    <x v="244"/>
    <x v="55"/>
  </r>
  <r>
    <x v="1"/>
    <s v="February"/>
    <x v="1"/>
    <s v="milk"/>
    <x v="12"/>
    <x v="304"/>
    <x v="507"/>
  </r>
  <r>
    <x v="2"/>
    <s v="April"/>
    <x v="3"/>
    <s v="milk"/>
    <x v="0"/>
    <x v="319"/>
    <x v="508"/>
  </r>
  <r>
    <x v="0"/>
    <s v="November"/>
    <x v="3"/>
    <s v="fruit"/>
    <x v="4"/>
    <x v="320"/>
    <x v="509"/>
  </r>
  <r>
    <x v="2"/>
    <s v="November"/>
    <x v="1"/>
    <s v="ice cream"/>
    <x v="13"/>
    <x v="321"/>
    <x v="510"/>
  </r>
  <r>
    <x v="0"/>
    <s v="December"/>
    <x v="0"/>
    <s v="cereal"/>
    <x v="7"/>
    <x v="305"/>
    <x v="511"/>
  </r>
  <r>
    <x v="2"/>
    <s v="November"/>
    <x v="0"/>
    <s v="fruit"/>
    <x v="8"/>
    <x v="322"/>
    <x v="512"/>
  </r>
  <r>
    <x v="2"/>
    <s v="September"/>
    <x v="0"/>
    <s v="milk"/>
    <x v="12"/>
    <x v="285"/>
    <x v="513"/>
  </r>
  <r>
    <x v="2"/>
    <s v="October"/>
    <x v="2"/>
    <s v="fruit"/>
    <x v="4"/>
    <x v="323"/>
    <x v="514"/>
  </r>
  <r>
    <x v="0"/>
    <s v="July"/>
    <x v="2"/>
    <s v="fruit"/>
    <x v="3"/>
    <x v="324"/>
    <x v="515"/>
  </r>
  <r>
    <x v="1"/>
    <s v="May"/>
    <x v="3"/>
    <s v="fruit"/>
    <x v="4"/>
    <x v="325"/>
    <x v="516"/>
  </r>
  <r>
    <x v="0"/>
    <s v="April"/>
    <x v="1"/>
    <s v="fruit"/>
    <x v="5"/>
    <x v="285"/>
    <x v="517"/>
  </r>
  <r>
    <x v="1"/>
    <s v="August"/>
    <x v="3"/>
    <s v="fruit"/>
    <x v="3"/>
    <x v="326"/>
    <x v="518"/>
  </r>
  <r>
    <x v="0"/>
    <s v="July"/>
    <x v="0"/>
    <s v="fruit"/>
    <x v="5"/>
    <x v="242"/>
    <x v="519"/>
  </r>
  <r>
    <x v="2"/>
    <s v="November"/>
    <x v="2"/>
    <s v="ice cream"/>
    <x v="13"/>
    <x v="218"/>
    <x v="520"/>
  </r>
  <r>
    <x v="1"/>
    <s v="December"/>
    <x v="1"/>
    <s v="ice cream"/>
    <x v="13"/>
    <x v="327"/>
    <x v="521"/>
  </r>
  <r>
    <x v="0"/>
    <s v="October"/>
    <x v="0"/>
    <s v="ice cream"/>
    <x v="1"/>
    <x v="255"/>
    <x v="522"/>
  </r>
  <r>
    <x v="1"/>
    <s v="July"/>
    <x v="2"/>
    <s v="fruit"/>
    <x v="5"/>
    <x v="328"/>
    <x v="523"/>
  </r>
  <r>
    <x v="0"/>
    <s v="November"/>
    <x v="3"/>
    <s v="fruit"/>
    <x v="8"/>
    <x v="14"/>
    <x v="524"/>
  </r>
  <r>
    <x v="2"/>
    <s v="January"/>
    <x v="1"/>
    <s v="cereal"/>
    <x v="7"/>
    <x v="329"/>
    <x v="525"/>
  </r>
  <r>
    <x v="2"/>
    <s v="June"/>
    <x v="2"/>
    <s v="ice cream"/>
    <x v="13"/>
    <x v="10"/>
    <x v="526"/>
  </r>
  <r>
    <x v="0"/>
    <s v="December"/>
    <x v="3"/>
    <s v="cereal"/>
    <x v="7"/>
    <x v="306"/>
    <x v="527"/>
  </r>
  <r>
    <x v="2"/>
    <s v="July"/>
    <x v="0"/>
    <s v="milk"/>
    <x v="12"/>
    <x v="263"/>
    <x v="492"/>
  </r>
  <r>
    <x v="1"/>
    <s v="February"/>
    <x v="2"/>
    <s v="milk"/>
    <x v="12"/>
    <x v="330"/>
    <x v="528"/>
  </r>
  <r>
    <x v="0"/>
    <s v="January"/>
    <x v="2"/>
    <s v="milk"/>
    <x v="2"/>
    <x v="331"/>
    <x v="529"/>
  </r>
  <r>
    <x v="1"/>
    <s v="December"/>
    <x v="3"/>
    <s v="ice cream"/>
    <x v="1"/>
    <x v="242"/>
    <x v="530"/>
  </r>
  <r>
    <x v="2"/>
    <s v="June"/>
    <x v="0"/>
    <s v="milk"/>
    <x v="9"/>
    <x v="303"/>
    <x v="531"/>
  </r>
  <r>
    <x v="2"/>
    <s v="February"/>
    <x v="3"/>
    <s v="cereal"/>
    <x v="11"/>
    <x v="250"/>
    <x v="532"/>
  </r>
  <r>
    <x v="2"/>
    <s v="February"/>
    <x v="3"/>
    <s v="cereal"/>
    <x v="6"/>
    <x v="332"/>
    <x v="533"/>
  </r>
  <r>
    <x v="2"/>
    <s v="May"/>
    <x v="2"/>
    <s v="fruit"/>
    <x v="8"/>
    <x v="248"/>
    <x v="534"/>
  </r>
  <r>
    <x v="2"/>
    <s v="June"/>
    <x v="0"/>
    <s v="ice cream"/>
    <x v="1"/>
    <x v="333"/>
    <x v="535"/>
  </r>
  <r>
    <x v="2"/>
    <s v="September"/>
    <x v="1"/>
    <s v="milk"/>
    <x v="2"/>
    <x v="330"/>
    <x v="536"/>
  </r>
  <r>
    <x v="0"/>
    <s v="February"/>
    <x v="0"/>
    <s v="cereal"/>
    <x v="7"/>
    <x v="153"/>
    <x v="537"/>
  </r>
  <r>
    <x v="0"/>
    <s v="May"/>
    <x v="2"/>
    <s v="milk"/>
    <x v="2"/>
    <x v="334"/>
    <x v="538"/>
  </r>
  <r>
    <x v="1"/>
    <s v="August"/>
    <x v="0"/>
    <s v="ice cream"/>
    <x v="10"/>
    <x v="335"/>
    <x v="539"/>
  </r>
  <r>
    <x v="0"/>
    <s v="February"/>
    <x v="1"/>
    <s v="cereal"/>
    <x v="7"/>
    <x v="192"/>
    <x v="540"/>
  </r>
  <r>
    <x v="1"/>
    <s v="July"/>
    <x v="1"/>
    <s v="fruit"/>
    <x v="5"/>
    <x v="101"/>
    <x v="541"/>
  </r>
  <r>
    <x v="1"/>
    <s v="January"/>
    <x v="3"/>
    <s v="fruit"/>
    <x v="8"/>
    <x v="336"/>
    <x v="542"/>
  </r>
  <r>
    <x v="0"/>
    <s v="December"/>
    <x v="3"/>
    <s v="fruit"/>
    <x v="8"/>
    <x v="334"/>
    <x v="63"/>
  </r>
  <r>
    <x v="2"/>
    <s v="March"/>
    <x v="2"/>
    <s v="milk"/>
    <x v="9"/>
    <x v="97"/>
    <x v="543"/>
  </r>
  <r>
    <x v="0"/>
    <s v="November"/>
    <x v="2"/>
    <s v="cereal"/>
    <x v="7"/>
    <x v="337"/>
    <x v="544"/>
  </r>
  <r>
    <x v="1"/>
    <s v="February"/>
    <x v="0"/>
    <s v="fruit"/>
    <x v="3"/>
    <x v="338"/>
    <x v="545"/>
  </r>
  <r>
    <x v="1"/>
    <s v="February"/>
    <x v="2"/>
    <s v="milk"/>
    <x v="0"/>
    <x v="250"/>
    <x v="546"/>
  </r>
  <r>
    <x v="0"/>
    <s v="June"/>
    <x v="0"/>
    <s v="cereal"/>
    <x v="7"/>
    <x v="164"/>
    <x v="547"/>
  </r>
  <r>
    <x v="2"/>
    <s v="May"/>
    <x v="3"/>
    <s v="ice cream"/>
    <x v="10"/>
    <x v="235"/>
    <x v="548"/>
  </r>
  <r>
    <x v="0"/>
    <s v="May"/>
    <x v="1"/>
    <s v="fruit"/>
    <x v="5"/>
    <x v="339"/>
    <x v="549"/>
  </r>
  <r>
    <x v="1"/>
    <s v="April"/>
    <x v="0"/>
    <s v="cereal"/>
    <x v="7"/>
    <x v="105"/>
    <x v="550"/>
  </r>
  <r>
    <x v="0"/>
    <s v="December"/>
    <x v="2"/>
    <s v="ice cream"/>
    <x v="1"/>
    <x v="259"/>
    <x v="551"/>
  </r>
  <r>
    <x v="1"/>
    <s v="October"/>
    <x v="2"/>
    <s v="cereal"/>
    <x v="7"/>
    <x v="340"/>
    <x v="552"/>
  </r>
  <r>
    <x v="2"/>
    <s v="December"/>
    <x v="2"/>
    <s v="cereal"/>
    <x v="11"/>
    <x v="341"/>
    <x v="553"/>
  </r>
  <r>
    <x v="1"/>
    <s v="January"/>
    <x v="1"/>
    <s v="ice cream"/>
    <x v="1"/>
    <x v="45"/>
    <x v="554"/>
  </r>
  <r>
    <x v="1"/>
    <s v="September"/>
    <x v="0"/>
    <s v="milk"/>
    <x v="9"/>
    <x v="342"/>
    <x v="555"/>
  </r>
  <r>
    <x v="0"/>
    <s v="March"/>
    <x v="0"/>
    <s v="fruit"/>
    <x v="8"/>
    <x v="297"/>
    <x v="556"/>
  </r>
  <r>
    <x v="1"/>
    <s v="October"/>
    <x v="3"/>
    <s v="fruit"/>
    <x v="8"/>
    <x v="319"/>
    <x v="557"/>
  </r>
  <r>
    <x v="2"/>
    <s v="February"/>
    <x v="0"/>
    <s v="cereal"/>
    <x v="7"/>
    <x v="73"/>
    <x v="558"/>
  </r>
  <r>
    <x v="2"/>
    <s v="February"/>
    <x v="0"/>
    <s v="ice cream"/>
    <x v="1"/>
    <x v="243"/>
    <x v="559"/>
  </r>
  <r>
    <x v="0"/>
    <s v="November"/>
    <x v="1"/>
    <s v="milk"/>
    <x v="12"/>
    <x v="58"/>
    <x v="560"/>
  </r>
  <r>
    <x v="0"/>
    <s v="September"/>
    <x v="1"/>
    <s v="milk"/>
    <x v="12"/>
    <x v="225"/>
    <x v="561"/>
  </r>
  <r>
    <x v="1"/>
    <s v="August"/>
    <x v="1"/>
    <s v="fruit"/>
    <x v="3"/>
    <x v="243"/>
    <x v="562"/>
  </r>
  <r>
    <x v="1"/>
    <s v="December"/>
    <x v="0"/>
    <s v="fruit"/>
    <x v="5"/>
    <x v="136"/>
    <x v="34"/>
  </r>
  <r>
    <x v="2"/>
    <s v="July"/>
    <x v="3"/>
    <s v="milk"/>
    <x v="2"/>
    <x v="252"/>
    <x v="563"/>
  </r>
  <r>
    <x v="0"/>
    <s v="October"/>
    <x v="3"/>
    <s v="fruit"/>
    <x v="4"/>
    <x v="5"/>
    <x v="564"/>
  </r>
  <r>
    <x v="1"/>
    <s v="March"/>
    <x v="3"/>
    <s v="cereal"/>
    <x v="7"/>
    <x v="343"/>
    <x v="565"/>
  </r>
  <r>
    <x v="0"/>
    <s v="July"/>
    <x v="0"/>
    <s v="ice cream"/>
    <x v="10"/>
    <x v="344"/>
    <x v="566"/>
  </r>
  <r>
    <x v="0"/>
    <s v="February"/>
    <x v="2"/>
    <s v="ice cream"/>
    <x v="10"/>
    <x v="345"/>
    <x v="567"/>
  </r>
  <r>
    <x v="1"/>
    <s v="July"/>
    <x v="0"/>
    <s v="ice cream"/>
    <x v="1"/>
    <x v="346"/>
    <x v="568"/>
  </r>
  <r>
    <x v="2"/>
    <s v="September"/>
    <x v="1"/>
    <s v="milk"/>
    <x v="12"/>
    <x v="347"/>
    <x v="569"/>
  </r>
  <r>
    <x v="0"/>
    <s v="July"/>
    <x v="0"/>
    <s v="milk"/>
    <x v="0"/>
    <x v="186"/>
    <x v="222"/>
  </r>
  <r>
    <x v="2"/>
    <s v="October"/>
    <x v="3"/>
    <s v="cereal"/>
    <x v="11"/>
    <x v="153"/>
    <x v="570"/>
  </r>
  <r>
    <x v="2"/>
    <s v="January"/>
    <x v="3"/>
    <s v="milk"/>
    <x v="9"/>
    <x v="348"/>
    <x v="571"/>
  </r>
  <r>
    <x v="1"/>
    <s v="May"/>
    <x v="3"/>
    <s v="ice cream"/>
    <x v="10"/>
    <x v="47"/>
    <x v="572"/>
  </r>
  <r>
    <x v="2"/>
    <s v="April"/>
    <x v="3"/>
    <s v="milk"/>
    <x v="0"/>
    <x v="349"/>
    <x v="573"/>
  </r>
  <r>
    <x v="1"/>
    <s v="June"/>
    <x v="3"/>
    <s v="cereal"/>
    <x v="11"/>
    <x v="350"/>
    <x v="574"/>
  </r>
  <r>
    <x v="1"/>
    <s v="May"/>
    <x v="3"/>
    <s v="milk"/>
    <x v="0"/>
    <x v="8"/>
    <x v="575"/>
  </r>
  <r>
    <x v="0"/>
    <s v="March"/>
    <x v="1"/>
    <s v="cereal"/>
    <x v="6"/>
    <x v="351"/>
    <x v="576"/>
  </r>
  <r>
    <x v="0"/>
    <s v="April"/>
    <x v="2"/>
    <s v="ice cream"/>
    <x v="1"/>
    <x v="214"/>
    <x v="577"/>
  </r>
  <r>
    <x v="2"/>
    <s v="September"/>
    <x v="1"/>
    <s v="fruit"/>
    <x v="3"/>
    <x v="137"/>
    <x v="578"/>
  </r>
  <r>
    <x v="2"/>
    <s v="January"/>
    <x v="0"/>
    <s v="cereal"/>
    <x v="6"/>
    <x v="149"/>
    <x v="579"/>
  </r>
  <r>
    <x v="0"/>
    <s v="November"/>
    <x v="0"/>
    <s v="ice cream"/>
    <x v="10"/>
    <x v="303"/>
    <x v="580"/>
  </r>
  <r>
    <x v="0"/>
    <s v="November"/>
    <x v="1"/>
    <s v="milk"/>
    <x v="12"/>
    <x v="1"/>
    <x v="581"/>
  </r>
  <r>
    <x v="1"/>
    <s v="December"/>
    <x v="3"/>
    <s v="milk"/>
    <x v="0"/>
    <x v="82"/>
    <x v="582"/>
  </r>
  <r>
    <x v="2"/>
    <s v="April"/>
    <x v="1"/>
    <s v="ice cream"/>
    <x v="13"/>
    <x v="269"/>
    <x v="583"/>
  </r>
  <r>
    <x v="0"/>
    <s v="August"/>
    <x v="3"/>
    <s v="milk"/>
    <x v="0"/>
    <x v="352"/>
    <x v="584"/>
  </r>
  <r>
    <x v="0"/>
    <s v="July"/>
    <x v="0"/>
    <s v="cereal"/>
    <x v="6"/>
    <x v="156"/>
    <x v="585"/>
  </r>
  <r>
    <x v="1"/>
    <s v="March"/>
    <x v="0"/>
    <s v="cereal"/>
    <x v="11"/>
    <x v="353"/>
    <x v="586"/>
  </r>
  <r>
    <x v="0"/>
    <s v="September"/>
    <x v="1"/>
    <s v="fruit"/>
    <x v="4"/>
    <x v="354"/>
    <x v="587"/>
  </r>
  <r>
    <x v="2"/>
    <s v="July"/>
    <x v="3"/>
    <s v="fruit"/>
    <x v="8"/>
    <x v="198"/>
    <x v="588"/>
  </r>
  <r>
    <x v="0"/>
    <s v="June"/>
    <x v="2"/>
    <s v="fruit"/>
    <x v="3"/>
    <x v="115"/>
    <x v="589"/>
  </r>
  <r>
    <x v="2"/>
    <s v="October"/>
    <x v="3"/>
    <s v="fruit"/>
    <x v="5"/>
    <x v="355"/>
    <x v="590"/>
  </r>
  <r>
    <x v="2"/>
    <s v="August"/>
    <x v="2"/>
    <s v="cereal"/>
    <x v="7"/>
    <x v="356"/>
    <x v="591"/>
  </r>
  <r>
    <x v="0"/>
    <s v="February"/>
    <x v="3"/>
    <s v="fruit"/>
    <x v="3"/>
    <x v="90"/>
    <x v="592"/>
  </r>
  <r>
    <x v="1"/>
    <s v="June"/>
    <x v="0"/>
    <s v="fruit"/>
    <x v="4"/>
    <x v="14"/>
    <x v="593"/>
  </r>
  <r>
    <x v="2"/>
    <s v="April"/>
    <x v="1"/>
    <s v="ice cream"/>
    <x v="1"/>
    <x v="105"/>
    <x v="594"/>
  </r>
  <r>
    <x v="1"/>
    <s v="August"/>
    <x v="1"/>
    <s v="cereal"/>
    <x v="7"/>
    <x v="33"/>
    <x v="595"/>
  </r>
  <r>
    <x v="1"/>
    <s v="November"/>
    <x v="3"/>
    <s v="milk"/>
    <x v="2"/>
    <x v="357"/>
    <x v="596"/>
  </r>
  <r>
    <x v="1"/>
    <s v="September"/>
    <x v="0"/>
    <s v="ice cream"/>
    <x v="13"/>
    <x v="27"/>
    <x v="597"/>
  </r>
  <r>
    <x v="2"/>
    <s v="September"/>
    <x v="2"/>
    <s v="milk"/>
    <x v="12"/>
    <x v="313"/>
    <x v="598"/>
  </r>
  <r>
    <x v="0"/>
    <s v="July"/>
    <x v="1"/>
    <s v="milk"/>
    <x v="9"/>
    <x v="214"/>
    <x v="599"/>
  </r>
  <r>
    <x v="0"/>
    <s v="November"/>
    <x v="1"/>
    <s v="fruit"/>
    <x v="4"/>
    <x v="358"/>
    <x v="600"/>
  </r>
  <r>
    <x v="2"/>
    <s v="August"/>
    <x v="3"/>
    <s v="milk"/>
    <x v="9"/>
    <x v="359"/>
    <x v="601"/>
  </r>
  <r>
    <x v="2"/>
    <s v="April"/>
    <x v="2"/>
    <s v="cereal"/>
    <x v="6"/>
    <x v="179"/>
    <x v="602"/>
  </r>
  <r>
    <x v="1"/>
    <s v="January"/>
    <x v="3"/>
    <s v="ice cream"/>
    <x v="13"/>
    <x v="360"/>
    <x v="603"/>
  </r>
  <r>
    <x v="2"/>
    <s v="September"/>
    <x v="1"/>
    <s v="fruit"/>
    <x v="8"/>
    <x v="361"/>
    <x v="604"/>
  </r>
  <r>
    <x v="0"/>
    <s v="November"/>
    <x v="3"/>
    <s v="fruit"/>
    <x v="8"/>
    <x v="224"/>
    <x v="605"/>
  </r>
  <r>
    <x v="2"/>
    <s v="February"/>
    <x v="1"/>
    <s v="fruit"/>
    <x v="5"/>
    <x v="190"/>
    <x v="606"/>
  </r>
  <r>
    <x v="0"/>
    <s v="January"/>
    <x v="2"/>
    <s v="fruit"/>
    <x v="5"/>
    <x v="26"/>
    <x v="607"/>
  </r>
  <r>
    <x v="0"/>
    <s v="November"/>
    <x v="0"/>
    <s v="fruit"/>
    <x v="5"/>
    <x v="362"/>
    <x v="608"/>
  </r>
  <r>
    <x v="2"/>
    <s v="August"/>
    <x v="3"/>
    <s v="ice cream"/>
    <x v="10"/>
    <x v="122"/>
    <x v="609"/>
  </r>
  <r>
    <x v="2"/>
    <s v="January"/>
    <x v="2"/>
    <s v="milk"/>
    <x v="12"/>
    <x v="363"/>
    <x v="610"/>
  </r>
  <r>
    <x v="0"/>
    <s v="February"/>
    <x v="0"/>
    <s v="ice cream"/>
    <x v="10"/>
    <x v="107"/>
    <x v="611"/>
  </r>
  <r>
    <x v="1"/>
    <s v="September"/>
    <x v="1"/>
    <s v="ice cream"/>
    <x v="13"/>
    <x v="102"/>
    <x v="612"/>
  </r>
  <r>
    <x v="2"/>
    <s v="March"/>
    <x v="0"/>
    <s v="cereal"/>
    <x v="7"/>
    <x v="140"/>
    <x v="613"/>
  </r>
  <r>
    <x v="1"/>
    <s v="June"/>
    <x v="0"/>
    <s v="ice cream"/>
    <x v="10"/>
    <x v="122"/>
    <x v="614"/>
  </r>
  <r>
    <x v="2"/>
    <s v="October"/>
    <x v="1"/>
    <s v="milk"/>
    <x v="2"/>
    <x v="128"/>
    <x v="615"/>
  </r>
  <r>
    <x v="0"/>
    <s v="December"/>
    <x v="0"/>
    <s v="ice cream"/>
    <x v="13"/>
    <x v="256"/>
    <x v="616"/>
  </r>
  <r>
    <x v="0"/>
    <s v="September"/>
    <x v="3"/>
    <s v="ice cream"/>
    <x v="1"/>
    <x v="266"/>
    <x v="617"/>
  </r>
  <r>
    <x v="1"/>
    <s v="May"/>
    <x v="3"/>
    <s v="fruit"/>
    <x v="8"/>
    <x v="212"/>
    <x v="618"/>
  </r>
  <r>
    <x v="0"/>
    <s v="March"/>
    <x v="1"/>
    <s v="cereal"/>
    <x v="11"/>
    <x v="364"/>
    <x v="619"/>
  </r>
  <r>
    <x v="0"/>
    <s v="February"/>
    <x v="0"/>
    <s v="ice cream"/>
    <x v="1"/>
    <x v="359"/>
    <x v="620"/>
  </r>
  <r>
    <x v="1"/>
    <s v="July"/>
    <x v="0"/>
    <s v="milk"/>
    <x v="9"/>
    <x v="359"/>
    <x v="621"/>
  </r>
  <r>
    <x v="2"/>
    <s v="June"/>
    <x v="2"/>
    <s v="cereal"/>
    <x v="7"/>
    <x v="365"/>
    <x v="622"/>
  </r>
  <r>
    <x v="2"/>
    <s v="August"/>
    <x v="2"/>
    <s v="milk"/>
    <x v="12"/>
    <x v="321"/>
    <x v="623"/>
  </r>
  <r>
    <x v="0"/>
    <s v="May"/>
    <x v="2"/>
    <s v="ice cream"/>
    <x v="10"/>
    <x v="122"/>
    <x v="624"/>
  </r>
  <r>
    <x v="2"/>
    <s v="December"/>
    <x v="3"/>
    <s v="cereal"/>
    <x v="7"/>
    <x v="21"/>
    <x v="625"/>
  </r>
  <r>
    <x v="0"/>
    <s v="December"/>
    <x v="2"/>
    <s v="ice cream"/>
    <x v="10"/>
    <x v="174"/>
    <x v="626"/>
  </r>
  <r>
    <x v="2"/>
    <s v="May"/>
    <x v="0"/>
    <s v="cereal"/>
    <x v="7"/>
    <x v="57"/>
    <x v="627"/>
  </r>
  <r>
    <x v="2"/>
    <s v="May"/>
    <x v="0"/>
    <s v="ice cream"/>
    <x v="10"/>
    <x v="366"/>
    <x v="628"/>
  </r>
  <r>
    <x v="1"/>
    <s v="November"/>
    <x v="3"/>
    <s v="ice cream"/>
    <x v="10"/>
    <x v="41"/>
    <x v="629"/>
  </r>
  <r>
    <x v="1"/>
    <s v="April"/>
    <x v="2"/>
    <s v="fruit"/>
    <x v="3"/>
    <x v="41"/>
    <x v="630"/>
  </r>
  <r>
    <x v="0"/>
    <s v="February"/>
    <x v="3"/>
    <s v="milk"/>
    <x v="0"/>
    <x v="68"/>
    <x v="631"/>
  </r>
  <r>
    <x v="2"/>
    <s v="April"/>
    <x v="3"/>
    <s v="cereal"/>
    <x v="7"/>
    <x v="362"/>
    <x v="632"/>
  </r>
  <r>
    <x v="0"/>
    <s v="August"/>
    <x v="0"/>
    <s v="cereal"/>
    <x v="6"/>
    <x v="145"/>
    <x v="633"/>
  </r>
  <r>
    <x v="1"/>
    <s v="December"/>
    <x v="3"/>
    <s v="fruit"/>
    <x v="3"/>
    <x v="367"/>
    <x v="634"/>
  </r>
  <r>
    <x v="0"/>
    <s v="September"/>
    <x v="1"/>
    <s v="fruit"/>
    <x v="5"/>
    <x v="368"/>
    <x v="635"/>
  </r>
  <r>
    <x v="1"/>
    <s v="January"/>
    <x v="3"/>
    <s v="ice cream"/>
    <x v="13"/>
    <x v="341"/>
    <x v="636"/>
  </r>
  <r>
    <x v="0"/>
    <s v="June"/>
    <x v="3"/>
    <s v="cereal"/>
    <x v="11"/>
    <x v="369"/>
    <x v="637"/>
  </r>
  <r>
    <x v="0"/>
    <s v="March"/>
    <x v="1"/>
    <s v="cereal"/>
    <x v="6"/>
    <x v="81"/>
    <x v="638"/>
  </r>
  <r>
    <x v="2"/>
    <s v="September"/>
    <x v="0"/>
    <s v="fruit"/>
    <x v="3"/>
    <x v="370"/>
    <x v="639"/>
  </r>
  <r>
    <x v="2"/>
    <s v="June"/>
    <x v="1"/>
    <s v="milk"/>
    <x v="2"/>
    <x v="146"/>
    <x v="640"/>
  </r>
  <r>
    <x v="2"/>
    <s v="June"/>
    <x v="0"/>
    <s v="fruit"/>
    <x v="4"/>
    <x v="371"/>
    <x v="641"/>
  </r>
  <r>
    <x v="1"/>
    <s v="January"/>
    <x v="3"/>
    <s v="ice cream"/>
    <x v="13"/>
    <x v="16"/>
    <x v="642"/>
  </r>
  <r>
    <x v="0"/>
    <s v="April"/>
    <x v="2"/>
    <s v="cereal"/>
    <x v="11"/>
    <x v="307"/>
    <x v="643"/>
  </r>
  <r>
    <x v="2"/>
    <s v="April"/>
    <x v="1"/>
    <s v="ice cream"/>
    <x v="13"/>
    <x v="242"/>
    <x v="644"/>
  </r>
  <r>
    <x v="1"/>
    <s v="May"/>
    <x v="3"/>
    <s v="cereal"/>
    <x v="11"/>
    <x v="121"/>
    <x v="645"/>
  </r>
  <r>
    <x v="0"/>
    <s v="September"/>
    <x v="2"/>
    <s v="cereal"/>
    <x v="7"/>
    <x v="134"/>
    <x v="646"/>
  </r>
  <r>
    <x v="1"/>
    <s v="November"/>
    <x v="3"/>
    <s v="milk"/>
    <x v="12"/>
    <x v="42"/>
    <x v="647"/>
  </r>
  <r>
    <x v="2"/>
    <s v="July"/>
    <x v="0"/>
    <s v="fruit"/>
    <x v="8"/>
    <x v="15"/>
    <x v="648"/>
  </r>
  <r>
    <x v="1"/>
    <s v="January"/>
    <x v="2"/>
    <s v="cereal"/>
    <x v="7"/>
    <x v="229"/>
    <x v="649"/>
  </r>
  <r>
    <x v="1"/>
    <s v="February"/>
    <x v="1"/>
    <s v="ice cream"/>
    <x v="1"/>
    <x v="372"/>
    <x v="650"/>
  </r>
  <r>
    <x v="1"/>
    <s v="September"/>
    <x v="0"/>
    <s v="ice cream"/>
    <x v="10"/>
    <x v="7"/>
    <x v="651"/>
  </r>
  <r>
    <x v="0"/>
    <s v="February"/>
    <x v="0"/>
    <s v="milk"/>
    <x v="9"/>
    <x v="108"/>
    <x v="652"/>
  </r>
  <r>
    <x v="0"/>
    <s v="October"/>
    <x v="2"/>
    <s v="fruit"/>
    <x v="4"/>
    <x v="251"/>
    <x v="653"/>
  </r>
  <r>
    <x v="2"/>
    <s v="July"/>
    <x v="2"/>
    <s v="ice cream"/>
    <x v="10"/>
    <x v="213"/>
    <x v="654"/>
  </r>
  <r>
    <x v="2"/>
    <s v="May"/>
    <x v="0"/>
    <s v="cereal"/>
    <x v="7"/>
    <x v="260"/>
    <x v="655"/>
  </r>
  <r>
    <x v="2"/>
    <s v="October"/>
    <x v="1"/>
    <s v="ice cream"/>
    <x v="1"/>
    <x v="250"/>
    <x v="656"/>
  </r>
  <r>
    <x v="2"/>
    <s v="December"/>
    <x v="0"/>
    <s v="ice cream"/>
    <x v="10"/>
    <x v="158"/>
    <x v="657"/>
  </r>
  <r>
    <x v="1"/>
    <s v="November"/>
    <x v="1"/>
    <s v="milk"/>
    <x v="12"/>
    <x v="373"/>
    <x v="658"/>
  </r>
  <r>
    <x v="2"/>
    <s v="February"/>
    <x v="1"/>
    <s v="cereal"/>
    <x v="7"/>
    <x v="109"/>
    <x v="659"/>
  </r>
  <r>
    <x v="1"/>
    <s v="April"/>
    <x v="0"/>
    <s v="ice cream"/>
    <x v="13"/>
    <x v="10"/>
    <x v="660"/>
  </r>
  <r>
    <x v="0"/>
    <s v="February"/>
    <x v="3"/>
    <s v="milk"/>
    <x v="9"/>
    <x v="161"/>
    <x v="661"/>
  </r>
  <r>
    <x v="0"/>
    <s v="May"/>
    <x v="3"/>
    <s v="ice cream"/>
    <x v="10"/>
    <x v="36"/>
    <x v="662"/>
  </r>
  <r>
    <x v="0"/>
    <s v="May"/>
    <x v="2"/>
    <s v="fruit"/>
    <x v="3"/>
    <x v="374"/>
    <x v="663"/>
  </r>
  <r>
    <x v="0"/>
    <s v="October"/>
    <x v="3"/>
    <s v="cereal"/>
    <x v="7"/>
    <x v="250"/>
    <x v="664"/>
  </r>
  <r>
    <x v="2"/>
    <s v="April"/>
    <x v="3"/>
    <s v="milk"/>
    <x v="0"/>
    <x v="51"/>
    <x v="665"/>
  </r>
  <r>
    <x v="1"/>
    <s v="July"/>
    <x v="2"/>
    <s v="ice cream"/>
    <x v="10"/>
    <x v="32"/>
    <x v="666"/>
  </r>
  <r>
    <x v="1"/>
    <s v="October"/>
    <x v="1"/>
    <s v="ice cream"/>
    <x v="1"/>
    <x v="139"/>
    <x v="667"/>
  </r>
  <r>
    <x v="1"/>
    <s v="October"/>
    <x v="1"/>
    <s v="milk"/>
    <x v="12"/>
    <x v="194"/>
    <x v="668"/>
  </r>
  <r>
    <x v="2"/>
    <s v="November"/>
    <x v="3"/>
    <s v="cereal"/>
    <x v="11"/>
    <x v="197"/>
    <x v="669"/>
  </r>
  <r>
    <x v="2"/>
    <s v="May"/>
    <x v="3"/>
    <s v="milk"/>
    <x v="9"/>
    <x v="209"/>
    <x v="670"/>
  </r>
  <r>
    <x v="0"/>
    <s v="April"/>
    <x v="0"/>
    <s v="milk"/>
    <x v="2"/>
    <x v="167"/>
    <x v="671"/>
  </r>
  <r>
    <x v="2"/>
    <s v="November"/>
    <x v="3"/>
    <s v="ice cream"/>
    <x v="1"/>
    <x v="375"/>
    <x v="672"/>
  </r>
  <r>
    <x v="1"/>
    <s v="April"/>
    <x v="1"/>
    <s v="ice cream"/>
    <x v="13"/>
    <x v="199"/>
    <x v="673"/>
  </r>
  <r>
    <x v="1"/>
    <s v="January"/>
    <x v="2"/>
    <s v="milk"/>
    <x v="9"/>
    <x v="376"/>
    <x v="674"/>
  </r>
  <r>
    <x v="1"/>
    <s v="July"/>
    <x v="1"/>
    <s v="fruit"/>
    <x v="3"/>
    <x v="358"/>
    <x v="675"/>
  </r>
  <r>
    <x v="0"/>
    <s v="June"/>
    <x v="2"/>
    <s v="cereal"/>
    <x v="11"/>
    <x v="96"/>
    <x v="676"/>
  </r>
  <r>
    <x v="0"/>
    <s v="February"/>
    <x v="1"/>
    <s v="cereal"/>
    <x v="6"/>
    <x v="82"/>
    <x v="677"/>
  </r>
  <r>
    <x v="0"/>
    <s v="November"/>
    <x v="3"/>
    <s v="milk"/>
    <x v="9"/>
    <x v="377"/>
    <x v="678"/>
  </r>
  <r>
    <x v="1"/>
    <s v="November"/>
    <x v="2"/>
    <s v="cereal"/>
    <x v="6"/>
    <x v="378"/>
    <x v="679"/>
  </r>
  <r>
    <x v="0"/>
    <s v="March"/>
    <x v="0"/>
    <s v="fruit"/>
    <x v="4"/>
    <x v="272"/>
    <x v="680"/>
  </r>
  <r>
    <x v="2"/>
    <s v="March"/>
    <x v="2"/>
    <s v="milk"/>
    <x v="0"/>
    <x v="123"/>
    <x v="681"/>
  </r>
  <r>
    <x v="0"/>
    <s v="March"/>
    <x v="3"/>
    <s v="cereal"/>
    <x v="11"/>
    <x v="91"/>
    <x v="682"/>
  </r>
  <r>
    <x v="0"/>
    <s v="October"/>
    <x v="0"/>
    <s v="fruit"/>
    <x v="5"/>
    <x v="248"/>
    <x v="683"/>
  </r>
  <r>
    <x v="0"/>
    <s v="July"/>
    <x v="2"/>
    <s v="milk"/>
    <x v="12"/>
    <x v="110"/>
    <x v="684"/>
  </r>
  <r>
    <x v="1"/>
    <s v="September"/>
    <x v="2"/>
    <s v="fruit"/>
    <x v="8"/>
    <x v="248"/>
    <x v="685"/>
  </r>
  <r>
    <x v="0"/>
    <s v="February"/>
    <x v="3"/>
    <s v="fruit"/>
    <x v="4"/>
    <x v="59"/>
    <x v="686"/>
  </r>
  <r>
    <x v="2"/>
    <s v="September"/>
    <x v="0"/>
    <s v="fruit"/>
    <x v="4"/>
    <x v="94"/>
    <x v="687"/>
  </r>
  <r>
    <x v="1"/>
    <s v="August"/>
    <x v="3"/>
    <s v="milk"/>
    <x v="2"/>
    <x v="379"/>
    <x v="688"/>
  </r>
  <r>
    <x v="2"/>
    <s v="September"/>
    <x v="0"/>
    <s v="milk"/>
    <x v="0"/>
    <x v="293"/>
    <x v="689"/>
  </r>
  <r>
    <x v="2"/>
    <s v="July"/>
    <x v="2"/>
    <s v="fruit"/>
    <x v="8"/>
    <x v="97"/>
    <x v="690"/>
  </r>
  <r>
    <x v="0"/>
    <s v="February"/>
    <x v="3"/>
    <s v="fruit"/>
    <x v="5"/>
    <x v="147"/>
    <x v="691"/>
  </r>
  <r>
    <x v="2"/>
    <s v="March"/>
    <x v="0"/>
    <s v="milk"/>
    <x v="0"/>
    <x v="229"/>
    <x v="692"/>
  </r>
  <r>
    <x v="0"/>
    <s v="November"/>
    <x v="2"/>
    <s v="cereal"/>
    <x v="11"/>
    <x v="205"/>
    <x v="693"/>
  </r>
  <r>
    <x v="2"/>
    <s v="February"/>
    <x v="3"/>
    <s v="cereal"/>
    <x v="7"/>
    <x v="164"/>
    <x v="694"/>
  </r>
  <r>
    <x v="1"/>
    <s v="November"/>
    <x v="3"/>
    <s v="fruit"/>
    <x v="4"/>
    <x v="380"/>
    <x v="695"/>
  </r>
  <r>
    <x v="2"/>
    <s v="December"/>
    <x v="3"/>
    <s v="cereal"/>
    <x v="7"/>
    <x v="267"/>
    <x v="696"/>
  </r>
  <r>
    <x v="2"/>
    <s v="May"/>
    <x v="0"/>
    <s v="ice cream"/>
    <x v="13"/>
    <x v="322"/>
    <x v="697"/>
  </r>
  <r>
    <x v="1"/>
    <s v="September"/>
    <x v="1"/>
    <s v="milk"/>
    <x v="12"/>
    <x v="381"/>
    <x v="698"/>
  </r>
  <r>
    <x v="1"/>
    <s v="July"/>
    <x v="2"/>
    <s v="cereal"/>
    <x v="11"/>
    <x v="35"/>
    <x v="699"/>
  </r>
  <r>
    <x v="2"/>
    <s v="March"/>
    <x v="2"/>
    <s v="fruit"/>
    <x v="8"/>
    <x v="266"/>
    <x v="700"/>
  </r>
  <r>
    <x v="1"/>
    <s v="June"/>
    <x v="1"/>
    <s v="ice cream"/>
    <x v="1"/>
    <x v="366"/>
    <x v="701"/>
  </r>
  <r>
    <x v="0"/>
    <s v="September"/>
    <x v="3"/>
    <s v="cereal"/>
    <x v="7"/>
    <x v="165"/>
    <x v="702"/>
  </r>
  <r>
    <x v="0"/>
    <s v="January"/>
    <x v="3"/>
    <s v="milk"/>
    <x v="0"/>
    <x v="382"/>
    <x v="703"/>
  </r>
  <r>
    <x v="2"/>
    <s v="December"/>
    <x v="2"/>
    <s v="ice cream"/>
    <x v="13"/>
    <x v="383"/>
    <x v="704"/>
  </r>
  <r>
    <x v="2"/>
    <s v="February"/>
    <x v="0"/>
    <s v="milk"/>
    <x v="2"/>
    <x v="384"/>
    <x v="705"/>
  </r>
  <r>
    <x v="0"/>
    <s v="January"/>
    <x v="1"/>
    <s v="milk"/>
    <x v="9"/>
    <x v="124"/>
    <x v="706"/>
  </r>
  <r>
    <x v="1"/>
    <s v="April"/>
    <x v="1"/>
    <s v="fruit"/>
    <x v="5"/>
    <x v="30"/>
    <x v="707"/>
  </r>
  <r>
    <x v="1"/>
    <s v="July"/>
    <x v="0"/>
    <s v="cereal"/>
    <x v="11"/>
    <x v="137"/>
    <x v="708"/>
  </r>
  <r>
    <x v="2"/>
    <s v="October"/>
    <x v="1"/>
    <s v="milk"/>
    <x v="12"/>
    <x v="71"/>
    <x v="709"/>
  </r>
  <r>
    <x v="0"/>
    <s v="May"/>
    <x v="1"/>
    <s v="milk"/>
    <x v="0"/>
    <x v="233"/>
    <x v="710"/>
  </r>
  <r>
    <x v="0"/>
    <s v="April"/>
    <x v="3"/>
    <s v="fruit"/>
    <x v="4"/>
    <x v="62"/>
    <x v="711"/>
  </r>
  <r>
    <x v="2"/>
    <s v="November"/>
    <x v="0"/>
    <s v="fruit"/>
    <x v="4"/>
    <x v="385"/>
    <x v="712"/>
  </r>
  <r>
    <x v="2"/>
    <s v="December"/>
    <x v="3"/>
    <s v="milk"/>
    <x v="0"/>
    <x v="331"/>
    <x v="713"/>
  </r>
  <r>
    <x v="1"/>
    <s v="July"/>
    <x v="1"/>
    <s v="milk"/>
    <x v="9"/>
    <x v="386"/>
    <x v="714"/>
  </r>
  <r>
    <x v="1"/>
    <s v="March"/>
    <x v="1"/>
    <s v="ice cream"/>
    <x v="10"/>
    <x v="54"/>
    <x v="715"/>
  </r>
  <r>
    <x v="1"/>
    <s v="December"/>
    <x v="3"/>
    <s v="cereal"/>
    <x v="7"/>
    <x v="224"/>
    <x v="716"/>
  </r>
  <r>
    <x v="2"/>
    <s v="April"/>
    <x v="3"/>
    <s v="cereal"/>
    <x v="6"/>
    <x v="321"/>
    <x v="717"/>
  </r>
  <r>
    <x v="0"/>
    <s v="May"/>
    <x v="0"/>
    <s v="ice cream"/>
    <x v="1"/>
    <x v="345"/>
    <x v="718"/>
  </r>
  <r>
    <x v="1"/>
    <s v="October"/>
    <x v="3"/>
    <s v="milk"/>
    <x v="12"/>
    <x v="283"/>
    <x v="719"/>
  </r>
  <r>
    <x v="0"/>
    <s v="January"/>
    <x v="3"/>
    <s v="cereal"/>
    <x v="7"/>
    <x v="193"/>
    <x v="720"/>
  </r>
  <r>
    <x v="0"/>
    <s v="July"/>
    <x v="0"/>
    <s v="fruit"/>
    <x v="5"/>
    <x v="289"/>
    <x v="721"/>
  </r>
  <r>
    <x v="0"/>
    <s v="February"/>
    <x v="1"/>
    <s v="fruit"/>
    <x v="5"/>
    <x v="387"/>
    <x v="722"/>
  </r>
  <r>
    <x v="2"/>
    <s v="February"/>
    <x v="1"/>
    <s v="fruit"/>
    <x v="8"/>
    <x v="166"/>
    <x v="723"/>
  </r>
  <r>
    <x v="2"/>
    <s v="December"/>
    <x v="0"/>
    <s v="milk"/>
    <x v="9"/>
    <x v="348"/>
    <x v="724"/>
  </r>
  <r>
    <x v="1"/>
    <s v="July"/>
    <x v="2"/>
    <s v="cereal"/>
    <x v="7"/>
    <x v="231"/>
    <x v="725"/>
  </r>
  <r>
    <x v="0"/>
    <s v="August"/>
    <x v="2"/>
    <s v="milk"/>
    <x v="0"/>
    <x v="173"/>
    <x v="726"/>
  </r>
  <r>
    <x v="1"/>
    <s v="August"/>
    <x v="0"/>
    <s v="fruit"/>
    <x v="5"/>
    <x v="184"/>
    <x v="727"/>
  </r>
  <r>
    <x v="2"/>
    <s v="September"/>
    <x v="3"/>
    <s v="cereal"/>
    <x v="7"/>
    <x v="54"/>
    <x v="728"/>
  </r>
  <r>
    <x v="2"/>
    <s v="May"/>
    <x v="0"/>
    <s v="cereal"/>
    <x v="6"/>
    <x v="218"/>
    <x v="729"/>
  </r>
  <r>
    <x v="0"/>
    <s v="July"/>
    <x v="0"/>
    <s v="cereal"/>
    <x v="6"/>
    <x v="174"/>
    <x v="730"/>
  </r>
  <r>
    <x v="0"/>
    <s v="January"/>
    <x v="3"/>
    <s v="milk"/>
    <x v="12"/>
    <x v="24"/>
    <x v="731"/>
  </r>
  <r>
    <x v="0"/>
    <s v="September"/>
    <x v="0"/>
    <s v="fruit"/>
    <x v="8"/>
    <x v="219"/>
    <x v="732"/>
  </r>
  <r>
    <x v="0"/>
    <s v="November"/>
    <x v="2"/>
    <s v="ice cream"/>
    <x v="10"/>
    <x v="338"/>
    <x v="733"/>
  </r>
  <r>
    <x v="2"/>
    <s v="January"/>
    <x v="3"/>
    <s v="fruit"/>
    <x v="4"/>
    <x v="227"/>
    <x v="734"/>
  </r>
  <r>
    <x v="1"/>
    <s v="March"/>
    <x v="3"/>
    <s v="ice cream"/>
    <x v="1"/>
    <x v="378"/>
    <x v="735"/>
  </r>
  <r>
    <x v="0"/>
    <s v="December"/>
    <x v="1"/>
    <s v="milk"/>
    <x v="2"/>
    <x v="136"/>
    <x v="736"/>
  </r>
  <r>
    <x v="1"/>
    <s v="December"/>
    <x v="0"/>
    <s v="cereal"/>
    <x v="11"/>
    <x v="37"/>
    <x v="737"/>
  </r>
  <r>
    <x v="0"/>
    <s v="August"/>
    <x v="0"/>
    <s v="cereal"/>
    <x v="11"/>
    <x v="112"/>
    <x v="738"/>
  </r>
  <r>
    <x v="1"/>
    <s v="January"/>
    <x v="1"/>
    <s v="cereal"/>
    <x v="6"/>
    <x v="326"/>
    <x v="739"/>
  </r>
  <r>
    <x v="1"/>
    <s v="June"/>
    <x v="2"/>
    <s v="fruit"/>
    <x v="3"/>
    <x v="376"/>
    <x v="740"/>
  </r>
  <r>
    <x v="0"/>
    <s v="May"/>
    <x v="3"/>
    <s v="ice cream"/>
    <x v="1"/>
    <x v="10"/>
    <x v="741"/>
  </r>
  <r>
    <x v="1"/>
    <s v="October"/>
    <x v="2"/>
    <s v="fruit"/>
    <x v="5"/>
    <x v="279"/>
    <x v="742"/>
  </r>
  <r>
    <x v="0"/>
    <s v="June"/>
    <x v="3"/>
    <s v="ice cream"/>
    <x v="10"/>
    <x v="158"/>
    <x v="743"/>
  </r>
  <r>
    <x v="0"/>
    <s v="June"/>
    <x v="0"/>
    <s v="milk"/>
    <x v="2"/>
    <x v="388"/>
    <x v="744"/>
  </r>
  <r>
    <x v="0"/>
    <s v="March"/>
    <x v="2"/>
    <s v="cereal"/>
    <x v="7"/>
    <x v="357"/>
    <x v="745"/>
  </r>
  <r>
    <x v="0"/>
    <s v="June"/>
    <x v="1"/>
    <s v="milk"/>
    <x v="2"/>
    <x v="389"/>
    <x v="746"/>
  </r>
  <r>
    <x v="0"/>
    <s v="April"/>
    <x v="1"/>
    <s v="ice cream"/>
    <x v="1"/>
    <x v="161"/>
    <x v="747"/>
  </r>
  <r>
    <x v="2"/>
    <s v="January"/>
    <x v="2"/>
    <s v="ice cream"/>
    <x v="1"/>
    <x v="109"/>
    <x v="748"/>
  </r>
  <r>
    <x v="2"/>
    <s v="September"/>
    <x v="3"/>
    <s v="cereal"/>
    <x v="7"/>
    <x v="334"/>
    <x v="749"/>
  </r>
  <r>
    <x v="1"/>
    <s v="November"/>
    <x v="2"/>
    <s v="milk"/>
    <x v="9"/>
    <x v="333"/>
    <x v="750"/>
  </r>
  <r>
    <x v="1"/>
    <s v="December"/>
    <x v="3"/>
    <s v="ice cream"/>
    <x v="13"/>
    <x v="90"/>
    <x v="99"/>
  </r>
  <r>
    <x v="2"/>
    <s v="June"/>
    <x v="2"/>
    <s v="cereal"/>
    <x v="6"/>
    <x v="103"/>
    <x v="751"/>
  </r>
  <r>
    <x v="1"/>
    <s v="April"/>
    <x v="1"/>
    <s v="cereal"/>
    <x v="7"/>
    <x v="31"/>
    <x v="752"/>
  </r>
  <r>
    <x v="2"/>
    <s v="July"/>
    <x v="3"/>
    <s v="cereal"/>
    <x v="6"/>
    <x v="322"/>
    <x v="753"/>
  </r>
  <r>
    <x v="1"/>
    <s v="May"/>
    <x v="1"/>
    <s v="cereal"/>
    <x v="11"/>
    <x v="178"/>
    <x v="754"/>
  </r>
  <r>
    <x v="0"/>
    <s v="September"/>
    <x v="3"/>
    <s v="ice cream"/>
    <x v="1"/>
    <x v="37"/>
    <x v="755"/>
  </r>
  <r>
    <x v="2"/>
    <s v="March"/>
    <x v="2"/>
    <s v="ice cream"/>
    <x v="10"/>
    <x v="46"/>
    <x v="756"/>
  </r>
  <r>
    <x v="0"/>
    <s v="May"/>
    <x v="3"/>
    <s v="fruit"/>
    <x v="4"/>
    <x v="261"/>
    <x v="757"/>
  </r>
  <r>
    <x v="1"/>
    <s v="February"/>
    <x v="1"/>
    <s v="ice cream"/>
    <x v="13"/>
    <x v="95"/>
    <x v="758"/>
  </r>
  <r>
    <x v="2"/>
    <s v="March"/>
    <x v="1"/>
    <s v="milk"/>
    <x v="9"/>
    <x v="273"/>
    <x v="759"/>
  </r>
  <r>
    <x v="0"/>
    <s v="March"/>
    <x v="1"/>
    <s v="cereal"/>
    <x v="11"/>
    <x v="390"/>
    <x v="760"/>
  </r>
  <r>
    <x v="0"/>
    <s v="September"/>
    <x v="2"/>
    <s v="cereal"/>
    <x v="6"/>
    <x v="385"/>
    <x v="761"/>
  </r>
  <r>
    <x v="0"/>
    <s v="November"/>
    <x v="3"/>
    <s v="ice cream"/>
    <x v="13"/>
    <x v="263"/>
    <x v="762"/>
  </r>
  <r>
    <x v="1"/>
    <s v="July"/>
    <x v="1"/>
    <s v="ice cream"/>
    <x v="13"/>
    <x v="388"/>
    <x v="763"/>
  </r>
  <r>
    <x v="0"/>
    <s v="June"/>
    <x v="0"/>
    <s v="cereal"/>
    <x v="6"/>
    <x v="234"/>
    <x v="764"/>
  </r>
  <r>
    <x v="1"/>
    <s v="September"/>
    <x v="1"/>
    <s v="ice cream"/>
    <x v="1"/>
    <x v="107"/>
    <x v="765"/>
  </r>
  <r>
    <x v="1"/>
    <s v="September"/>
    <x v="2"/>
    <s v="milk"/>
    <x v="0"/>
    <x v="4"/>
    <x v="766"/>
  </r>
  <r>
    <x v="2"/>
    <s v="October"/>
    <x v="2"/>
    <s v="fruit"/>
    <x v="4"/>
    <x v="123"/>
    <x v="767"/>
  </r>
  <r>
    <x v="1"/>
    <s v="August"/>
    <x v="1"/>
    <s v="cereal"/>
    <x v="7"/>
    <x v="391"/>
    <x v="768"/>
  </r>
  <r>
    <x v="2"/>
    <s v="March"/>
    <x v="0"/>
    <s v="cereal"/>
    <x v="11"/>
    <x v="277"/>
    <x v="769"/>
  </r>
  <r>
    <x v="2"/>
    <s v="May"/>
    <x v="1"/>
    <s v="fruit"/>
    <x v="8"/>
    <x v="133"/>
    <x v="770"/>
  </r>
  <r>
    <x v="0"/>
    <s v="May"/>
    <x v="0"/>
    <s v="milk"/>
    <x v="12"/>
    <x v="392"/>
    <x v="771"/>
  </r>
  <r>
    <x v="2"/>
    <s v="June"/>
    <x v="3"/>
    <s v="fruit"/>
    <x v="8"/>
    <x v="28"/>
    <x v="772"/>
  </r>
  <r>
    <x v="1"/>
    <s v="August"/>
    <x v="1"/>
    <s v="cereal"/>
    <x v="11"/>
    <x v="293"/>
    <x v="773"/>
  </r>
  <r>
    <x v="2"/>
    <s v="May"/>
    <x v="1"/>
    <s v="ice cream"/>
    <x v="1"/>
    <x v="314"/>
    <x v="774"/>
  </r>
  <r>
    <x v="2"/>
    <s v="September"/>
    <x v="0"/>
    <s v="cereal"/>
    <x v="7"/>
    <x v="108"/>
    <x v="38"/>
  </r>
  <r>
    <x v="0"/>
    <s v="April"/>
    <x v="1"/>
    <s v="milk"/>
    <x v="12"/>
    <x v="393"/>
    <x v="775"/>
  </r>
  <r>
    <x v="2"/>
    <s v="February"/>
    <x v="3"/>
    <s v="fruit"/>
    <x v="3"/>
    <x v="97"/>
    <x v="776"/>
  </r>
  <r>
    <x v="2"/>
    <s v="August"/>
    <x v="0"/>
    <s v="cereal"/>
    <x v="7"/>
    <x v="184"/>
    <x v="777"/>
  </r>
  <r>
    <x v="1"/>
    <s v="April"/>
    <x v="0"/>
    <s v="cereal"/>
    <x v="6"/>
    <x v="86"/>
    <x v="778"/>
  </r>
  <r>
    <x v="1"/>
    <s v="May"/>
    <x v="0"/>
    <s v="cereal"/>
    <x v="6"/>
    <x v="102"/>
    <x v="779"/>
  </r>
  <r>
    <x v="0"/>
    <s v="October"/>
    <x v="2"/>
    <s v="cereal"/>
    <x v="7"/>
    <x v="269"/>
    <x v="780"/>
  </r>
  <r>
    <x v="1"/>
    <s v="November"/>
    <x v="0"/>
    <s v="milk"/>
    <x v="9"/>
    <x v="154"/>
    <x v="781"/>
  </r>
  <r>
    <x v="1"/>
    <s v="April"/>
    <x v="0"/>
    <s v="fruit"/>
    <x v="4"/>
    <x v="394"/>
    <x v="782"/>
  </r>
  <r>
    <x v="0"/>
    <s v="November"/>
    <x v="3"/>
    <s v="milk"/>
    <x v="12"/>
    <x v="395"/>
    <x v="783"/>
  </r>
  <r>
    <x v="2"/>
    <s v="December"/>
    <x v="2"/>
    <s v="ice cream"/>
    <x v="13"/>
    <x v="111"/>
    <x v="784"/>
  </r>
  <r>
    <x v="2"/>
    <s v="July"/>
    <x v="0"/>
    <s v="cereal"/>
    <x v="11"/>
    <x v="158"/>
    <x v="785"/>
  </r>
  <r>
    <x v="0"/>
    <s v="May"/>
    <x v="0"/>
    <s v="milk"/>
    <x v="2"/>
    <x v="296"/>
    <x v="786"/>
  </r>
  <r>
    <x v="1"/>
    <s v="October"/>
    <x v="1"/>
    <s v="milk"/>
    <x v="12"/>
    <x v="390"/>
    <x v="787"/>
  </r>
  <r>
    <x v="1"/>
    <s v="November"/>
    <x v="3"/>
    <s v="milk"/>
    <x v="12"/>
    <x v="269"/>
    <x v="788"/>
  </r>
  <r>
    <x v="0"/>
    <s v="November"/>
    <x v="1"/>
    <s v="cereal"/>
    <x v="11"/>
    <x v="277"/>
    <x v="789"/>
  </r>
  <r>
    <x v="1"/>
    <s v="January"/>
    <x v="0"/>
    <s v="ice cream"/>
    <x v="1"/>
    <x v="302"/>
    <x v="790"/>
  </r>
  <r>
    <x v="0"/>
    <s v="December"/>
    <x v="3"/>
    <s v="cereal"/>
    <x v="7"/>
    <x v="396"/>
    <x v="791"/>
  </r>
  <r>
    <x v="0"/>
    <s v="September"/>
    <x v="0"/>
    <s v="cereal"/>
    <x v="7"/>
    <x v="184"/>
    <x v="792"/>
  </r>
  <r>
    <x v="0"/>
    <s v="June"/>
    <x v="2"/>
    <s v="milk"/>
    <x v="0"/>
    <x v="397"/>
    <x v="793"/>
  </r>
  <r>
    <x v="1"/>
    <s v="August"/>
    <x v="2"/>
    <s v="fruit"/>
    <x v="4"/>
    <x v="398"/>
    <x v="794"/>
  </r>
  <r>
    <x v="0"/>
    <s v="August"/>
    <x v="2"/>
    <s v="milk"/>
    <x v="0"/>
    <x v="117"/>
    <x v="795"/>
  </r>
  <r>
    <x v="1"/>
    <s v="May"/>
    <x v="0"/>
    <s v="ice cream"/>
    <x v="10"/>
    <x v="153"/>
    <x v="16"/>
  </r>
  <r>
    <x v="0"/>
    <s v="January"/>
    <x v="2"/>
    <s v="cereal"/>
    <x v="6"/>
    <x v="40"/>
    <x v="796"/>
  </r>
  <r>
    <x v="1"/>
    <s v="April"/>
    <x v="2"/>
    <s v="fruit"/>
    <x v="3"/>
    <x v="358"/>
    <x v="797"/>
  </r>
  <r>
    <x v="1"/>
    <s v="December"/>
    <x v="0"/>
    <s v="fruit"/>
    <x v="8"/>
    <x v="399"/>
    <x v="798"/>
  </r>
  <r>
    <x v="2"/>
    <s v="May"/>
    <x v="3"/>
    <s v="milk"/>
    <x v="2"/>
    <x v="330"/>
    <x v="799"/>
  </r>
  <r>
    <x v="2"/>
    <s v="July"/>
    <x v="2"/>
    <s v="cereal"/>
    <x v="7"/>
    <x v="22"/>
    <x v="800"/>
  </r>
  <r>
    <x v="0"/>
    <s v="January"/>
    <x v="1"/>
    <s v="milk"/>
    <x v="12"/>
    <x v="400"/>
    <x v="801"/>
  </r>
  <r>
    <x v="2"/>
    <s v="March"/>
    <x v="0"/>
    <s v="fruit"/>
    <x v="3"/>
    <x v="23"/>
    <x v="802"/>
  </r>
  <r>
    <x v="0"/>
    <s v="January"/>
    <x v="3"/>
    <s v="fruit"/>
    <x v="8"/>
    <x v="304"/>
    <x v="803"/>
  </r>
  <r>
    <x v="0"/>
    <s v="August"/>
    <x v="3"/>
    <s v="milk"/>
    <x v="12"/>
    <x v="291"/>
    <x v="804"/>
  </r>
  <r>
    <x v="2"/>
    <s v="October"/>
    <x v="0"/>
    <s v="milk"/>
    <x v="0"/>
    <x v="67"/>
    <x v="805"/>
  </r>
  <r>
    <x v="1"/>
    <s v="June"/>
    <x v="0"/>
    <s v="ice cream"/>
    <x v="10"/>
    <x v="103"/>
    <x v="806"/>
  </r>
  <r>
    <x v="2"/>
    <s v="April"/>
    <x v="3"/>
    <s v="cereal"/>
    <x v="7"/>
    <x v="401"/>
    <x v="807"/>
  </r>
  <r>
    <x v="2"/>
    <s v="September"/>
    <x v="2"/>
    <s v="milk"/>
    <x v="9"/>
    <x v="402"/>
    <x v="808"/>
  </r>
  <r>
    <x v="2"/>
    <s v="August"/>
    <x v="2"/>
    <s v="fruit"/>
    <x v="4"/>
    <x v="213"/>
    <x v="809"/>
  </r>
  <r>
    <x v="2"/>
    <s v="November"/>
    <x v="0"/>
    <s v="cereal"/>
    <x v="6"/>
    <x v="257"/>
    <x v="810"/>
  </r>
  <r>
    <x v="0"/>
    <s v="April"/>
    <x v="0"/>
    <s v="cereal"/>
    <x v="11"/>
    <x v="351"/>
    <x v="190"/>
  </r>
  <r>
    <x v="2"/>
    <s v="March"/>
    <x v="3"/>
    <s v="milk"/>
    <x v="0"/>
    <x v="324"/>
    <x v="811"/>
  </r>
  <r>
    <x v="1"/>
    <s v="March"/>
    <x v="2"/>
    <s v="milk"/>
    <x v="2"/>
    <x v="235"/>
    <x v="812"/>
  </r>
  <r>
    <x v="2"/>
    <s v="July"/>
    <x v="0"/>
    <s v="milk"/>
    <x v="9"/>
    <x v="403"/>
    <x v="813"/>
  </r>
  <r>
    <x v="2"/>
    <s v="August"/>
    <x v="2"/>
    <s v="cereal"/>
    <x v="6"/>
    <x v="339"/>
    <x v="814"/>
  </r>
  <r>
    <x v="1"/>
    <s v="March"/>
    <x v="1"/>
    <s v="milk"/>
    <x v="12"/>
    <x v="210"/>
    <x v="815"/>
  </r>
  <r>
    <x v="0"/>
    <s v="March"/>
    <x v="2"/>
    <s v="fruit"/>
    <x v="3"/>
    <x v="360"/>
    <x v="816"/>
  </r>
  <r>
    <x v="1"/>
    <s v="September"/>
    <x v="0"/>
    <s v="fruit"/>
    <x v="4"/>
    <x v="30"/>
    <x v="817"/>
  </r>
  <r>
    <x v="0"/>
    <s v="December"/>
    <x v="0"/>
    <s v="ice cream"/>
    <x v="1"/>
    <x v="147"/>
    <x v="818"/>
  </r>
  <r>
    <x v="2"/>
    <s v="June"/>
    <x v="3"/>
    <s v="cereal"/>
    <x v="11"/>
    <x v="391"/>
    <x v="819"/>
  </r>
  <r>
    <x v="0"/>
    <s v="October"/>
    <x v="2"/>
    <s v="ice cream"/>
    <x v="13"/>
    <x v="395"/>
    <x v="820"/>
  </r>
  <r>
    <x v="1"/>
    <s v="January"/>
    <x v="1"/>
    <s v="milk"/>
    <x v="12"/>
    <x v="386"/>
    <x v="821"/>
  </r>
  <r>
    <x v="1"/>
    <s v="January"/>
    <x v="3"/>
    <s v="milk"/>
    <x v="0"/>
    <x v="404"/>
    <x v="822"/>
  </r>
  <r>
    <x v="2"/>
    <s v="April"/>
    <x v="2"/>
    <s v="cereal"/>
    <x v="7"/>
    <x v="161"/>
    <x v="823"/>
  </r>
  <r>
    <x v="1"/>
    <s v="January"/>
    <x v="0"/>
    <s v="ice cream"/>
    <x v="1"/>
    <x v="339"/>
    <x v="824"/>
  </r>
  <r>
    <x v="1"/>
    <s v="August"/>
    <x v="0"/>
    <s v="milk"/>
    <x v="12"/>
    <x v="405"/>
    <x v="825"/>
  </r>
  <r>
    <x v="2"/>
    <s v="September"/>
    <x v="2"/>
    <s v="milk"/>
    <x v="0"/>
    <x v="347"/>
    <x v="826"/>
  </r>
  <r>
    <x v="2"/>
    <s v="December"/>
    <x v="3"/>
    <s v="milk"/>
    <x v="2"/>
    <x v="312"/>
    <x v="827"/>
  </r>
  <r>
    <x v="1"/>
    <s v="July"/>
    <x v="0"/>
    <s v="fruit"/>
    <x v="4"/>
    <x v="371"/>
    <x v="828"/>
  </r>
  <r>
    <x v="2"/>
    <s v="January"/>
    <x v="0"/>
    <s v="milk"/>
    <x v="9"/>
    <x v="271"/>
    <x v="829"/>
  </r>
  <r>
    <x v="2"/>
    <s v="May"/>
    <x v="0"/>
    <s v="ice cream"/>
    <x v="1"/>
    <x v="69"/>
    <x v="830"/>
  </r>
  <r>
    <x v="2"/>
    <s v="May"/>
    <x v="0"/>
    <s v="fruit"/>
    <x v="8"/>
    <x v="406"/>
    <x v="831"/>
  </r>
  <r>
    <x v="1"/>
    <s v="February"/>
    <x v="0"/>
    <s v="ice cream"/>
    <x v="10"/>
    <x v="264"/>
    <x v="832"/>
  </r>
  <r>
    <x v="0"/>
    <s v="October"/>
    <x v="2"/>
    <s v="ice cream"/>
    <x v="1"/>
    <x v="378"/>
    <x v="833"/>
  </r>
  <r>
    <x v="1"/>
    <s v="September"/>
    <x v="3"/>
    <s v="fruit"/>
    <x v="8"/>
    <x v="407"/>
    <x v="834"/>
  </r>
  <r>
    <x v="2"/>
    <s v="September"/>
    <x v="3"/>
    <s v="fruit"/>
    <x v="5"/>
    <x v="104"/>
    <x v="835"/>
  </r>
  <r>
    <x v="1"/>
    <s v="May"/>
    <x v="0"/>
    <s v="ice cream"/>
    <x v="10"/>
    <x v="294"/>
    <x v="836"/>
  </r>
  <r>
    <x v="2"/>
    <s v="May"/>
    <x v="2"/>
    <s v="fruit"/>
    <x v="5"/>
    <x v="384"/>
    <x v="837"/>
  </r>
  <r>
    <x v="2"/>
    <s v="September"/>
    <x v="1"/>
    <s v="ice cream"/>
    <x v="10"/>
    <x v="408"/>
    <x v="838"/>
  </r>
  <r>
    <x v="0"/>
    <s v="December"/>
    <x v="2"/>
    <s v="cereal"/>
    <x v="11"/>
    <x v="27"/>
    <x v="839"/>
  </r>
  <r>
    <x v="2"/>
    <s v="February"/>
    <x v="1"/>
    <s v="milk"/>
    <x v="0"/>
    <x v="172"/>
    <x v="840"/>
  </r>
  <r>
    <x v="1"/>
    <s v="November"/>
    <x v="2"/>
    <s v="fruit"/>
    <x v="3"/>
    <x v="81"/>
    <x v="841"/>
  </r>
  <r>
    <x v="1"/>
    <s v="March"/>
    <x v="3"/>
    <s v="ice cream"/>
    <x v="10"/>
    <x v="54"/>
    <x v="842"/>
  </r>
  <r>
    <x v="1"/>
    <s v="May"/>
    <x v="0"/>
    <s v="cereal"/>
    <x v="11"/>
    <x v="8"/>
    <x v="843"/>
  </r>
  <r>
    <x v="1"/>
    <s v="November"/>
    <x v="0"/>
    <s v="ice cream"/>
    <x v="10"/>
    <x v="182"/>
    <x v="844"/>
  </r>
  <r>
    <x v="2"/>
    <s v="September"/>
    <x v="3"/>
    <s v="cereal"/>
    <x v="6"/>
    <x v="252"/>
    <x v="845"/>
  </r>
  <r>
    <x v="2"/>
    <s v="November"/>
    <x v="3"/>
    <s v="ice cream"/>
    <x v="10"/>
    <x v="383"/>
    <x v="846"/>
  </r>
  <r>
    <x v="0"/>
    <s v="June"/>
    <x v="3"/>
    <s v="fruit"/>
    <x v="8"/>
    <x v="77"/>
    <x v="847"/>
  </r>
  <r>
    <x v="0"/>
    <s v="July"/>
    <x v="1"/>
    <s v="ice cream"/>
    <x v="10"/>
    <x v="380"/>
    <x v="848"/>
  </r>
  <r>
    <x v="1"/>
    <s v="May"/>
    <x v="2"/>
    <s v="ice cream"/>
    <x v="1"/>
    <x v="409"/>
    <x v="849"/>
  </r>
  <r>
    <x v="0"/>
    <s v="June"/>
    <x v="2"/>
    <s v="milk"/>
    <x v="2"/>
    <x v="327"/>
    <x v="850"/>
  </r>
  <r>
    <x v="2"/>
    <s v="April"/>
    <x v="1"/>
    <s v="fruit"/>
    <x v="8"/>
    <x v="94"/>
    <x v="851"/>
  </r>
  <r>
    <x v="0"/>
    <s v="November"/>
    <x v="1"/>
    <s v="milk"/>
    <x v="12"/>
    <x v="337"/>
    <x v="852"/>
  </r>
  <r>
    <x v="2"/>
    <s v="September"/>
    <x v="3"/>
    <s v="ice cream"/>
    <x v="13"/>
    <x v="194"/>
    <x v="853"/>
  </r>
  <r>
    <x v="0"/>
    <s v="February"/>
    <x v="1"/>
    <s v="cereal"/>
    <x v="6"/>
    <x v="332"/>
    <x v="854"/>
  </r>
  <r>
    <x v="0"/>
    <s v="March"/>
    <x v="2"/>
    <s v="cereal"/>
    <x v="7"/>
    <x v="370"/>
    <x v="855"/>
  </r>
  <r>
    <x v="1"/>
    <s v="December"/>
    <x v="3"/>
    <s v="milk"/>
    <x v="2"/>
    <x v="91"/>
    <x v="856"/>
  </r>
  <r>
    <x v="2"/>
    <s v="June"/>
    <x v="2"/>
    <s v="ice cream"/>
    <x v="1"/>
    <x v="360"/>
    <x v="857"/>
  </r>
  <r>
    <x v="0"/>
    <s v="June"/>
    <x v="3"/>
    <s v="milk"/>
    <x v="2"/>
    <x v="211"/>
    <x v="858"/>
  </r>
  <r>
    <x v="2"/>
    <s v="October"/>
    <x v="3"/>
    <s v="cereal"/>
    <x v="11"/>
    <x v="316"/>
    <x v="859"/>
  </r>
  <r>
    <x v="2"/>
    <s v="September"/>
    <x v="0"/>
    <s v="milk"/>
    <x v="12"/>
    <x v="62"/>
    <x v="860"/>
  </r>
  <r>
    <x v="1"/>
    <s v="June"/>
    <x v="2"/>
    <s v="cereal"/>
    <x v="6"/>
    <x v="108"/>
    <x v="861"/>
  </r>
  <r>
    <x v="2"/>
    <s v="January"/>
    <x v="2"/>
    <s v="fruit"/>
    <x v="8"/>
    <x v="122"/>
    <x v="862"/>
  </r>
  <r>
    <x v="0"/>
    <s v="April"/>
    <x v="3"/>
    <s v="ice cream"/>
    <x v="13"/>
    <x v="90"/>
    <x v="863"/>
  </r>
  <r>
    <x v="0"/>
    <s v="November"/>
    <x v="1"/>
    <s v="fruit"/>
    <x v="8"/>
    <x v="227"/>
    <x v="864"/>
  </r>
  <r>
    <x v="0"/>
    <s v="February"/>
    <x v="0"/>
    <s v="ice cream"/>
    <x v="1"/>
    <x v="320"/>
    <x v="865"/>
  </r>
  <r>
    <x v="2"/>
    <s v="June"/>
    <x v="2"/>
    <s v="fruit"/>
    <x v="5"/>
    <x v="149"/>
    <x v="866"/>
  </r>
  <r>
    <x v="1"/>
    <s v="May"/>
    <x v="0"/>
    <s v="milk"/>
    <x v="9"/>
    <x v="20"/>
    <x v="867"/>
  </r>
  <r>
    <x v="0"/>
    <s v="January"/>
    <x v="1"/>
    <s v="fruit"/>
    <x v="3"/>
    <x v="106"/>
    <x v="868"/>
  </r>
  <r>
    <x v="0"/>
    <s v="December"/>
    <x v="0"/>
    <s v="fruit"/>
    <x v="3"/>
    <x v="327"/>
    <x v="21"/>
  </r>
  <r>
    <x v="2"/>
    <s v="May"/>
    <x v="3"/>
    <s v="cereal"/>
    <x v="7"/>
    <x v="237"/>
    <x v="869"/>
  </r>
  <r>
    <x v="2"/>
    <s v="December"/>
    <x v="2"/>
    <s v="cereal"/>
    <x v="6"/>
    <x v="277"/>
    <x v="870"/>
  </r>
  <r>
    <x v="0"/>
    <s v="August"/>
    <x v="1"/>
    <s v="cereal"/>
    <x v="7"/>
    <x v="35"/>
    <x v="871"/>
  </r>
  <r>
    <x v="2"/>
    <s v="January"/>
    <x v="0"/>
    <s v="ice cream"/>
    <x v="13"/>
    <x v="222"/>
    <x v="872"/>
  </r>
  <r>
    <x v="1"/>
    <s v="August"/>
    <x v="2"/>
    <s v="ice cream"/>
    <x v="10"/>
    <x v="50"/>
    <x v="873"/>
  </r>
  <r>
    <x v="0"/>
    <s v="September"/>
    <x v="3"/>
    <s v="cereal"/>
    <x v="7"/>
    <x v="395"/>
    <x v="874"/>
  </r>
  <r>
    <x v="2"/>
    <s v="June"/>
    <x v="3"/>
    <s v="milk"/>
    <x v="9"/>
    <x v="372"/>
    <x v="875"/>
  </r>
  <r>
    <x v="0"/>
    <s v="January"/>
    <x v="1"/>
    <s v="fruit"/>
    <x v="3"/>
    <x v="410"/>
    <x v="876"/>
  </r>
  <r>
    <x v="0"/>
    <s v="January"/>
    <x v="0"/>
    <s v="ice cream"/>
    <x v="10"/>
    <x v="379"/>
    <x v="877"/>
  </r>
  <r>
    <x v="0"/>
    <s v="November"/>
    <x v="0"/>
    <s v="fruit"/>
    <x v="4"/>
    <x v="380"/>
    <x v="878"/>
  </r>
  <r>
    <x v="2"/>
    <s v="January"/>
    <x v="1"/>
    <s v="cereal"/>
    <x v="6"/>
    <x v="252"/>
    <x v="879"/>
  </r>
  <r>
    <x v="0"/>
    <s v="July"/>
    <x v="3"/>
    <s v="milk"/>
    <x v="2"/>
    <x v="411"/>
    <x v="880"/>
  </r>
  <r>
    <x v="1"/>
    <s v="October"/>
    <x v="3"/>
    <s v="fruit"/>
    <x v="5"/>
    <x v="144"/>
    <x v="881"/>
  </r>
  <r>
    <x v="2"/>
    <s v="July"/>
    <x v="2"/>
    <s v="ice cream"/>
    <x v="1"/>
    <x v="133"/>
    <x v="882"/>
  </r>
  <r>
    <x v="2"/>
    <s v="May"/>
    <x v="0"/>
    <s v="ice cream"/>
    <x v="1"/>
    <x v="253"/>
    <x v="883"/>
  </r>
  <r>
    <x v="0"/>
    <s v="October"/>
    <x v="1"/>
    <s v="fruit"/>
    <x v="5"/>
    <x v="278"/>
    <x v="99"/>
  </r>
  <r>
    <x v="2"/>
    <s v="June"/>
    <x v="1"/>
    <s v="ice cream"/>
    <x v="10"/>
    <x v="257"/>
    <x v="884"/>
  </r>
  <r>
    <x v="0"/>
    <s v="November"/>
    <x v="3"/>
    <s v="fruit"/>
    <x v="8"/>
    <x v="269"/>
    <x v="885"/>
  </r>
  <r>
    <x v="1"/>
    <s v="December"/>
    <x v="2"/>
    <s v="cereal"/>
    <x v="7"/>
    <x v="306"/>
    <x v="886"/>
  </r>
  <r>
    <x v="2"/>
    <s v="November"/>
    <x v="0"/>
    <s v="milk"/>
    <x v="0"/>
    <x v="202"/>
    <x v="887"/>
  </r>
  <r>
    <x v="1"/>
    <s v="September"/>
    <x v="1"/>
    <s v="ice cream"/>
    <x v="1"/>
    <x v="35"/>
    <x v="888"/>
  </r>
  <r>
    <x v="2"/>
    <s v="March"/>
    <x v="0"/>
    <s v="ice cream"/>
    <x v="10"/>
    <x v="61"/>
    <x v="889"/>
  </r>
  <r>
    <x v="1"/>
    <s v="March"/>
    <x v="0"/>
    <s v="ice cream"/>
    <x v="10"/>
    <x v="298"/>
    <x v="890"/>
  </r>
  <r>
    <x v="0"/>
    <s v="August"/>
    <x v="2"/>
    <s v="milk"/>
    <x v="12"/>
    <x v="385"/>
    <x v="891"/>
  </r>
  <r>
    <x v="0"/>
    <s v="April"/>
    <x v="1"/>
    <s v="fruit"/>
    <x v="4"/>
    <x v="53"/>
    <x v="892"/>
  </r>
  <r>
    <x v="2"/>
    <s v="August"/>
    <x v="2"/>
    <s v="milk"/>
    <x v="2"/>
    <x v="215"/>
    <x v="893"/>
  </r>
  <r>
    <x v="1"/>
    <s v="April"/>
    <x v="1"/>
    <s v="milk"/>
    <x v="0"/>
    <x v="307"/>
    <x v="894"/>
  </r>
  <r>
    <x v="1"/>
    <s v="January"/>
    <x v="0"/>
    <s v="cereal"/>
    <x v="6"/>
    <x v="302"/>
    <x v="895"/>
  </r>
  <r>
    <x v="1"/>
    <s v="October"/>
    <x v="3"/>
    <s v="fruit"/>
    <x v="8"/>
    <x v="123"/>
    <x v="896"/>
  </r>
  <r>
    <x v="0"/>
    <s v="January"/>
    <x v="0"/>
    <s v="milk"/>
    <x v="2"/>
    <x v="412"/>
    <x v="897"/>
  </r>
  <r>
    <x v="1"/>
    <s v="March"/>
    <x v="3"/>
    <s v="fruit"/>
    <x v="4"/>
    <x v="413"/>
    <x v="898"/>
  </r>
  <r>
    <x v="2"/>
    <s v="February"/>
    <x v="3"/>
    <s v="cereal"/>
    <x v="7"/>
    <x v="193"/>
    <x v="899"/>
  </r>
  <r>
    <x v="1"/>
    <s v="November"/>
    <x v="0"/>
    <s v="ice cream"/>
    <x v="1"/>
    <x v="400"/>
    <x v="900"/>
  </r>
  <r>
    <x v="0"/>
    <s v="February"/>
    <x v="2"/>
    <s v="fruit"/>
    <x v="5"/>
    <x v="414"/>
    <x v="901"/>
  </r>
  <r>
    <x v="1"/>
    <s v="April"/>
    <x v="0"/>
    <s v="cereal"/>
    <x v="7"/>
    <x v="338"/>
    <x v="902"/>
  </r>
  <r>
    <x v="0"/>
    <s v="July"/>
    <x v="3"/>
    <s v="ice cream"/>
    <x v="10"/>
    <x v="84"/>
    <x v="903"/>
  </r>
  <r>
    <x v="0"/>
    <s v="March"/>
    <x v="1"/>
    <s v="cereal"/>
    <x v="7"/>
    <x v="358"/>
    <x v="904"/>
  </r>
  <r>
    <x v="0"/>
    <s v="February"/>
    <x v="2"/>
    <s v="cereal"/>
    <x v="7"/>
    <x v="331"/>
    <x v="905"/>
  </r>
  <r>
    <x v="2"/>
    <s v="May"/>
    <x v="2"/>
    <s v="ice cream"/>
    <x v="1"/>
    <x v="230"/>
    <x v="906"/>
  </r>
  <r>
    <x v="0"/>
    <s v="August"/>
    <x v="1"/>
    <s v="milk"/>
    <x v="9"/>
    <x v="395"/>
    <x v="907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2">
  <r>
    <x v="0"/>
    <x v="0"/>
  </r>
  <r>
    <x v="1"/>
    <x v="1"/>
  </r>
  <r>
    <x v="2"/>
    <x v="2"/>
  </r>
  <r>
    <x v="3"/>
    <x v="3"/>
  </r>
  <r>
    <x v="0"/>
    <x v="4"/>
  </r>
  <r>
    <x v="1"/>
    <x v="5"/>
  </r>
  <r>
    <x v="2"/>
    <x v="6"/>
  </r>
  <r>
    <x v="3"/>
    <x v="7"/>
  </r>
  <r>
    <x v="0"/>
    <x v="8"/>
  </r>
  <r>
    <x v="1"/>
    <x v="9"/>
  </r>
  <r>
    <x v="2"/>
    <x v="10"/>
  </r>
  <r>
    <x v="3"/>
    <x v="1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585">
  <r>
    <x v="0"/>
    <x v="0"/>
    <x v="0"/>
  </r>
  <r>
    <x v="0"/>
    <x v="1"/>
    <x v="0"/>
  </r>
  <r>
    <x v="0"/>
    <x v="2"/>
    <x v="0"/>
  </r>
  <r>
    <x v="0"/>
    <x v="3"/>
    <x v="1"/>
  </r>
  <r>
    <x v="0"/>
    <x v="4"/>
    <x v="0"/>
  </r>
  <r>
    <x v="0"/>
    <x v="4"/>
    <x v="0"/>
  </r>
  <r>
    <x v="0"/>
    <x v="5"/>
    <x v="0"/>
  </r>
  <r>
    <x v="0"/>
    <x v="6"/>
    <x v="0"/>
  </r>
  <r>
    <x v="0"/>
    <x v="7"/>
    <x v="0"/>
  </r>
  <r>
    <x v="0"/>
    <x v="8"/>
    <x v="0"/>
  </r>
  <r>
    <x v="0"/>
    <x v="0"/>
    <x v="1"/>
  </r>
  <r>
    <x v="0"/>
    <x v="9"/>
    <x v="0"/>
  </r>
  <r>
    <x v="0"/>
    <x v="2"/>
    <x v="0"/>
  </r>
  <r>
    <x v="0"/>
    <x v="10"/>
    <x v="0"/>
  </r>
  <r>
    <x v="0"/>
    <x v="11"/>
    <x v="0"/>
  </r>
  <r>
    <x v="0"/>
    <x v="12"/>
    <x v="1"/>
  </r>
  <r>
    <x v="0"/>
    <x v="8"/>
    <x v="0"/>
  </r>
  <r>
    <x v="0"/>
    <x v="11"/>
    <x v="0"/>
  </r>
  <r>
    <x v="0"/>
    <x v="5"/>
    <x v="1"/>
  </r>
  <r>
    <x v="0"/>
    <x v="0"/>
    <x v="1"/>
  </r>
  <r>
    <x v="0"/>
    <x v="11"/>
    <x v="1"/>
  </r>
  <r>
    <x v="0"/>
    <x v="13"/>
    <x v="0"/>
  </r>
  <r>
    <x v="0"/>
    <x v="8"/>
    <x v="0"/>
  </r>
  <r>
    <x v="0"/>
    <x v="2"/>
    <x v="0"/>
  </r>
  <r>
    <x v="0"/>
    <x v="6"/>
    <x v="1"/>
  </r>
  <r>
    <x v="0"/>
    <x v="0"/>
    <x v="0"/>
  </r>
  <r>
    <x v="0"/>
    <x v="5"/>
    <x v="0"/>
  </r>
  <r>
    <x v="0"/>
    <x v="14"/>
    <x v="1"/>
  </r>
  <r>
    <x v="0"/>
    <x v="15"/>
    <x v="1"/>
  </r>
  <r>
    <x v="0"/>
    <x v="6"/>
    <x v="1"/>
  </r>
  <r>
    <x v="0"/>
    <x v="6"/>
    <x v="1"/>
  </r>
  <r>
    <x v="0"/>
    <x v="15"/>
    <x v="1"/>
  </r>
  <r>
    <x v="0"/>
    <x v="16"/>
    <x v="1"/>
  </r>
  <r>
    <x v="0"/>
    <x v="17"/>
    <x v="0"/>
  </r>
  <r>
    <x v="0"/>
    <x v="2"/>
    <x v="0"/>
  </r>
  <r>
    <x v="0"/>
    <x v="7"/>
    <x v="0"/>
  </r>
  <r>
    <x v="0"/>
    <x v="5"/>
    <x v="0"/>
  </r>
  <r>
    <x v="0"/>
    <x v="18"/>
    <x v="0"/>
  </r>
  <r>
    <x v="0"/>
    <x v="19"/>
    <x v="0"/>
  </r>
  <r>
    <x v="0"/>
    <x v="18"/>
    <x v="1"/>
  </r>
  <r>
    <x v="0"/>
    <x v="10"/>
    <x v="1"/>
  </r>
  <r>
    <x v="0"/>
    <x v="14"/>
    <x v="0"/>
  </r>
  <r>
    <x v="0"/>
    <x v="13"/>
    <x v="1"/>
  </r>
  <r>
    <x v="0"/>
    <x v="19"/>
    <x v="0"/>
  </r>
  <r>
    <x v="0"/>
    <x v="20"/>
    <x v="0"/>
  </r>
  <r>
    <x v="0"/>
    <x v="15"/>
    <x v="1"/>
  </r>
  <r>
    <x v="0"/>
    <x v="21"/>
    <x v="0"/>
  </r>
  <r>
    <x v="0"/>
    <x v="18"/>
    <x v="0"/>
  </r>
  <r>
    <x v="0"/>
    <x v="22"/>
    <x v="1"/>
  </r>
  <r>
    <x v="0"/>
    <x v="20"/>
    <x v="1"/>
  </r>
  <r>
    <x v="0"/>
    <x v="21"/>
    <x v="0"/>
  </r>
  <r>
    <x v="0"/>
    <x v="1"/>
    <x v="0"/>
  </r>
  <r>
    <x v="0"/>
    <x v="9"/>
    <x v="1"/>
  </r>
  <r>
    <x v="0"/>
    <x v="23"/>
    <x v="0"/>
  </r>
  <r>
    <x v="0"/>
    <x v="24"/>
    <x v="1"/>
  </r>
  <r>
    <x v="0"/>
    <x v="7"/>
    <x v="1"/>
  </r>
  <r>
    <x v="0"/>
    <x v="25"/>
    <x v="0"/>
  </r>
  <r>
    <x v="0"/>
    <x v="11"/>
    <x v="0"/>
  </r>
  <r>
    <x v="0"/>
    <x v="3"/>
    <x v="1"/>
  </r>
  <r>
    <x v="0"/>
    <x v="6"/>
    <x v="1"/>
  </r>
  <r>
    <x v="0"/>
    <x v="2"/>
    <x v="1"/>
  </r>
  <r>
    <x v="0"/>
    <x v="26"/>
    <x v="0"/>
  </r>
  <r>
    <x v="0"/>
    <x v="19"/>
    <x v="1"/>
  </r>
  <r>
    <x v="0"/>
    <x v="16"/>
    <x v="1"/>
  </r>
  <r>
    <x v="0"/>
    <x v="20"/>
    <x v="0"/>
  </r>
  <r>
    <x v="0"/>
    <x v="2"/>
    <x v="0"/>
  </r>
  <r>
    <x v="0"/>
    <x v="11"/>
    <x v="1"/>
  </r>
  <r>
    <x v="0"/>
    <x v="17"/>
    <x v="1"/>
  </r>
  <r>
    <x v="0"/>
    <x v="12"/>
    <x v="0"/>
  </r>
  <r>
    <x v="0"/>
    <x v="27"/>
    <x v="0"/>
  </r>
  <r>
    <x v="0"/>
    <x v="28"/>
    <x v="0"/>
  </r>
  <r>
    <x v="0"/>
    <x v="20"/>
    <x v="1"/>
  </r>
  <r>
    <x v="0"/>
    <x v="2"/>
    <x v="0"/>
  </r>
  <r>
    <x v="0"/>
    <x v="11"/>
    <x v="1"/>
  </r>
  <r>
    <x v="0"/>
    <x v="8"/>
    <x v="1"/>
  </r>
  <r>
    <x v="0"/>
    <x v="26"/>
    <x v="1"/>
  </r>
  <r>
    <x v="0"/>
    <x v="1"/>
    <x v="1"/>
  </r>
  <r>
    <x v="0"/>
    <x v="6"/>
    <x v="1"/>
  </r>
  <r>
    <x v="1"/>
    <x v="29"/>
    <x v="1"/>
  </r>
  <r>
    <x v="1"/>
    <x v="30"/>
    <x v="0"/>
  </r>
  <r>
    <x v="1"/>
    <x v="31"/>
    <x v="0"/>
  </r>
  <r>
    <x v="1"/>
    <x v="31"/>
    <x v="1"/>
  </r>
  <r>
    <x v="1"/>
    <x v="32"/>
    <x v="1"/>
  </r>
  <r>
    <x v="1"/>
    <x v="33"/>
    <x v="0"/>
  </r>
  <r>
    <x v="1"/>
    <x v="33"/>
    <x v="1"/>
  </r>
  <r>
    <x v="1"/>
    <x v="34"/>
    <x v="1"/>
  </r>
  <r>
    <x v="1"/>
    <x v="35"/>
    <x v="1"/>
  </r>
  <r>
    <x v="1"/>
    <x v="36"/>
    <x v="0"/>
  </r>
  <r>
    <x v="1"/>
    <x v="32"/>
    <x v="1"/>
  </r>
  <r>
    <x v="1"/>
    <x v="31"/>
    <x v="1"/>
  </r>
  <r>
    <x v="1"/>
    <x v="29"/>
    <x v="0"/>
  </r>
  <r>
    <x v="1"/>
    <x v="29"/>
    <x v="1"/>
  </r>
  <r>
    <x v="1"/>
    <x v="37"/>
    <x v="0"/>
  </r>
  <r>
    <x v="1"/>
    <x v="33"/>
    <x v="1"/>
  </r>
  <r>
    <x v="1"/>
    <x v="34"/>
    <x v="0"/>
  </r>
  <r>
    <x v="1"/>
    <x v="38"/>
    <x v="0"/>
  </r>
  <r>
    <x v="1"/>
    <x v="38"/>
    <x v="0"/>
  </r>
  <r>
    <x v="1"/>
    <x v="29"/>
    <x v="0"/>
  </r>
  <r>
    <x v="1"/>
    <x v="34"/>
    <x v="0"/>
  </r>
  <r>
    <x v="1"/>
    <x v="36"/>
    <x v="0"/>
  </r>
  <r>
    <x v="1"/>
    <x v="33"/>
    <x v="0"/>
  </r>
  <r>
    <x v="1"/>
    <x v="36"/>
    <x v="1"/>
  </r>
  <r>
    <x v="1"/>
    <x v="38"/>
    <x v="0"/>
  </r>
  <r>
    <x v="1"/>
    <x v="39"/>
    <x v="1"/>
  </r>
  <r>
    <x v="1"/>
    <x v="36"/>
    <x v="0"/>
  </r>
  <r>
    <x v="1"/>
    <x v="39"/>
    <x v="0"/>
  </r>
  <r>
    <x v="1"/>
    <x v="35"/>
    <x v="1"/>
  </r>
  <r>
    <x v="1"/>
    <x v="32"/>
    <x v="0"/>
  </r>
  <r>
    <x v="1"/>
    <x v="35"/>
    <x v="0"/>
  </r>
  <r>
    <x v="1"/>
    <x v="33"/>
    <x v="0"/>
  </r>
  <r>
    <x v="1"/>
    <x v="29"/>
    <x v="1"/>
  </r>
  <r>
    <x v="1"/>
    <x v="31"/>
    <x v="0"/>
  </r>
  <r>
    <x v="1"/>
    <x v="34"/>
    <x v="1"/>
  </r>
  <r>
    <x v="1"/>
    <x v="35"/>
    <x v="0"/>
  </r>
  <r>
    <x v="1"/>
    <x v="36"/>
    <x v="0"/>
  </r>
  <r>
    <x v="1"/>
    <x v="35"/>
    <x v="1"/>
  </r>
  <r>
    <x v="1"/>
    <x v="31"/>
    <x v="1"/>
  </r>
  <r>
    <x v="1"/>
    <x v="31"/>
    <x v="1"/>
  </r>
  <r>
    <x v="1"/>
    <x v="32"/>
    <x v="0"/>
  </r>
  <r>
    <x v="1"/>
    <x v="35"/>
    <x v="0"/>
  </r>
  <r>
    <x v="1"/>
    <x v="39"/>
    <x v="0"/>
  </r>
  <r>
    <x v="1"/>
    <x v="33"/>
    <x v="1"/>
  </r>
  <r>
    <x v="1"/>
    <x v="36"/>
    <x v="1"/>
  </r>
  <r>
    <x v="1"/>
    <x v="34"/>
    <x v="0"/>
  </r>
  <r>
    <x v="1"/>
    <x v="33"/>
    <x v="0"/>
  </r>
  <r>
    <x v="1"/>
    <x v="35"/>
    <x v="0"/>
  </r>
  <r>
    <x v="1"/>
    <x v="33"/>
    <x v="0"/>
  </r>
  <r>
    <x v="1"/>
    <x v="33"/>
    <x v="0"/>
  </r>
  <r>
    <x v="1"/>
    <x v="32"/>
    <x v="0"/>
  </r>
  <r>
    <x v="1"/>
    <x v="39"/>
    <x v="0"/>
  </r>
  <r>
    <x v="1"/>
    <x v="37"/>
    <x v="0"/>
  </r>
  <r>
    <x v="1"/>
    <x v="31"/>
    <x v="0"/>
  </r>
  <r>
    <x v="1"/>
    <x v="32"/>
    <x v="0"/>
  </r>
  <r>
    <x v="1"/>
    <x v="35"/>
    <x v="1"/>
  </r>
  <r>
    <x v="1"/>
    <x v="37"/>
    <x v="1"/>
  </r>
  <r>
    <x v="1"/>
    <x v="30"/>
    <x v="0"/>
  </r>
  <r>
    <x v="1"/>
    <x v="37"/>
    <x v="0"/>
  </r>
  <r>
    <x v="1"/>
    <x v="30"/>
    <x v="1"/>
  </r>
  <r>
    <x v="1"/>
    <x v="32"/>
    <x v="1"/>
  </r>
  <r>
    <x v="1"/>
    <x v="33"/>
    <x v="1"/>
  </r>
  <r>
    <x v="1"/>
    <x v="35"/>
    <x v="0"/>
  </r>
  <r>
    <x v="1"/>
    <x v="34"/>
    <x v="1"/>
  </r>
  <r>
    <x v="1"/>
    <x v="29"/>
    <x v="0"/>
  </r>
  <r>
    <x v="1"/>
    <x v="33"/>
    <x v="0"/>
  </r>
  <r>
    <x v="1"/>
    <x v="35"/>
    <x v="1"/>
  </r>
  <r>
    <x v="1"/>
    <x v="37"/>
    <x v="0"/>
  </r>
  <r>
    <x v="1"/>
    <x v="37"/>
    <x v="0"/>
  </r>
  <r>
    <x v="1"/>
    <x v="36"/>
    <x v="0"/>
  </r>
  <r>
    <x v="1"/>
    <x v="31"/>
    <x v="0"/>
  </r>
  <r>
    <x v="1"/>
    <x v="34"/>
    <x v="0"/>
  </r>
  <r>
    <x v="1"/>
    <x v="36"/>
    <x v="1"/>
  </r>
  <r>
    <x v="1"/>
    <x v="33"/>
    <x v="0"/>
  </r>
  <r>
    <x v="1"/>
    <x v="30"/>
    <x v="0"/>
  </r>
  <r>
    <x v="1"/>
    <x v="32"/>
    <x v="0"/>
  </r>
  <r>
    <x v="1"/>
    <x v="35"/>
    <x v="1"/>
  </r>
  <r>
    <x v="1"/>
    <x v="34"/>
    <x v="1"/>
  </r>
  <r>
    <x v="1"/>
    <x v="37"/>
    <x v="0"/>
  </r>
  <r>
    <x v="1"/>
    <x v="33"/>
    <x v="0"/>
  </r>
  <r>
    <x v="1"/>
    <x v="29"/>
    <x v="0"/>
  </r>
  <r>
    <x v="1"/>
    <x v="34"/>
    <x v="1"/>
  </r>
  <r>
    <x v="1"/>
    <x v="29"/>
    <x v="0"/>
  </r>
  <r>
    <x v="1"/>
    <x v="38"/>
    <x v="0"/>
  </r>
  <r>
    <x v="1"/>
    <x v="33"/>
    <x v="0"/>
  </r>
  <r>
    <x v="1"/>
    <x v="34"/>
    <x v="0"/>
  </r>
  <r>
    <x v="1"/>
    <x v="39"/>
    <x v="1"/>
  </r>
  <r>
    <x v="1"/>
    <x v="34"/>
    <x v="0"/>
  </r>
  <r>
    <x v="1"/>
    <x v="39"/>
    <x v="0"/>
  </r>
  <r>
    <x v="1"/>
    <x v="38"/>
    <x v="1"/>
  </r>
  <r>
    <x v="1"/>
    <x v="32"/>
    <x v="1"/>
  </r>
  <r>
    <x v="1"/>
    <x v="31"/>
    <x v="1"/>
  </r>
  <r>
    <x v="1"/>
    <x v="33"/>
    <x v="0"/>
  </r>
  <r>
    <x v="1"/>
    <x v="29"/>
    <x v="0"/>
  </r>
  <r>
    <x v="1"/>
    <x v="38"/>
    <x v="0"/>
  </r>
  <r>
    <x v="1"/>
    <x v="34"/>
    <x v="0"/>
  </r>
  <r>
    <x v="1"/>
    <x v="37"/>
    <x v="1"/>
  </r>
  <r>
    <x v="1"/>
    <x v="38"/>
    <x v="1"/>
  </r>
  <r>
    <x v="1"/>
    <x v="38"/>
    <x v="0"/>
  </r>
  <r>
    <x v="1"/>
    <x v="34"/>
    <x v="1"/>
  </r>
  <r>
    <x v="1"/>
    <x v="34"/>
    <x v="0"/>
  </r>
  <r>
    <x v="1"/>
    <x v="35"/>
    <x v="0"/>
  </r>
  <r>
    <x v="1"/>
    <x v="39"/>
    <x v="0"/>
  </r>
  <r>
    <x v="1"/>
    <x v="32"/>
    <x v="0"/>
  </r>
  <r>
    <x v="1"/>
    <x v="33"/>
    <x v="1"/>
  </r>
  <r>
    <x v="1"/>
    <x v="33"/>
    <x v="0"/>
  </r>
  <r>
    <x v="1"/>
    <x v="29"/>
    <x v="1"/>
  </r>
  <r>
    <x v="1"/>
    <x v="34"/>
    <x v="0"/>
  </r>
  <r>
    <x v="1"/>
    <x v="29"/>
    <x v="1"/>
  </r>
  <r>
    <x v="1"/>
    <x v="36"/>
    <x v="0"/>
  </r>
  <r>
    <x v="1"/>
    <x v="33"/>
    <x v="1"/>
  </r>
  <r>
    <x v="1"/>
    <x v="29"/>
    <x v="0"/>
  </r>
  <r>
    <x v="1"/>
    <x v="39"/>
    <x v="0"/>
  </r>
  <r>
    <x v="1"/>
    <x v="30"/>
    <x v="0"/>
  </r>
  <r>
    <x v="1"/>
    <x v="39"/>
    <x v="1"/>
  </r>
  <r>
    <x v="1"/>
    <x v="29"/>
    <x v="0"/>
  </r>
  <r>
    <x v="1"/>
    <x v="29"/>
    <x v="0"/>
  </r>
  <r>
    <x v="1"/>
    <x v="32"/>
    <x v="0"/>
  </r>
  <r>
    <x v="1"/>
    <x v="35"/>
    <x v="1"/>
  </r>
  <r>
    <x v="1"/>
    <x v="35"/>
    <x v="0"/>
  </r>
  <r>
    <x v="1"/>
    <x v="31"/>
    <x v="0"/>
  </r>
  <r>
    <x v="1"/>
    <x v="35"/>
    <x v="1"/>
  </r>
  <r>
    <x v="1"/>
    <x v="33"/>
    <x v="0"/>
  </r>
  <r>
    <x v="1"/>
    <x v="39"/>
    <x v="1"/>
  </r>
  <r>
    <x v="1"/>
    <x v="37"/>
    <x v="1"/>
  </r>
  <r>
    <x v="2"/>
    <x v="5"/>
    <x v="0"/>
  </r>
  <r>
    <x v="2"/>
    <x v="14"/>
    <x v="1"/>
  </r>
  <r>
    <x v="2"/>
    <x v="3"/>
    <x v="0"/>
  </r>
  <r>
    <x v="2"/>
    <x v="11"/>
    <x v="0"/>
  </r>
  <r>
    <x v="2"/>
    <x v="14"/>
    <x v="0"/>
  </r>
  <r>
    <x v="2"/>
    <x v="5"/>
    <x v="1"/>
  </r>
  <r>
    <x v="2"/>
    <x v="27"/>
    <x v="0"/>
  </r>
  <r>
    <x v="2"/>
    <x v="6"/>
    <x v="1"/>
  </r>
  <r>
    <x v="2"/>
    <x v="14"/>
    <x v="1"/>
  </r>
  <r>
    <x v="2"/>
    <x v="13"/>
    <x v="0"/>
  </r>
  <r>
    <x v="2"/>
    <x v="15"/>
    <x v="1"/>
  </r>
  <r>
    <x v="2"/>
    <x v="40"/>
    <x v="1"/>
  </r>
  <r>
    <x v="2"/>
    <x v="41"/>
    <x v="0"/>
  </r>
  <r>
    <x v="2"/>
    <x v="23"/>
    <x v="1"/>
  </r>
  <r>
    <x v="2"/>
    <x v="0"/>
    <x v="0"/>
  </r>
  <r>
    <x v="2"/>
    <x v="1"/>
    <x v="0"/>
  </r>
  <r>
    <x v="2"/>
    <x v="27"/>
    <x v="0"/>
  </r>
  <r>
    <x v="2"/>
    <x v="24"/>
    <x v="0"/>
  </r>
  <r>
    <x v="2"/>
    <x v="10"/>
    <x v="1"/>
  </r>
  <r>
    <x v="2"/>
    <x v="42"/>
    <x v="0"/>
  </r>
  <r>
    <x v="2"/>
    <x v="43"/>
    <x v="0"/>
  </r>
  <r>
    <x v="2"/>
    <x v="6"/>
    <x v="0"/>
  </r>
  <r>
    <x v="2"/>
    <x v="25"/>
    <x v="0"/>
  </r>
  <r>
    <x v="2"/>
    <x v="26"/>
    <x v="0"/>
  </r>
  <r>
    <x v="2"/>
    <x v="27"/>
    <x v="0"/>
  </r>
  <r>
    <x v="2"/>
    <x v="1"/>
    <x v="1"/>
  </r>
  <r>
    <x v="2"/>
    <x v="28"/>
    <x v="0"/>
  </r>
  <r>
    <x v="2"/>
    <x v="14"/>
    <x v="0"/>
  </r>
  <r>
    <x v="2"/>
    <x v="41"/>
    <x v="1"/>
  </r>
  <r>
    <x v="2"/>
    <x v="27"/>
    <x v="0"/>
  </r>
  <r>
    <x v="2"/>
    <x v="43"/>
    <x v="0"/>
  </r>
  <r>
    <x v="2"/>
    <x v="13"/>
    <x v="0"/>
  </r>
  <r>
    <x v="2"/>
    <x v="0"/>
    <x v="0"/>
  </r>
  <r>
    <x v="2"/>
    <x v="24"/>
    <x v="0"/>
  </r>
  <r>
    <x v="2"/>
    <x v="9"/>
    <x v="0"/>
  </r>
  <r>
    <x v="2"/>
    <x v="44"/>
    <x v="0"/>
  </r>
  <r>
    <x v="2"/>
    <x v="9"/>
    <x v="0"/>
  </r>
  <r>
    <x v="2"/>
    <x v="5"/>
    <x v="1"/>
  </r>
  <r>
    <x v="2"/>
    <x v="45"/>
    <x v="0"/>
  </r>
  <r>
    <x v="2"/>
    <x v="46"/>
    <x v="0"/>
  </r>
  <r>
    <x v="2"/>
    <x v="46"/>
    <x v="0"/>
  </r>
  <r>
    <x v="2"/>
    <x v="47"/>
    <x v="0"/>
  </r>
  <r>
    <x v="2"/>
    <x v="16"/>
    <x v="1"/>
  </r>
  <r>
    <x v="2"/>
    <x v="11"/>
    <x v="1"/>
  </r>
  <r>
    <x v="2"/>
    <x v="20"/>
    <x v="1"/>
  </r>
  <r>
    <x v="2"/>
    <x v="26"/>
    <x v="0"/>
  </r>
  <r>
    <x v="2"/>
    <x v="21"/>
    <x v="0"/>
  </r>
  <r>
    <x v="2"/>
    <x v="23"/>
    <x v="0"/>
  </r>
  <r>
    <x v="2"/>
    <x v="12"/>
    <x v="1"/>
  </r>
  <r>
    <x v="2"/>
    <x v="1"/>
    <x v="0"/>
  </r>
  <r>
    <x v="2"/>
    <x v="26"/>
    <x v="1"/>
  </r>
  <r>
    <x v="2"/>
    <x v="48"/>
    <x v="0"/>
  </r>
  <r>
    <x v="2"/>
    <x v="19"/>
    <x v="1"/>
  </r>
  <r>
    <x v="2"/>
    <x v="14"/>
    <x v="0"/>
  </r>
  <r>
    <x v="2"/>
    <x v="1"/>
    <x v="1"/>
  </r>
  <r>
    <x v="2"/>
    <x v="22"/>
    <x v="0"/>
  </r>
  <r>
    <x v="2"/>
    <x v="2"/>
    <x v="0"/>
  </r>
  <r>
    <x v="2"/>
    <x v="2"/>
    <x v="1"/>
  </r>
  <r>
    <x v="2"/>
    <x v="4"/>
    <x v="0"/>
  </r>
  <r>
    <x v="2"/>
    <x v="10"/>
    <x v="0"/>
  </r>
  <r>
    <x v="2"/>
    <x v="2"/>
    <x v="1"/>
  </r>
  <r>
    <x v="2"/>
    <x v="17"/>
    <x v="0"/>
  </r>
  <r>
    <x v="2"/>
    <x v="2"/>
    <x v="0"/>
  </r>
  <r>
    <x v="2"/>
    <x v="41"/>
    <x v="1"/>
  </r>
  <r>
    <x v="2"/>
    <x v="25"/>
    <x v="1"/>
  </r>
  <r>
    <x v="2"/>
    <x v="42"/>
    <x v="1"/>
  </r>
  <r>
    <x v="2"/>
    <x v="45"/>
    <x v="1"/>
  </r>
  <r>
    <x v="2"/>
    <x v="11"/>
    <x v="0"/>
  </r>
  <r>
    <x v="2"/>
    <x v="17"/>
    <x v="0"/>
  </r>
  <r>
    <x v="2"/>
    <x v="1"/>
    <x v="0"/>
  </r>
  <r>
    <x v="2"/>
    <x v="0"/>
    <x v="1"/>
  </r>
  <r>
    <x v="2"/>
    <x v="21"/>
    <x v="0"/>
  </r>
  <r>
    <x v="2"/>
    <x v="17"/>
    <x v="1"/>
  </r>
  <r>
    <x v="2"/>
    <x v="11"/>
    <x v="0"/>
  </r>
  <r>
    <x v="2"/>
    <x v="6"/>
    <x v="1"/>
  </r>
  <r>
    <x v="2"/>
    <x v="46"/>
    <x v="0"/>
  </r>
  <r>
    <x v="2"/>
    <x v="3"/>
    <x v="0"/>
  </r>
  <r>
    <x v="2"/>
    <x v="43"/>
    <x v="0"/>
  </r>
  <r>
    <x v="2"/>
    <x v="16"/>
    <x v="1"/>
  </r>
  <r>
    <x v="2"/>
    <x v="45"/>
    <x v="0"/>
  </r>
  <r>
    <x v="2"/>
    <x v="10"/>
    <x v="0"/>
  </r>
  <r>
    <x v="2"/>
    <x v="48"/>
    <x v="0"/>
  </r>
  <r>
    <x v="2"/>
    <x v="40"/>
    <x v="1"/>
  </r>
  <r>
    <x v="2"/>
    <x v="5"/>
    <x v="0"/>
  </r>
  <r>
    <x v="2"/>
    <x v="48"/>
    <x v="0"/>
  </r>
  <r>
    <x v="2"/>
    <x v="2"/>
    <x v="0"/>
  </r>
  <r>
    <x v="2"/>
    <x v="21"/>
    <x v="0"/>
  </r>
  <r>
    <x v="2"/>
    <x v="20"/>
    <x v="0"/>
  </r>
  <r>
    <x v="2"/>
    <x v="21"/>
    <x v="1"/>
  </r>
  <r>
    <x v="2"/>
    <x v="19"/>
    <x v="0"/>
  </r>
  <r>
    <x v="2"/>
    <x v="2"/>
    <x v="0"/>
  </r>
  <r>
    <x v="2"/>
    <x v="17"/>
    <x v="0"/>
  </r>
  <r>
    <x v="2"/>
    <x v="9"/>
    <x v="1"/>
  </r>
  <r>
    <x v="2"/>
    <x v="9"/>
    <x v="0"/>
  </r>
  <r>
    <x v="2"/>
    <x v="21"/>
    <x v="0"/>
  </r>
  <r>
    <x v="2"/>
    <x v="20"/>
    <x v="0"/>
  </r>
  <r>
    <x v="2"/>
    <x v="24"/>
    <x v="0"/>
  </r>
  <r>
    <x v="2"/>
    <x v="11"/>
    <x v="1"/>
  </r>
  <r>
    <x v="2"/>
    <x v="1"/>
    <x v="0"/>
  </r>
  <r>
    <x v="2"/>
    <x v="16"/>
    <x v="0"/>
  </r>
  <r>
    <x v="2"/>
    <x v="25"/>
    <x v="0"/>
  </r>
  <r>
    <x v="2"/>
    <x v="0"/>
    <x v="1"/>
  </r>
  <r>
    <x v="2"/>
    <x v="49"/>
    <x v="0"/>
  </r>
  <r>
    <x v="2"/>
    <x v="26"/>
    <x v="1"/>
  </r>
  <r>
    <x v="2"/>
    <x v="19"/>
    <x v="1"/>
  </r>
  <r>
    <x v="2"/>
    <x v="44"/>
    <x v="1"/>
  </r>
  <r>
    <x v="2"/>
    <x v="3"/>
    <x v="0"/>
  </r>
  <r>
    <x v="2"/>
    <x v="19"/>
    <x v="0"/>
  </r>
  <r>
    <x v="2"/>
    <x v="26"/>
    <x v="0"/>
  </r>
  <r>
    <x v="2"/>
    <x v="49"/>
    <x v="0"/>
  </r>
  <r>
    <x v="2"/>
    <x v="21"/>
    <x v="1"/>
  </r>
  <r>
    <x v="2"/>
    <x v="4"/>
    <x v="0"/>
  </r>
  <r>
    <x v="2"/>
    <x v="10"/>
    <x v="0"/>
  </r>
  <r>
    <x v="2"/>
    <x v="11"/>
    <x v="0"/>
  </r>
  <r>
    <x v="2"/>
    <x v="43"/>
    <x v="0"/>
  </r>
  <r>
    <x v="2"/>
    <x v="3"/>
    <x v="0"/>
  </r>
  <r>
    <x v="2"/>
    <x v="11"/>
    <x v="0"/>
  </r>
  <r>
    <x v="2"/>
    <x v="26"/>
    <x v="0"/>
  </r>
  <r>
    <x v="2"/>
    <x v="1"/>
    <x v="0"/>
  </r>
  <r>
    <x v="2"/>
    <x v="23"/>
    <x v="0"/>
  </r>
  <r>
    <x v="2"/>
    <x v="8"/>
    <x v="0"/>
  </r>
  <r>
    <x v="2"/>
    <x v="16"/>
    <x v="1"/>
  </r>
  <r>
    <x v="2"/>
    <x v="18"/>
    <x v="1"/>
  </r>
  <r>
    <x v="2"/>
    <x v="50"/>
    <x v="0"/>
  </r>
  <r>
    <x v="2"/>
    <x v="43"/>
    <x v="1"/>
  </r>
  <r>
    <x v="2"/>
    <x v="43"/>
    <x v="1"/>
  </r>
  <r>
    <x v="2"/>
    <x v="51"/>
    <x v="0"/>
  </r>
  <r>
    <x v="2"/>
    <x v="16"/>
    <x v="0"/>
  </r>
  <r>
    <x v="2"/>
    <x v="48"/>
    <x v="0"/>
  </r>
  <r>
    <x v="2"/>
    <x v="47"/>
    <x v="0"/>
  </r>
  <r>
    <x v="2"/>
    <x v="9"/>
    <x v="1"/>
  </r>
  <r>
    <x v="2"/>
    <x v="5"/>
    <x v="0"/>
  </r>
  <r>
    <x v="2"/>
    <x v="20"/>
    <x v="0"/>
  </r>
  <r>
    <x v="2"/>
    <x v="20"/>
    <x v="1"/>
  </r>
  <r>
    <x v="2"/>
    <x v="27"/>
    <x v="1"/>
  </r>
  <r>
    <x v="2"/>
    <x v="8"/>
    <x v="0"/>
  </r>
  <r>
    <x v="2"/>
    <x v="15"/>
    <x v="1"/>
  </r>
  <r>
    <x v="2"/>
    <x v="51"/>
    <x v="0"/>
  </r>
  <r>
    <x v="2"/>
    <x v="25"/>
    <x v="0"/>
  </r>
  <r>
    <x v="2"/>
    <x v="3"/>
    <x v="0"/>
  </r>
  <r>
    <x v="2"/>
    <x v="51"/>
    <x v="0"/>
  </r>
  <r>
    <x v="2"/>
    <x v="6"/>
    <x v="0"/>
  </r>
  <r>
    <x v="2"/>
    <x v="26"/>
    <x v="0"/>
  </r>
  <r>
    <x v="2"/>
    <x v="42"/>
    <x v="0"/>
  </r>
  <r>
    <x v="2"/>
    <x v="4"/>
    <x v="1"/>
  </r>
  <r>
    <x v="2"/>
    <x v="42"/>
    <x v="1"/>
  </r>
  <r>
    <x v="2"/>
    <x v="13"/>
    <x v="0"/>
  </r>
  <r>
    <x v="2"/>
    <x v="11"/>
    <x v="1"/>
  </r>
  <r>
    <x v="2"/>
    <x v="16"/>
    <x v="0"/>
  </r>
  <r>
    <x v="2"/>
    <x v="19"/>
    <x v="1"/>
  </r>
  <r>
    <x v="2"/>
    <x v="22"/>
    <x v="0"/>
  </r>
  <r>
    <x v="2"/>
    <x v="8"/>
    <x v="0"/>
  </r>
  <r>
    <x v="2"/>
    <x v="19"/>
    <x v="1"/>
  </r>
  <r>
    <x v="2"/>
    <x v="14"/>
    <x v="1"/>
  </r>
  <r>
    <x v="2"/>
    <x v="17"/>
    <x v="1"/>
  </r>
  <r>
    <x v="2"/>
    <x v="25"/>
    <x v="0"/>
  </r>
  <r>
    <x v="2"/>
    <x v="1"/>
    <x v="1"/>
  </r>
  <r>
    <x v="2"/>
    <x v="18"/>
    <x v="0"/>
  </r>
  <r>
    <x v="2"/>
    <x v="26"/>
    <x v="1"/>
  </r>
  <r>
    <x v="2"/>
    <x v="42"/>
    <x v="0"/>
  </r>
  <r>
    <x v="2"/>
    <x v="48"/>
    <x v="1"/>
  </r>
  <r>
    <x v="2"/>
    <x v="46"/>
    <x v="1"/>
  </r>
  <r>
    <x v="2"/>
    <x v="19"/>
    <x v="1"/>
  </r>
  <r>
    <x v="2"/>
    <x v="28"/>
    <x v="1"/>
  </r>
  <r>
    <x v="2"/>
    <x v="4"/>
    <x v="1"/>
  </r>
  <r>
    <x v="2"/>
    <x v="11"/>
    <x v="0"/>
  </r>
  <r>
    <x v="2"/>
    <x v="46"/>
    <x v="0"/>
  </r>
  <r>
    <x v="2"/>
    <x v="47"/>
    <x v="0"/>
  </r>
  <r>
    <x v="2"/>
    <x v="22"/>
    <x v="1"/>
  </r>
  <r>
    <x v="2"/>
    <x v="22"/>
    <x v="1"/>
  </r>
  <r>
    <x v="2"/>
    <x v="49"/>
    <x v="0"/>
  </r>
  <r>
    <x v="2"/>
    <x v="49"/>
    <x v="0"/>
  </r>
  <r>
    <x v="2"/>
    <x v="44"/>
    <x v="0"/>
  </r>
  <r>
    <x v="2"/>
    <x v="42"/>
    <x v="1"/>
  </r>
  <r>
    <x v="2"/>
    <x v="49"/>
    <x v="0"/>
  </r>
  <r>
    <x v="2"/>
    <x v="13"/>
    <x v="1"/>
  </r>
  <r>
    <x v="2"/>
    <x v="20"/>
    <x v="1"/>
  </r>
  <r>
    <x v="2"/>
    <x v="22"/>
    <x v="0"/>
  </r>
  <r>
    <x v="2"/>
    <x v="12"/>
    <x v="0"/>
  </r>
  <r>
    <x v="2"/>
    <x v="3"/>
    <x v="1"/>
  </r>
  <r>
    <x v="2"/>
    <x v="5"/>
    <x v="0"/>
  </r>
  <r>
    <x v="2"/>
    <x v="10"/>
    <x v="1"/>
  </r>
  <r>
    <x v="2"/>
    <x v="48"/>
    <x v="0"/>
  </r>
  <r>
    <x v="2"/>
    <x v="0"/>
    <x v="0"/>
  </r>
  <r>
    <x v="2"/>
    <x v="47"/>
    <x v="1"/>
  </r>
  <r>
    <x v="2"/>
    <x v="47"/>
    <x v="0"/>
  </r>
  <r>
    <x v="2"/>
    <x v="8"/>
    <x v="1"/>
  </r>
  <r>
    <x v="2"/>
    <x v="14"/>
    <x v="0"/>
  </r>
  <r>
    <x v="2"/>
    <x v="25"/>
    <x v="0"/>
  </r>
  <r>
    <x v="2"/>
    <x v="48"/>
    <x v="0"/>
  </r>
  <r>
    <x v="2"/>
    <x v="45"/>
    <x v="0"/>
  </r>
  <r>
    <x v="2"/>
    <x v="16"/>
    <x v="0"/>
  </r>
  <r>
    <x v="2"/>
    <x v="3"/>
    <x v="1"/>
  </r>
  <r>
    <x v="2"/>
    <x v="8"/>
    <x v="1"/>
  </r>
  <r>
    <x v="2"/>
    <x v="8"/>
    <x v="0"/>
  </r>
  <r>
    <x v="2"/>
    <x v="11"/>
    <x v="1"/>
  </r>
  <r>
    <x v="2"/>
    <x v="50"/>
    <x v="1"/>
  </r>
  <r>
    <x v="2"/>
    <x v="6"/>
    <x v="0"/>
  </r>
  <r>
    <x v="2"/>
    <x v="24"/>
    <x v="0"/>
  </r>
  <r>
    <x v="2"/>
    <x v="40"/>
    <x v="0"/>
  </r>
  <r>
    <x v="2"/>
    <x v="20"/>
    <x v="0"/>
  </r>
  <r>
    <x v="2"/>
    <x v="50"/>
    <x v="1"/>
  </r>
  <r>
    <x v="2"/>
    <x v="25"/>
    <x v="0"/>
  </r>
  <r>
    <x v="2"/>
    <x v="43"/>
    <x v="1"/>
  </r>
  <r>
    <x v="2"/>
    <x v="46"/>
    <x v="0"/>
  </r>
  <r>
    <x v="2"/>
    <x v="40"/>
    <x v="1"/>
  </r>
  <r>
    <x v="2"/>
    <x v="17"/>
    <x v="0"/>
  </r>
  <r>
    <x v="2"/>
    <x v="7"/>
    <x v="0"/>
  </r>
  <r>
    <x v="2"/>
    <x v="6"/>
    <x v="1"/>
  </r>
  <r>
    <x v="2"/>
    <x v="27"/>
    <x v="0"/>
  </r>
  <r>
    <x v="2"/>
    <x v="24"/>
    <x v="0"/>
  </r>
  <r>
    <x v="2"/>
    <x v="51"/>
    <x v="0"/>
  </r>
  <r>
    <x v="2"/>
    <x v="19"/>
    <x v="0"/>
  </r>
  <r>
    <x v="2"/>
    <x v="6"/>
    <x v="0"/>
  </r>
  <r>
    <x v="2"/>
    <x v="16"/>
    <x v="0"/>
  </r>
  <r>
    <x v="2"/>
    <x v="44"/>
    <x v="0"/>
  </r>
  <r>
    <x v="2"/>
    <x v="27"/>
    <x v="1"/>
  </r>
  <r>
    <x v="2"/>
    <x v="45"/>
    <x v="0"/>
  </r>
  <r>
    <x v="2"/>
    <x v="49"/>
    <x v="1"/>
  </r>
  <r>
    <x v="2"/>
    <x v="44"/>
    <x v="0"/>
  </r>
  <r>
    <x v="2"/>
    <x v="5"/>
    <x v="0"/>
  </r>
  <r>
    <x v="2"/>
    <x v="49"/>
    <x v="0"/>
  </r>
  <r>
    <x v="2"/>
    <x v="3"/>
    <x v="0"/>
  </r>
  <r>
    <x v="2"/>
    <x v="10"/>
    <x v="0"/>
  </r>
  <r>
    <x v="2"/>
    <x v="13"/>
    <x v="0"/>
  </r>
  <r>
    <x v="2"/>
    <x v="3"/>
    <x v="0"/>
  </r>
  <r>
    <x v="2"/>
    <x v="1"/>
    <x v="1"/>
  </r>
  <r>
    <x v="2"/>
    <x v="14"/>
    <x v="0"/>
  </r>
  <r>
    <x v="2"/>
    <x v="17"/>
    <x v="0"/>
  </r>
  <r>
    <x v="2"/>
    <x v="5"/>
    <x v="0"/>
  </r>
  <r>
    <x v="2"/>
    <x v="24"/>
    <x v="1"/>
  </r>
  <r>
    <x v="2"/>
    <x v="20"/>
    <x v="1"/>
  </r>
  <r>
    <x v="2"/>
    <x v="3"/>
    <x v="1"/>
  </r>
  <r>
    <x v="2"/>
    <x v="41"/>
    <x v="0"/>
  </r>
  <r>
    <x v="2"/>
    <x v="11"/>
    <x v="0"/>
  </r>
  <r>
    <x v="2"/>
    <x v="4"/>
    <x v="0"/>
  </r>
  <r>
    <x v="2"/>
    <x v="22"/>
    <x v="0"/>
  </r>
  <r>
    <x v="2"/>
    <x v="46"/>
    <x v="1"/>
  </r>
  <r>
    <x v="2"/>
    <x v="11"/>
    <x v="0"/>
  </r>
  <r>
    <x v="2"/>
    <x v="11"/>
    <x v="0"/>
  </r>
  <r>
    <x v="2"/>
    <x v="3"/>
    <x v="1"/>
  </r>
  <r>
    <x v="2"/>
    <x v="3"/>
    <x v="0"/>
  </r>
  <r>
    <x v="2"/>
    <x v="21"/>
    <x v="0"/>
  </r>
  <r>
    <x v="2"/>
    <x v="46"/>
    <x v="0"/>
  </r>
  <r>
    <x v="2"/>
    <x v="25"/>
    <x v="0"/>
  </r>
  <r>
    <x v="2"/>
    <x v="46"/>
    <x v="1"/>
  </r>
  <r>
    <x v="2"/>
    <x v="22"/>
    <x v="1"/>
  </r>
  <r>
    <x v="2"/>
    <x v="5"/>
    <x v="0"/>
  </r>
  <r>
    <x v="2"/>
    <x v="16"/>
    <x v="1"/>
  </r>
  <r>
    <x v="2"/>
    <x v="10"/>
    <x v="0"/>
  </r>
  <r>
    <x v="2"/>
    <x v="12"/>
    <x v="1"/>
  </r>
  <r>
    <x v="2"/>
    <x v="16"/>
    <x v="1"/>
  </r>
  <r>
    <x v="2"/>
    <x v="50"/>
    <x v="0"/>
  </r>
  <r>
    <x v="2"/>
    <x v="24"/>
    <x v="1"/>
  </r>
  <r>
    <x v="2"/>
    <x v="10"/>
    <x v="0"/>
  </r>
  <r>
    <x v="2"/>
    <x v="28"/>
    <x v="0"/>
  </r>
  <r>
    <x v="2"/>
    <x v="49"/>
    <x v="0"/>
  </r>
  <r>
    <x v="2"/>
    <x v="5"/>
    <x v="0"/>
  </r>
  <r>
    <x v="2"/>
    <x v="12"/>
    <x v="1"/>
  </r>
  <r>
    <x v="2"/>
    <x v="4"/>
    <x v="0"/>
  </r>
  <r>
    <x v="2"/>
    <x v="27"/>
    <x v="0"/>
  </r>
  <r>
    <x v="2"/>
    <x v="2"/>
    <x v="0"/>
  </r>
  <r>
    <x v="2"/>
    <x v="27"/>
    <x v="0"/>
  </r>
  <r>
    <x v="2"/>
    <x v="9"/>
    <x v="0"/>
  </r>
  <r>
    <x v="2"/>
    <x v="18"/>
    <x v="1"/>
  </r>
  <r>
    <x v="2"/>
    <x v="46"/>
    <x v="1"/>
  </r>
  <r>
    <x v="2"/>
    <x v="23"/>
    <x v="0"/>
  </r>
  <r>
    <x v="2"/>
    <x v="45"/>
    <x v="0"/>
  </r>
  <r>
    <x v="2"/>
    <x v="49"/>
    <x v="0"/>
  </r>
  <r>
    <x v="2"/>
    <x v="50"/>
    <x v="0"/>
  </r>
  <r>
    <x v="2"/>
    <x v="11"/>
    <x v="0"/>
  </r>
  <r>
    <x v="2"/>
    <x v="8"/>
    <x v="0"/>
  </r>
  <r>
    <x v="2"/>
    <x v="13"/>
    <x v="1"/>
  </r>
  <r>
    <x v="2"/>
    <x v="22"/>
    <x v="1"/>
  </r>
  <r>
    <x v="2"/>
    <x v="47"/>
    <x v="0"/>
  </r>
  <r>
    <x v="2"/>
    <x v="28"/>
    <x v="0"/>
  </r>
  <r>
    <x v="2"/>
    <x v="12"/>
    <x v="1"/>
  </r>
  <r>
    <x v="2"/>
    <x v="24"/>
    <x v="1"/>
  </r>
  <r>
    <x v="2"/>
    <x v="50"/>
    <x v="0"/>
  </r>
  <r>
    <x v="2"/>
    <x v="51"/>
    <x v="0"/>
  </r>
  <r>
    <x v="2"/>
    <x v="3"/>
    <x v="1"/>
  </r>
  <r>
    <x v="2"/>
    <x v="51"/>
    <x v="0"/>
  </r>
  <r>
    <x v="2"/>
    <x v="9"/>
    <x v="0"/>
  </r>
  <r>
    <x v="2"/>
    <x v="21"/>
    <x v="0"/>
  </r>
  <r>
    <x v="2"/>
    <x v="42"/>
    <x v="0"/>
  </r>
  <r>
    <x v="2"/>
    <x v="26"/>
    <x v="0"/>
  </r>
  <r>
    <x v="2"/>
    <x v="50"/>
    <x v="1"/>
  </r>
  <r>
    <x v="2"/>
    <x v="27"/>
    <x v="0"/>
  </r>
  <r>
    <x v="2"/>
    <x v="13"/>
    <x v="0"/>
  </r>
  <r>
    <x v="2"/>
    <x v="40"/>
    <x v="0"/>
  </r>
  <r>
    <x v="2"/>
    <x v="48"/>
    <x v="0"/>
  </r>
  <r>
    <x v="2"/>
    <x v="6"/>
    <x v="1"/>
  </r>
  <r>
    <x v="2"/>
    <x v="48"/>
    <x v="0"/>
  </r>
  <r>
    <x v="2"/>
    <x v="9"/>
    <x v="0"/>
  </r>
  <r>
    <x v="2"/>
    <x v="41"/>
    <x v="0"/>
  </r>
  <r>
    <x v="2"/>
    <x v="44"/>
    <x v="1"/>
  </r>
  <r>
    <x v="2"/>
    <x v="21"/>
    <x v="0"/>
  </r>
  <r>
    <x v="2"/>
    <x v="8"/>
    <x v="1"/>
  </r>
  <r>
    <x v="2"/>
    <x v="47"/>
    <x v="0"/>
  </r>
  <r>
    <x v="2"/>
    <x v="20"/>
    <x v="0"/>
  </r>
  <r>
    <x v="2"/>
    <x v="51"/>
    <x v="0"/>
  </r>
  <r>
    <x v="2"/>
    <x v="4"/>
    <x v="0"/>
  </r>
  <r>
    <x v="2"/>
    <x v="4"/>
    <x v="0"/>
  </r>
  <r>
    <x v="2"/>
    <x v="6"/>
    <x v="1"/>
  </r>
  <r>
    <x v="2"/>
    <x v="9"/>
    <x v="1"/>
  </r>
  <r>
    <x v="2"/>
    <x v="4"/>
    <x v="0"/>
  </r>
  <r>
    <x v="2"/>
    <x v="8"/>
    <x v="0"/>
  </r>
  <r>
    <x v="2"/>
    <x v="25"/>
    <x v="0"/>
  </r>
  <r>
    <x v="2"/>
    <x v="21"/>
    <x v="0"/>
  </r>
  <r>
    <x v="2"/>
    <x v="5"/>
    <x v="0"/>
  </r>
  <r>
    <x v="2"/>
    <x v="17"/>
    <x v="1"/>
  </r>
  <r>
    <x v="2"/>
    <x v="9"/>
    <x v="1"/>
  </r>
  <r>
    <x v="2"/>
    <x v="19"/>
    <x v="0"/>
  </r>
  <r>
    <x v="2"/>
    <x v="23"/>
    <x v="0"/>
  </r>
  <r>
    <x v="2"/>
    <x v="5"/>
    <x v="0"/>
  </r>
  <r>
    <x v="2"/>
    <x v="23"/>
    <x v="0"/>
  </r>
  <r>
    <x v="2"/>
    <x v="3"/>
    <x v="0"/>
  </r>
  <r>
    <x v="2"/>
    <x v="46"/>
    <x v="0"/>
  </r>
  <r>
    <x v="2"/>
    <x v="16"/>
    <x v="0"/>
  </r>
  <r>
    <x v="2"/>
    <x v="0"/>
    <x v="1"/>
  </r>
  <r>
    <x v="2"/>
    <x v="27"/>
    <x v="0"/>
  </r>
  <r>
    <x v="2"/>
    <x v="7"/>
    <x v="0"/>
  </r>
  <r>
    <x v="2"/>
    <x v="22"/>
    <x v="0"/>
  </r>
  <r>
    <x v="2"/>
    <x v="43"/>
    <x v="1"/>
  </r>
  <r>
    <x v="2"/>
    <x v="43"/>
    <x v="0"/>
  </r>
  <r>
    <x v="2"/>
    <x v="24"/>
    <x v="1"/>
  </r>
  <r>
    <x v="2"/>
    <x v="45"/>
    <x v="0"/>
  </r>
  <r>
    <x v="2"/>
    <x v="26"/>
    <x v="1"/>
  </r>
  <r>
    <x v="2"/>
    <x v="7"/>
    <x v="0"/>
  </r>
  <r>
    <x v="2"/>
    <x v="9"/>
    <x v="1"/>
  </r>
  <r>
    <x v="2"/>
    <x v="48"/>
    <x v="0"/>
  </r>
  <r>
    <x v="2"/>
    <x v="43"/>
    <x v="1"/>
  </r>
  <r>
    <x v="2"/>
    <x v="24"/>
    <x v="0"/>
  </r>
  <r>
    <x v="2"/>
    <x v="2"/>
    <x v="0"/>
  </r>
  <r>
    <x v="2"/>
    <x v="43"/>
    <x v="0"/>
  </r>
  <r>
    <x v="2"/>
    <x v="14"/>
    <x v="0"/>
  </r>
  <r>
    <x v="2"/>
    <x v="9"/>
    <x v="0"/>
  </r>
  <r>
    <x v="2"/>
    <x v="40"/>
    <x v="0"/>
  </r>
  <r>
    <x v="2"/>
    <x v="8"/>
    <x v="1"/>
  </r>
  <r>
    <x v="2"/>
    <x v="22"/>
    <x v="0"/>
  </r>
  <r>
    <x v="2"/>
    <x v="22"/>
    <x v="1"/>
  </r>
  <r>
    <x v="2"/>
    <x v="15"/>
    <x v="1"/>
  </r>
  <r>
    <x v="2"/>
    <x v="2"/>
    <x v="0"/>
  </r>
  <r>
    <x v="2"/>
    <x v="0"/>
    <x v="0"/>
  </r>
  <r>
    <x v="2"/>
    <x v="13"/>
    <x v="0"/>
  </r>
  <r>
    <x v="2"/>
    <x v="42"/>
    <x v="0"/>
  </r>
  <r>
    <x v="2"/>
    <x v="1"/>
    <x v="1"/>
  </r>
  <r>
    <x v="2"/>
    <x v="1"/>
    <x v="0"/>
  </r>
  <r>
    <x v="2"/>
    <x v="6"/>
    <x v="1"/>
  </r>
  <r>
    <x v="2"/>
    <x v="27"/>
    <x v="0"/>
  </r>
  <r>
    <x v="2"/>
    <x v="26"/>
    <x v="1"/>
  </r>
  <r>
    <x v="2"/>
    <x v="22"/>
    <x v="0"/>
  </r>
  <r>
    <x v="2"/>
    <x v="44"/>
    <x v="0"/>
  </r>
  <r>
    <x v="2"/>
    <x v="12"/>
    <x v="1"/>
  </r>
  <r>
    <x v="2"/>
    <x v="10"/>
    <x v="0"/>
  </r>
  <r>
    <x v="2"/>
    <x v="47"/>
    <x v="1"/>
  </r>
  <r>
    <x v="2"/>
    <x v="46"/>
    <x v="0"/>
  </r>
  <r>
    <x v="2"/>
    <x v="47"/>
    <x v="0"/>
  </r>
  <r>
    <x v="2"/>
    <x v="14"/>
    <x v="0"/>
  </r>
  <r>
    <x v="2"/>
    <x v="8"/>
    <x v="0"/>
  </r>
  <r>
    <x v="2"/>
    <x v="51"/>
    <x v="0"/>
  </r>
  <r>
    <x v="2"/>
    <x v="43"/>
    <x v="0"/>
  </r>
  <r>
    <x v="2"/>
    <x v="16"/>
    <x v="1"/>
  </r>
  <r>
    <x v="2"/>
    <x v="1"/>
    <x v="0"/>
  </r>
  <r>
    <x v="2"/>
    <x v="28"/>
    <x v="0"/>
  </r>
  <r>
    <x v="2"/>
    <x v="46"/>
    <x v="0"/>
  </r>
  <r>
    <x v="2"/>
    <x v="10"/>
    <x v="0"/>
  </r>
  <r>
    <x v="2"/>
    <x v="51"/>
    <x v="1"/>
  </r>
  <r>
    <x v="2"/>
    <x v="13"/>
    <x v="0"/>
  </r>
  <r>
    <x v="2"/>
    <x v="42"/>
    <x v="0"/>
  </r>
  <r>
    <x v="2"/>
    <x v="1"/>
    <x v="0"/>
  </r>
  <r>
    <x v="2"/>
    <x v="10"/>
    <x v="0"/>
  </r>
  <r>
    <x v="2"/>
    <x v="47"/>
    <x v="0"/>
  </r>
  <r>
    <x v="2"/>
    <x v="11"/>
    <x v="0"/>
  </r>
  <r>
    <x v="2"/>
    <x v="10"/>
    <x v="1"/>
  </r>
  <r>
    <x v="2"/>
    <x v="7"/>
    <x v="0"/>
  </r>
  <r>
    <x v="2"/>
    <x v="2"/>
    <x v="0"/>
  </r>
  <r>
    <x v="2"/>
    <x v="16"/>
    <x v="1"/>
  </r>
  <r>
    <x v="2"/>
    <x v="50"/>
    <x v="0"/>
  </r>
  <r>
    <x v="2"/>
    <x v="8"/>
    <x v="0"/>
  </r>
  <r>
    <x v="2"/>
    <x v="13"/>
    <x v="0"/>
  </r>
  <r>
    <x v="2"/>
    <x v="21"/>
    <x v="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949"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1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1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0"/>
  </r>
  <r>
    <x v="0"/>
    <x v="0"/>
    <x v="1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1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1"/>
  </r>
  <r>
    <x v="0"/>
    <x v="1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1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1"/>
  </r>
  <r>
    <x v="1"/>
    <x v="1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1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1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1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1"/>
  </r>
  <r>
    <x v="1"/>
    <x v="1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0"/>
  </r>
  <r>
    <x v="1"/>
    <x v="1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1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1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1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1"/>
  </r>
  <r>
    <x v="1"/>
    <x v="1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2"/>
    <x v="1"/>
    <x v="0"/>
  </r>
  <r>
    <x v="2"/>
    <x v="1"/>
    <x v="1"/>
  </r>
  <r>
    <x v="2"/>
    <x v="1"/>
    <x v="0"/>
  </r>
  <r>
    <x v="2"/>
    <x v="0"/>
    <x v="1"/>
  </r>
  <r>
    <x v="2"/>
    <x v="1"/>
    <x v="1"/>
  </r>
  <r>
    <x v="2"/>
    <x v="0"/>
    <x v="0"/>
  </r>
  <r>
    <x v="2"/>
    <x v="1"/>
    <x v="0"/>
  </r>
  <r>
    <x v="2"/>
    <x v="1"/>
    <x v="1"/>
  </r>
  <r>
    <x v="2"/>
    <x v="1"/>
    <x v="1"/>
  </r>
  <r>
    <x v="2"/>
    <x v="0"/>
    <x v="0"/>
  </r>
  <r>
    <x v="2"/>
    <x v="0"/>
    <x v="0"/>
  </r>
  <r>
    <x v="2"/>
    <x v="0"/>
    <x v="0"/>
  </r>
  <r>
    <x v="2"/>
    <x v="0"/>
    <x v="1"/>
  </r>
  <r>
    <x v="2"/>
    <x v="0"/>
    <x v="0"/>
  </r>
  <r>
    <x v="2"/>
    <x v="0"/>
    <x v="0"/>
  </r>
  <r>
    <x v="2"/>
    <x v="1"/>
    <x v="0"/>
  </r>
  <r>
    <x v="2"/>
    <x v="0"/>
    <x v="1"/>
  </r>
  <r>
    <x v="2"/>
    <x v="0"/>
    <x v="0"/>
  </r>
  <r>
    <x v="2"/>
    <x v="1"/>
    <x v="1"/>
  </r>
  <r>
    <x v="2"/>
    <x v="1"/>
    <x v="1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1"/>
  </r>
  <r>
    <x v="2"/>
    <x v="1"/>
    <x v="1"/>
  </r>
  <r>
    <x v="2"/>
    <x v="0"/>
    <x v="1"/>
  </r>
  <r>
    <x v="2"/>
    <x v="1"/>
    <x v="0"/>
  </r>
  <r>
    <x v="2"/>
    <x v="1"/>
    <x v="1"/>
  </r>
  <r>
    <x v="2"/>
    <x v="0"/>
    <x v="1"/>
  </r>
  <r>
    <x v="2"/>
    <x v="1"/>
    <x v="1"/>
  </r>
  <r>
    <x v="2"/>
    <x v="0"/>
    <x v="0"/>
  </r>
  <r>
    <x v="2"/>
    <x v="0"/>
    <x v="0"/>
  </r>
  <r>
    <x v="2"/>
    <x v="1"/>
    <x v="0"/>
  </r>
  <r>
    <x v="2"/>
    <x v="1"/>
    <x v="0"/>
  </r>
  <r>
    <x v="2"/>
    <x v="1"/>
    <x v="0"/>
  </r>
  <r>
    <x v="2"/>
    <x v="0"/>
    <x v="0"/>
  </r>
  <r>
    <x v="2"/>
    <x v="1"/>
    <x v="1"/>
  </r>
  <r>
    <x v="2"/>
    <x v="0"/>
    <x v="1"/>
  </r>
  <r>
    <x v="2"/>
    <x v="1"/>
    <x v="0"/>
  </r>
  <r>
    <x v="2"/>
    <x v="1"/>
    <x v="1"/>
  </r>
  <r>
    <x v="2"/>
    <x v="1"/>
    <x v="1"/>
  </r>
  <r>
    <x v="2"/>
    <x v="1"/>
    <x v="1"/>
  </r>
  <r>
    <x v="2"/>
    <x v="1"/>
    <x v="1"/>
  </r>
  <r>
    <x v="2"/>
    <x v="1"/>
    <x v="0"/>
  </r>
  <r>
    <x v="2"/>
    <x v="0"/>
    <x v="0"/>
  </r>
  <r>
    <x v="2"/>
    <x v="1"/>
    <x v="0"/>
  </r>
  <r>
    <x v="2"/>
    <x v="1"/>
    <x v="1"/>
  </r>
  <r>
    <x v="2"/>
    <x v="1"/>
    <x v="0"/>
  </r>
  <r>
    <x v="2"/>
    <x v="1"/>
    <x v="1"/>
  </r>
  <r>
    <x v="2"/>
    <x v="0"/>
    <x v="1"/>
  </r>
  <r>
    <x v="2"/>
    <x v="1"/>
    <x v="1"/>
  </r>
  <r>
    <x v="2"/>
    <x v="1"/>
    <x v="1"/>
  </r>
  <r>
    <x v="2"/>
    <x v="1"/>
    <x v="1"/>
  </r>
  <r>
    <x v="2"/>
    <x v="0"/>
    <x v="1"/>
  </r>
  <r>
    <x v="2"/>
    <x v="0"/>
    <x v="0"/>
  </r>
  <r>
    <x v="2"/>
    <x v="1"/>
    <x v="0"/>
  </r>
  <r>
    <x v="2"/>
    <x v="0"/>
    <x v="0"/>
  </r>
  <r>
    <x v="2"/>
    <x v="1"/>
    <x v="0"/>
  </r>
  <r>
    <x v="2"/>
    <x v="1"/>
    <x v="1"/>
  </r>
  <r>
    <x v="2"/>
    <x v="0"/>
    <x v="0"/>
  </r>
  <r>
    <x v="2"/>
    <x v="1"/>
    <x v="1"/>
  </r>
  <r>
    <x v="2"/>
    <x v="0"/>
    <x v="1"/>
  </r>
  <r>
    <x v="2"/>
    <x v="1"/>
    <x v="0"/>
  </r>
  <r>
    <x v="2"/>
    <x v="0"/>
    <x v="0"/>
  </r>
  <r>
    <x v="2"/>
    <x v="1"/>
    <x v="0"/>
  </r>
  <r>
    <x v="2"/>
    <x v="1"/>
    <x v="1"/>
  </r>
  <r>
    <x v="2"/>
    <x v="1"/>
    <x v="1"/>
  </r>
  <r>
    <x v="2"/>
    <x v="1"/>
    <x v="1"/>
  </r>
  <r>
    <x v="2"/>
    <x v="0"/>
    <x v="1"/>
  </r>
  <r>
    <x v="2"/>
    <x v="1"/>
    <x v="0"/>
  </r>
  <r>
    <x v="2"/>
    <x v="1"/>
    <x v="1"/>
  </r>
  <r>
    <x v="2"/>
    <x v="0"/>
    <x v="0"/>
  </r>
  <r>
    <x v="2"/>
    <x v="1"/>
    <x v="1"/>
  </r>
  <r>
    <x v="2"/>
    <x v="0"/>
    <x v="0"/>
  </r>
  <r>
    <x v="2"/>
    <x v="0"/>
    <x v="0"/>
  </r>
  <r>
    <x v="2"/>
    <x v="1"/>
    <x v="0"/>
  </r>
  <r>
    <x v="2"/>
    <x v="1"/>
    <x v="0"/>
  </r>
  <r>
    <x v="2"/>
    <x v="1"/>
    <x v="0"/>
  </r>
  <r>
    <x v="2"/>
    <x v="0"/>
    <x v="1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1"/>
  </r>
  <r>
    <x v="2"/>
    <x v="0"/>
    <x v="1"/>
  </r>
  <r>
    <x v="2"/>
    <x v="0"/>
    <x v="1"/>
  </r>
  <r>
    <x v="2"/>
    <x v="1"/>
    <x v="0"/>
  </r>
  <r>
    <x v="2"/>
    <x v="0"/>
    <x v="1"/>
  </r>
  <r>
    <x v="2"/>
    <x v="1"/>
    <x v="0"/>
  </r>
  <r>
    <x v="2"/>
    <x v="1"/>
    <x v="0"/>
  </r>
  <r>
    <x v="2"/>
    <x v="0"/>
    <x v="1"/>
  </r>
  <r>
    <x v="2"/>
    <x v="0"/>
    <x v="0"/>
  </r>
  <r>
    <x v="2"/>
    <x v="1"/>
    <x v="1"/>
  </r>
  <r>
    <x v="2"/>
    <x v="1"/>
    <x v="0"/>
  </r>
  <r>
    <x v="2"/>
    <x v="0"/>
    <x v="0"/>
  </r>
  <r>
    <x v="2"/>
    <x v="0"/>
    <x v="0"/>
  </r>
  <r>
    <x v="2"/>
    <x v="1"/>
    <x v="1"/>
  </r>
  <r>
    <x v="2"/>
    <x v="1"/>
    <x v="0"/>
  </r>
  <r>
    <x v="2"/>
    <x v="1"/>
    <x v="1"/>
  </r>
  <r>
    <x v="2"/>
    <x v="1"/>
    <x v="0"/>
  </r>
  <r>
    <x v="2"/>
    <x v="0"/>
    <x v="1"/>
  </r>
  <r>
    <x v="2"/>
    <x v="0"/>
    <x v="0"/>
  </r>
  <r>
    <x v="2"/>
    <x v="1"/>
    <x v="1"/>
  </r>
  <r>
    <x v="2"/>
    <x v="1"/>
    <x v="0"/>
  </r>
  <r>
    <x v="2"/>
    <x v="0"/>
    <x v="0"/>
  </r>
  <r>
    <x v="2"/>
    <x v="0"/>
    <x v="0"/>
  </r>
  <r>
    <x v="2"/>
    <x v="1"/>
    <x v="1"/>
  </r>
  <r>
    <x v="2"/>
    <x v="0"/>
    <x v="0"/>
  </r>
  <r>
    <x v="2"/>
    <x v="1"/>
    <x v="1"/>
  </r>
  <r>
    <x v="2"/>
    <x v="0"/>
    <x v="0"/>
  </r>
  <r>
    <x v="2"/>
    <x v="0"/>
    <x v="0"/>
  </r>
  <r>
    <x v="2"/>
    <x v="0"/>
    <x v="0"/>
  </r>
  <r>
    <x v="2"/>
    <x v="1"/>
    <x v="1"/>
  </r>
  <r>
    <x v="2"/>
    <x v="1"/>
    <x v="0"/>
  </r>
  <r>
    <x v="2"/>
    <x v="0"/>
    <x v="1"/>
  </r>
  <r>
    <x v="2"/>
    <x v="1"/>
    <x v="1"/>
  </r>
  <r>
    <x v="2"/>
    <x v="1"/>
    <x v="0"/>
  </r>
  <r>
    <x v="2"/>
    <x v="1"/>
    <x v="1"/>
  </r>
  <r>
    <x v="2"/>
    <x v="0"/>
    <x v="0"/>
  </r>
  <r>
    <x v="2"/>
    <x v="1"/>
    <x v="1"/>
  </r>
  <r>
    <x v="2"/>
    <x v="0"/>
    <x v="1"/>
  </r>
  <r>
    <x v="2"/>
    <x v="0"/>
    <x v="1"/>
  </r>
  <r>
    <x v="2"/>
    <x v="1"/>
    <x v="0"/>
  </r>
  <r>
    <x v="2"/>
    <x v="1"/>
    <x v="1"/>
  </r>
  <r>
    <x v="2"/>
    <x v="1"/>
    <x v="1"/>
  </r>
  <r>
    <x v="2"/>
    <x v="0"/>
    <x v="1"/>
  </r>
  <r>
    <x v="2"/>
    <x v="0"/>
    <x v="1"/>
  </r>
  <r>
    <x v="2"/>
    <x v="1"/>
    <x v="0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0"/>
  </r>
  <r>
    <x v="2"/>
    <x v="1"/>
    <x v="0"/>
  </r>
  <r>
    <x v="2"/>
    <x v="0"/>
    <x v="0"/>
  </r>
  <r>
    <x v="2"/>
    <x v="0"/>
    <x v="0"/>
  </r>
  <r>
    <x v="2"/>
    <x v="1"/>
    <x v="1"/>
  </r>
  <r>
    <x v="2"/>
    <x v="1"/>
    <x v="1"/>
  </r>
  <r>
    <x v="2"/>
    <x v="1"/>
    <x v="0"/>
  </r>
  <r>
    <x v="2"/>
    <x v="1"/>
    <x v="0"/>
  </r>
  <r>
    <x v="2"/>
    <x v="1"/>
    <x v="1"/>
  </r>
  <r>
    <x v="2"/>
    <x v="1"/>
    <x v="0"/>
  </r>
  <r>
    <x v="2"/>
    <x v="0"/>
    <x v="1"/>
  </r>
  <r>
    <x v="2"/>
    <x v="1"/>
    <x v="0"/>
  </r>
  <r>
    <x v="2"/>
    <x v="1"/>
    <x v="1"/>
  </r>
  <r>
    <x v="2"/>
    <x v="1"/>
    <x v="0"/>
  </r>
  <r>
    <x v="2"/>
    <x v="0"/>
    <x v="1"/>
  </r>
  <r>
    <x v="2"/>
    <x v="1"/>
    <x v="1"/>
  </r>
  <r>
    <x v="2"/>
    <x v="0"/>
    <x v="0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1"/>
  </r>
  <r>
    <x v="2"/>
    <x v="1"/>
    <x v="1"/>
  </r>
  <r>
    <x v="2"/>
    <x v="1"/>
    <x v="1"/>
  </r>
  <r>
    <x v="2"/>
    <x v="1"/>
    <x v="1"/>
  </r>
  <r>
    <x v="2"/>
    <x v="1"/>
    <x v="1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1"/>
  </r>
  <r>
    <x v="2"/>
    <x v="1"/>
    <x v="1"/>
  </r>
  <r>
    <x v="2"/>
    <x v="0"/>
    <x v="1"/>
  </r>
  <r>
    <x v="2"/>
    <x v="0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1"/>
  </r>
  <r>
    <x v="2"/>
    <x v="1"/>
    <x v="1"/>
  </r>
  <r>
    <x v="2"/>
    <x v="1"/>
    <x v="0"/>
  </r>
  <r>
    <x v="2"/>
    <x v="1"/>
    <x v="1"/>
  </r>
  <r>
    <x v="2"/>
    <x v="0"/>
    <x v="0"/>
  </r>
  <r>
    <x v="2"/>
    <x v="1"/>
    <x v="1"/>
  </r>
  <r>
    <x v="2"/>
    <x v="1"/>
    <x v="1"/>
  </r>
  <r>
    <x v="2"/>
    <x v="1"/>
    <x v="0"/>
  </r>
  <r>
    <x v="2"/>
    <x v="1"/>
    <x v="0"/>
  </r>
  <r>
    <x v="2"/>
    <x v="0"/>
    <x v="0"/>
  </r>
  <r>
    <x v="2"/>
    <x v="0"/>
    <x v="1"/>
  </r>
  <r>
    <x v="2"/>
    <x v="0"/>
    <x v="1"/>
  </r>
  <r>
    <x v="2"/>
    <x v="0"/>
    <x v="0"/>
  </r>
  <r>
    <x v="2"/>
    <x v="1"/>
    <x v="0"/>
  </r>
  <r>
    <x v="2"/>
    <x v="1"/>
    <x v="1"/>
  </r>
  <r>
    <x v="2"/>
    <x v="0"/>
    <x v="0"/>
  </r>
  <r>
    <x v="2"/>
    <x v="0"/>
    <x v="1"/>
  </r>
  <r>
    <x v="2"/>
    <x v="0"/>
    <x v="1"/>
  </r>
  <r>
    <x v="2"/>
    <x v="0"/>
    <x v="1"/>
  </r>
  <r>
    <x v="2"/>
    <x v="1"/>
    <x v="0"/>
  </r>
  <r>
    <x v="2"/>
    <x v="1"/>
    <x v="1"/>
  </r>
  <r>
    <x v="2"/>
    <x v="0"/>
    <x v="1"/>
  </r>
  <r>
    <x v="2"/>
    <x v="1"/>
    <x v="1"/>
  </r>
  <r>
    <x v="2"/>
    <x v="1"/>
    <x v="1"/>
  </r>
  <r>
    <x v="2"/>
    <x v="1"/>
    <x v="1"/>
  </r>
  <r>
    <x v="2"/>
    <x v="0"/>
    <x v="1"/>
  </r>
  <r>
    <x v="2"/>
    <x v="0"/>
    <x v="0"/>
  </r>
  <r>
    <x v="2"/>
    <x v="0"/>
    <x v="1"/>
  </r>
  <r>
    <x v="2"/>
    <x v="0"/>
    <x v="0"/>
  </r>
  <r>
    <x v="2"/>
    <x v="1"/>
    <x v="1"/>
  </r>
  <r>
    <x v="2"/>
    <x v="0"/>
    <x v="1"/>
  </r>
  <r>
    <x v="2"/>
    <x v="1"/>
    <x v="0"/>
  </r>
  <r>
    <x v="2"/>
    <x v="1"/>
    <x v="1"/>
  </r>
  <r>
    <x v="2"/>
    <x v="1"/>
    <x v="1"/>
  </r>
  <r>
    <x v="2"/>
    <x v="1"/>
    <x v="0"/>
  </r>
  <r>
    <x v="2"/>
    <x v="0"/>
    <x v="1"/>
  </r>
  <r>
    <x v="2"/>
    <x v="1"/>
    <x v="1"/>
  </r>
  <r>
    <x v="2"/>
    <x v="1"/>
    <x v="0"/>
  </r>
  <r>
    <x v="2"/>
    <x v="0"/>
    <x v="1"/>
  </r>
  <r>
    <x v="2"/>
    <x v="0"/>
    <x v="1"/>
  </r>
  <r>
    <x v="2"/>
    <x v="1"/>
    <x v="1"/>
  </r>
  <r>
    <x v="2"/>
    <x v="1"/>
    <x v="1"/>
  </r>
  <r>
    <x v="2"/>
    <x v="1"/>
    <x v="1"/>
  </r>
  <r>
    <x v="2"/>
    <x v="0"/>
    <x v="1"/>
  </r>
  <r>
    <x v="2"/>
    <x v="0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1"/>
  </r>
  <r>
    <x v="2"/>
    <x v="0"/>
    <x v="1"/>
  </r>
  <r>
    <x v="2"/>
    <x v="0"/>
    <x v="1"/>
  </r>
  <r>
    <x v="2"/>
    <x v="0"/>
    <x v="1"/>
  </r>
  <r>
    <x v="2"/>
    <x v="1"/>
    <x v="1"/>
  </r>
  <r>
    <x v="2"/>
    <x v="1"/>
    <x v="1"/>
  </r>
  <r>
    <x v="2"/>
    <x v="1"/>
    <x v="1"/>
  </r>
  <r>
    <x v="2"/>
    <x v="1"/>
    <x v="1"/>
  </r>
  <r>
    <x v="2"/>
    <x v="1"/>
    <x v="1"/>
  </r>
  <r>
    <x v="2"/>
    <x v="1"/>
    <x v="1"/>
  </r>
  <r>
    <x v="2"/>
    <x v="1"/>
    <x v="0"/>
  </r>
  <r>
    <x v="2"/>
    <x v="1"/>
    <x v="0"/>
  </r>
  <r>
    <x v="2"/>
    <x v="0"/>
    <x v="0"/>
  </r>
  <r>
    <x v="2"/>
    <x v="1"/>
    <x v="0"/>
  </r>
  <r>
    <x v="2"/>
    <x v="1"/>
    <x v="1"/>
  </r>
  <r>
    <x v="2"/>
    <x v="1"/>
    <x v="1"/>
  </r>
  <r>
    <x v="2"/>
    <x v="1"/>
    <x v="1"/>
  </r>
  <r>
    <x v="2"/>
    <x v="1"/>
    <x v="1"/>
  </r>
  <r>
    <x v="2"/>
    <x v="0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0"/>
    <x v="0"/>
  </r>
  <r>
    <x v="2"/>
    <x v="1"/>
    <x v="0"/>
  </r>
  <r>
    <x v="2"/>
    <x v="0"/>
    <x v="1"/>
  </r>
  <r>
    <x v="2"/>
    <x v="0"/>
    <x v="1"/>
  </r>
  <r>
    <x v="2"/>
    <x v="1"/>
    <x v="1"/>
  </r>
  <r>
    <x v="2"/>
    <x v="0"/>
    <x v="1"/>
  </r>
  <r>
    <x v="2"/>
    <x v="1"/>
    <x v="1"/>
  </r>
  <r>
    <x v="2"/>
    <x v="1"/>
    <x v="0"/>
  </r>
  <r>
    <x v="2"/>
    <x v="1"/>
    <x v="0"/>
  </r>
  <r>
    <x v="2"/>
    <x v="0"/>
    <x v="1"/>
  </r>
  <r>
    <x v="2"/>
    <x v="1"/>
    <x v="1"/>
  </r>
  <r>
    <x v="2"/>
    <x v="0"/>
    <x v="0"/>
  </r>
  <r>
    <x v="2"/>
    <x v="1"/>
    <x v="0"/>
  </r>
  <r>
    <x v="2"/>
    <x v="1"/>
    <x v="0"/>
  </r>
  <r>
    <x v="2"/>
    <x v="0"/>
    <x v="0"/>
  </r>
  <r>
    <x v="2"/>
    <x v="1"/>
    <x v="1"/>
  </r>
  <r>
    <x v="2"/>
    <x v="1"/>
    <x v="0"/>
  </r>
  <r>
    <x v="2"/>
    <x v="1"/>
    <x v="0"/>
  </r>
  <r>
    <x v="2"/>
    <x v="1"/>
    <x v="1"/>
  </r>
  <r>
    <x v="2"/>
    <x v="1"/>
    <x v="1"/>
  </r>
  <r>
    <x v="2"/>
    <x v="1"/>
    <x v="1"/>
  </r>
  <r>
    <x v="2"/>
    <x v="0"/>
    <x v="0"/>
  </r>
  <r>
    <x v="2"/>
    <x v="0"/>
    <x v="1"/>
  </r>
  <r>
    <x v="2"/>
    <x v="1"/>
    <x v="0"/>
  </r>
  <r>
    <x v="2"/>
    <x v="1"/>
    <x v="0"/>
  </r>
  <r>
    <x v="2"/>
    <x v="1"/>
    <x v="0"/>
  </r>
  <r>
    <x v="2"/>
    <x v="0"/>
    <x v="1"/>
  </r>
  <r>
    <x v="2"/>
    <x v="1"/>
    <x v="0"/>
  </r>
  <r>
    <x v="2"/>
    <x v="0"/>
    <x v="0"/>
  </r>
  <r>
    <x v="2"/>
    <x v="1"/>
    <x v="1"/>
  </r>
  <r>
    <x v="2"/>
    <x v="1"/>
    <x v="1"/>
  </r>
  <r>
    <x v="2"/>
    <x v="1"/>
    <x v="1"/>
  </r>
  <r>
    <x v="2"/>
    <x v="0"/>
    <x v="1"/>
  </r>
  <r>
    <x v="2"/>
    <x v="1"/>
    <x v="0"/>
  </r>
  <r>
    <x v="2"/>
    <x v="1"/>
    <x v="0"/>
  </r>
  <r>
    <x v="2"/>
    <x v="1"/>
    <x v="1"/>
  </r>
  <r>
    <x v="2"/>
    <x v="0"/>
    <x v="1"/>
  </r>
  <r>
    <x v="2"/>
    <x v="0"/>
    <x v="1"/>
  </r>
  <r>
    <x v="2"/>
    <x v="0"/>
    <x v="1"/>
  </r>
  <r>
    <x v="2"/>
    <x v="1"/>
    <x v="1"/>
  </r>
  <r>
    <x v="2"/>
    <x v="1"/>
    <x v="1"/>
  </r>
  <r>
    <x v="2"/>
    <x v="0"/>
    <x v="1"/>
  </r>
  <r>
    <x v="2"/>
    <x v="1"/>
    <x v="1"/>
  </r>
  <r>
    <x v="2"/>
    <x v="1"/>
    <x v="1"/>
  </r>
  <r>
    <x v="2"/>
    <x v="1"/>
    <x v="0"/>
  </r>
  <r>
    <x v="2"/>
    <x v="1"/>
    <x v="1"/>
  </r>
  <r>
    <x v="2"/>
    <x v="1"/>
    <x v="1"/>
  </r>
  <r>
    <x v="2"/>
    <x v="0"/>
    <x v="0"/>
  </r>
  <r>
    <x v="2"/>
    <x v="0"/>
    <x v="0"/>
  </r>
  <r>
    <x v="2"/>
    <x v="0"/>
    <x v="1"/>
  </r>
  <r>
    <x v="2"/>
    <x v="0"/>
    <x v="1"/>
  </r>
  <r>
    <x v="2"/>
    <x v="1"/>
    <x v="1"/>
  </r>
  <r>
    <x v="2"/>
    <x v="1"/>
    <x v="1"/>
  </r>
  <r>
    <x v="2"/>
    <x v="0"/>
    <x v="0"/>
  </r>
  <r>
    <x v="2"/>
    <x v="1"/>
    <x v="1"/>
  </r>
  <r>
    <x v="2"/>
    <x v="0"/>
    <x v="1"/>
  </r>
  <r>
    <x v="2"/>
    <x v="0"/>
    <x v="0"/>
  </r>
  <r>
    <x v="2"/>
    <x v="1"/>
    <x v="1"/>
  </r>
  <r>
    <x v="3"/>
    <x v="0"/>
    <x v="1"/>
  </r>
  <r>
    <x v="3"/>
    <x v="1"/>
    <x v="1"/>
  </r>
  <r>
    <x v="3"/>
    <x v="1"/>
    <x v="1"/>
  </r>
  <r>
    <x v="3"/>
    <x v="0"/>
    <x v="1"/>
  </r>
  <r>
    <x v="3"/>
    <x v="1"/>
    <x v="0"/>
  </r>
  <r>
    <x v="3"/>
    <x v="0"/>
    <x v="1"/>
  </r>
  <r>
    <x v="3"/>
    <x v="0"/>
    <x v="1"/>
  </r>
  <r>
    <x v="3"/>
    <x v="0"/>
    <x v="1"/>
  </r>
  <r>
    <x v="3"/>
    <x v="0"/>
    <x v="1"/>
  </r>
  <r>
    <x v="3"/>
    <x v="1"/>
    <x v="1"/>
  </r>
  <r>
    <x v="3"/>
    <x v="0"/>
    <x v="0"/>
  </r>
  <r>
    <x v="3"/>
    <x v="1"/>
    <x v="1"/>
  </r>
  <r>
    <x v="3"/>
    <x v="1"/>
    <x v="1"/>
  </r>
  <r>
    <x v="3"/>
    <x v="0"/>
    <x v="1"/>
  </r>
  <r>
    <x v="3"/>
    <x v="0"/>
    <x v="0"/>
  </r>
  <r>
    <x v="3"/>
    <x v="1"/>
    <x v="1"/>
  </r>
  <r>
    <x v="3"/>
    <x v="0"/>
    <x v="1"/>
  </r>
  <r>
    <x v="3"/>
    <x v="0"/>
    <x v="0"/>
  </r>
  <r>
    <x v="3"/>
    <x v="1"/>
    <x v="0"/>
  </r>
  <r>
    <x v="3"/>
    <x v="1"/>
    <x v="1"/>
  </r>
  <r>
    <x v="3"/>
    <x v="1"/>
    <x v="1"/>
  </r>
  <r>
    <x v="3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  <r>
    <x v="3"/>
    <x v="0"/>
    <x v="1"/>
  </r>
  <r>
    <x v="3"/>
    <x v="0"/>
    <x v="1"/>
  </r>
  <r>
    <x v="3"/>
    <x v="0"/>
    <x v="1"/>
  </r>
  <r>
    <x v="3"/>
    <x v="1"/>
    <x v="0"/>
  </r>
  <r>
    <x v="3"/>
    <x v="0"/>
    <x v="1"/>
  </r>
  <r>
    <x v="3"/>
    <x v="0"/>
    <x v="1"/>
  </r>
  <r>
    <x v="3"/>
    <x v="1"/>
    <x v="1"/>
  </r>
  <r>
    <x v="3"/>
    <x v="0"/>
    <x v="1"/>
  </r>
  <r>
    <x v="3"/>
    <x v="0"/>
    <x v="0"/>
  </r>
  <r>
    <x v="3"/>
    <x v="0"/>
    <x v="1"/>
  </r>
  <r>
    <x v="3"/>
    <x v="0"/>
    <x v="1"/>
  </r>
  <r>
    <x v="3"/>
    <x v="0"/>
    <x v="1"/>
  </r>
  <r>
    <x v="3"/>
    <x v="0"/>
    <x v="1"/>
  </r>
  <r>
    <x v="3"/>
    <x v="1"/>
    <x v="0"/>
  </r>
  <r>
    <x v="3"/>
    <x v="0"/>
    <x v="0"/>
  </r>
  <r>
    <x v="3"/>
    <x v="0"/>
    <x v="0"/>
  </r>
  <r>
    <x v="3"/>
    <x v="0"/>
    <x v="1"/>
  </r>
  <r>
    <x v="3"/>
    <x v="0"/>
    <x v="1"/>
  </r>
  <r>
    <x v="3"/>
    <x v="0"/>
    <x v="0"/>
  </r>
  <r>
    <x v="3"/>
    <x v="1"/>
    <x v="0"/>
  </r>
  <r>
    <x v="3"/>
    <x v="1"/>
    <x v="0"/>
  </r>
  <r>
    <x v="3"/>
    <x v="1"/>
    <x v="1"/>
  </r>
  <r>
    <x v="3"/>
    <x v="1"/>
    <x v="1"/>
  </r>
  <r>
    <x v="3"/>
    <x v="0"/>
    <x v="1"/>
  </r>
  <r>
    <x v="3"/>
    <x v="0"/>
    <x v="0"/>
  </r>
  <r>
    <x v="3"/>
    <x v="0"/>
    <x v="0"/>
  </r>
  <r>
    <x v="3"/>
    <x v="0"/>
    <x v="1"/>
  </r>
  <r>
    <x v="3"/>
    <x v="0"/>
    <x v="1"/>
  </r>
  <r>
    <x v="3"/>
    <x v="1"/>
    <x v="0"/>
  </r>
  <r>
    <x v="3"/>
    <x v="0"/>
    <x v="1"/>
  </r>
  <r>
    <x v="3"/>
    <x v="1"/>
    <x v="1"/>
  </r>
  <r>
    <x v="3"/>
    <x v="1"/>
    <x v="0"/>
  </r>
  <r>
    <x v="3"/>
    <x v="1"/>
    <x v="1"/>
  </r>
  <r>
    <x v="3"/>
    <x v="0"/>
    <x v="1"/>
  </r>
  <r>
    <x v="3"/>
    <x v="0"/>
    <x v="1"/>
  </r>
  <r>
    <x v="3"/>
    <x v="0"/>
    <x v="0"/>
  </r>
  <r>
    <x v="3"/>
    <x v="1"/>
    <x v="0"/>
  </r>
  <r>
    <x v="3"/>
    <x v="1"/>
    <x v="1"/>
  </r>
  <r>
    <x v="3"/>
    <x v="0"/>
    <x v="0"/>
  </r>
  <r>
    <x v="3"/>
    <x v="0"/>
    <x v="1"/>
  </r>
  <r>
    <x v="3"/>
    <x v="1"/>
    <x v="0"/>
  </r>
  <r>
    <x v="3"/>
    <x v="0"/>
    <x v="1"/>
  </r>
  <r>
    <x v="3"/>
    <x v="1"/>
    <x v="1"/>
  </r>
  <r>
    <x v="3"/>
    <x v="1"/>
    <x v="1"/>
  </r>
  <r>
    <x v="3"/>
    <x v="0"/>
    <x v="1"/>
  </r>
  <r>
    <x v="3"/>
    <x v="1"/>
    <x v="1"/>
  </r>
  <r>
    <x v="3"/>
    <x v="0"/>
    <x v="1"/>
  </r>
  <r>
    <x v="3"/>
    <x v="0"/>
    <x v="0"/>
  </r>
  <r>
    <x v="3"/>
    <x v="0"/>
    <x v="1"/>
  </r>
  <r>
    <x v="3"/>
    <x v="1"/>
    <x v="1"/>
  </r>
  <r>
    <x v="3"/>
    <x v="0"/>
    <x v="1"/>
  </r>
  <r>
    <x v="3"/>
    <x v="1"/>
    <x v="1"/>
  </r>
  <r>
    <x v="3"/>
    <x v="1"/>
    <x v="1"/>
  </r>
  <r>
    <x v="3"/>
    <x v="0"/>
    <x v="0"/>
  </r>
  <r>
    <x v="3"/>
    <x v="0"/>
    <x v="0"/>
  </r>
  <r>
    <x v="3"/>
    <x v="1"/>
    <x v="1"/>
  </r>
  <r>
    <x v="3"/>
    <x v="0"/>
    <x v="1"/>
  </r>
  <r>
    <x v="3"/>
    <x v="0"/>
    <x v="1"/>
  </r>
  <r>
    <x v="3"/>
    <x v="1"/>
    <x v="1"/>
  </r>
  <r>
    <x v="3"/>
    <x v="1"/>
    <x v="1"/>
  </r>
  <r>
    <x v="3"/>
    <x v="0"/>
    <x v="0"/>
  </r>
  <r>
    <x v="3"/>
    <x v="1"/>
    <x v="1"/>
  </r>
  <r>
    <x v="3"/>
    <x v="0"/>
    <x v="0"/>
  </r>
  <r>
    <x v="3"/>
    <x v="1"/>
    <x v="1"/>
  </r>
  <r>
    <x v="3"/>
    <x v="0"/>
    <x v="0"/>
  </r>
  <r>
    <x v="3"/>
    <x v="0"/>
    <x v="0"/>
  </r>
  <r>
    <x v="3"/>
    <x v="0"/>
    <x v="0"/>
  </r>
  <r>
    <x v="3"/>
    <x v="0"/>
    <x v="1"/>
  </r>
  <r>
    <x v="3"/>
    <x v="1"/>
    <x v="0"/>
  </r>
  <r>
    <x v="3"/>
    <x v="0"/>
    <x v="1"/>
  </r>
  <r>
    <x v="3"/>
    <x v="1"/>
    <x v="1"/>
  </r>
  <r>
    <x v="3"/>
    <x v="0"/>
    <x v="1"/>
  </r>
  <r>
    <x v="3"/>
    <x v="0"/>
    <x v="0"/>
  </r>
  <r>
    <x v="3"/>
    <x v="0"/>
    <x v="0"/>
  </r>
  <r>
    <x v="3"/>
    <x v="0"/>
    <x v="1"/>
  </r>
  <r>
    <x v="3"/>
    <x v="1"/>
    <x v="0"/>
  </r>
  <r>
    <x v="3"/>
    <x v="0"/>
    <x v="1"/>
  </r>
  <r>
    <x v="3"/>
    <x v="0"/>
    <x v="1"/>
  </r>
  <r>
    <x v="3"/>
    <x v="0"/>
    <x v="0"/>
  </r>
  <r>
    <x v="3"/>
    <x v="0"/>
    <x v="1"/>
  </r>
  <r>
    <x v="3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  <r>
    <x v="3"/>
    <x v="1"/>
    <x v="1"/>
  </r>
  <r>
    <x v="3"/>
    <x v="0"/>
    <x v="1"/>
  </r>
  <r>
    <x v="3"/>
    <x v="1"/>
    <x v="0"/>
  </r>
  <r>
    <x v="3"/>
    <x v="1"/>
    <x v="0"/>
  </r>
  <r>
    <x v="3"/>
    <x v="1"/>
    <x v="0"/>
  </r>
  <r>
    <x v="3"/>
    <x v="1"/>
    <x v="0"/>
  </r>
  <r>
    <x v="3"/>
    <x v="0"/>
    <x v="1"/>
  </r>
  <r>
    <x v="3"/>
    <x v="1"/>
    <x v="0"/>
  </r>
  <r>
    <x v="3"/>
    <x v="0"/>
    <x v="1"/>
  </r>
  <r>
    <x v="3"/>
    <x v="0"/>
    <x v="1"/>
  </r>
  <r>
    <x v="3"/>
    <x v="0"/>
    <x v="0"/>
  </r>
  <r>
    <x v="3"/>
    <x v="0"/>
    <x v="0"/>
  </r>
  <r>
    <x v="3"/>
    <x v="1"/>
    <x v="1"/>
  </r>
  <r>
    <x v="3"/>
    <x v="1"/>
    <x v="0"/>
  </r>
  <r>
    <x v="3"/>
    <x v="1"/>
    <x v="0"/>
  </r>
  <r>
    <x v="3"/>
    <x v="1"/>
    <x v="1"/>
  </r>
  <r>
    <x v="3"/>
    <x v="0"/>
    <x v="1"/>
  </r>
  <r>
    <x v="3"/>
    <x v="0"/>
    <x v="1"/>
  </r>
  <r>
    <x v="3"/>
    <x v="0"/>
    <x v="0"/>
  </r>
  <r>
    <x v="3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1"/>
  </r>
  <r>
    <x v="3"/>
    <x v="1"/>
    <x v="1"/>
  </r>
  <r>
    <x v="3"/>
    <x v="0"/>
    <x v="1"/>
  </r>
  <r>
    <x v="3"/>
    <x v="0"/>
    <x v="1"/>
  </r>
  <r>
    <x v="3"/>
    <x v="1"/>
    <x v="0"/>
  </r>
  <r>
    <x v="3"/>
    <x v="0"/>
    <x v="0"/>
  </r>
  <r>
    <x v="3"/>
    <x v="1"/>
    <x v="1"/>
  </r>
  <r>
    <x v="3"/>
    <x v="1"/>
    <x v="1"/>
  </r>
  <r>
    <x v="3"/>
    <x v="1"/>
    <x v="1"/>
  </r>
  <r>
    <x v="3"/>
    <x v="0"/>
    <x v="0"/>
  </r>
  <r>
    <x v="3"/>
    <x v="0"/>
    <x v="1"/>
  </r>
  <r>
    <x v="3"/>
    <x v="1"/>
    <x v="0"/>
  </r>
  <r>
    <x v="3"/>
    <x v="1"/>
    <x v="1"/>
  </r>
  <r>
    <x v="3"/>
    <x v="1"/>
    <x v="1"/>
  </r>
  <r>
    <x v="3"/>
    <x v="1"/>
    <x v="1"/>
  </r>
  <r>
    <x v="3"/>
    <x v="1"/>
    <x v="1"/>
  </r>
  <r>
    <x v="3"/>
    <x v="0"/>
    <x v="0"/>
  </r>
  <r>
    <x v="3"/>
    <x v="0"/>
    <x v="1"/>
  </r>
  <r>
    <x v="3"/>
    <x v="1"/>
    <x v="1"/>
  </r>
  <r>
    <x v="3"/>
    <x v="0"/>
    <x v="1"/>
  </r>
  <r>
    <x v="3"/>
    <x v="1"/>
    <x v="1"/>
  </r>
  <r>
    <x v="3"/>
    <x v="0"/>
    <x v="1"/>
  </r>
  <r>
    <x v="3"/>
    <x v="0"/>
    <x v="1"/>
  </r>
  <r>
    <x v="3"/>
    <x v="0"/>
    <x v="1"/>
  </r>
  <r>
    <x v="3"/>
    <x v="1"/>
    <x v="0"/>
  </r>
  <r>
    <x v="3"/>
    <x v="0"/>
    <x v="1"/>
  </r>
  <r>
    <x v="3"/>
    <x v="0"/>
    <x v="0"/>
  </r>
  <r>
    <x v="3"/>
    <x v="0"/>
    <x v="0"/>
  </r>
  <r>
    <x v="3"/>
    <x v="0"/>
    <x v="0"/>
  </r>
  <r>
    <x v="3"/>
    <x v="0"/>
    <x v="1"/>
  </r>
  <r>
    <x v="3"/>
    <x v="1"/>
    <x v="0"/>
  </r>
  <r>
    <x v="3"/>
    <x v="1"/>
    <x v="1"/>
  </r>
  <r>
    <x v="3"/>
    <x v="0"/>
    <x v="1"/>
  </r>
  <r>
    <x v="3"/>
    <x v="1"/>
    <x v="1"/>
  </r>
  <r>
    <x v="3"/>
    <x v="1"/>
    <x v="1"/>
  </r>
  <r>
    <x v="3"/>
    <x v="1"/>
    <x v="0"/>
  </r>
  <r>
    <x v="3"/>
    <x v="1"/>
    <x v="1"/>
  </r>
  <r>
    <x v="3"/>
    <x v="0"/>
    <x v="0"/>
  </r>
  <r>
    <x v="3"/>
    <x v="0"/>
    <x v="1"/>
  </r>
  <r>
    <x v="3"/>
    <x v="0"/>
    <x v="1"/>
  </r>
  <r>
    <x v="3"/>
    <x v="0"/>
    <x v="0"/>
  </r>
  <r>
    <x v="3"/>
    <x v="0"/>
    <x v="1"/>
  </r>
  <r>
    <x v="3"/>
    <x v="1"/>
    <x v="1"/>
  </r>
  <r>
    <x v="3"/>
    <x v="0"/>
    <x v="1"/>
  </r>
  <r>
    <x v="3"/>
    <x v="1"/>
    <x v="0"/>
  </r>
  <r>
    <x v="3"/>
    <x v="1"/>
    <x v="0"/>
  </r>
  <r>
    <x v="3"/>
    <x v="0"/>
    <x v="1"/>
  </r>
  <r>
    <x v="3"/>
    <x v="1"/>
    <x v="0"/>
  </r>
  <r>
    <x v="3"/>
    <x v="1"/>
    <x v="1"/>
  </r>
  <r>
    <x v="3"/>
    <x v="1"/>
    <x v="0"/>
  </r>
  <r>
    <x v="3"/>
    <x v="0"/>
    <x v="1"/>
  </r>
  <r>
    <x v="3"/>
    <x v="0"/>
    <x v="1"/>
  </r>
  <r>
    <x v="3"/>
    <x v="0"/>
    <x v="1"/>
  </r>
  <r>
    <x v="3"/>
    <x v="1"/>
    <x v="1"/>
  </r>
  <r>
    <x v="3"/>
    <x v="1"/>
    <x v="1"/>
  </r>
  <r>
    <x v="3"/>
    <x v="0"/>
    <x v="1"/>
  </r>
  <r>
    <x v="3"/>
    <x v="1"/>
    <x v="0"/>
  </r>
  <r>
    <x v="3"/>
    <x v="0"/>
    <x v="1"/>
  </r>
  <r>
    <x v="3"/>
    <x v="1"/>
    <x v="1"/>
  </r>
  <r>
    <x v="3"/>
    <x v="0"/>
    <x v="1"/>
  </r>
  <r>
    <x v="3"/>
    <x v="1"/>
    <x v="1"/>
  </r>
  <r>
    <x v="3"/>
    <x v="1"/>
    <x v="1"/>
  </r>
  <r>
    <x v="3"/>
    <x v="1"/>
    <x v="0"/>
  </r>
  <r>
    <x v="3"/>
    <x v="1"/>
    <x v="1"/>
  </r>
  <r>
    <x v="3"/>
    <x v="1"/>
    <x v="1"/>
  </r>
  <r>
    <x v="3"/>
    <x v="0"/>
    <x v="1"/>
  </r>
  <r>
    <x v="3"/>
    <x v="1"/>
    <x v="0"/>
  </r>
  <r>
    <x v="3"/>
    <x v="0"/>
    <x v="0"/>
  </r>
  <r>
    <x v="3"/>
    <x v="0"/>
    <x v="1"/>
  </r>
  <r>
    <x v="3"/>
    <x v="1"/>
    <x v="1"/>
  </r>
  <r>
    <x v="3"/>
    <x v="0"/>
    <x v="1"/>
  </r>
  <r>
    <x v="3"/>
    <x v="1"/>
    <x v="1"/>
  </r>
  <r>
    <x v="3"/>
    <x v="1"/>
    <x v="1"/>
  </r>
  <r>
    <x v="3"/>
    <x v="0"/>
    <x v="1"/>
  </r>
  <r>
    <x v="3"/>
    <x v="0"/>
    <x v="0"/>
  </r>
  <r>
    <x v="3"/>
    <x v="1"/>
    <x v="1"/>
  </r>
  <r>
    <x v="3"/>
    <x v="0"/>
    <x v="1"/>
  </r>
  <r>
    <x v="3"/>
    <x v="1"/>
    <x v="1"/>
  </r>
  <r>
    <x v="3"/>
    <x v="0"/>
    <x v="1"/>
  </r>
  <r>
    <x v="3"/>
    <x v="0"/>
    <x v="0"/>
  </r>
  <r>
    <x v="3"/>
    <x v="0"/>
    <x v="0"/>
  </r>
  <r>
    <x v="3"/>
    <x v="0"/>
    <x v="1"/>
  </r>
  <r>
    <x v="3"/>
    <x v="0"/>
    <x v="1"/>
  </r>
  <r>
    <x v="3"/>
    <x v="0"/>
    <x v="0"/>
  </r>
  <r>
    <x v="3"/>
    <x v="0"/>
    <x v="0"/>
  </r>
  <r>
    <x v="3"/>
    <x v="0"/>
    <x v="0"/>
  </r>
  <r>
    <x v="3"/>
    <x v="1"/>
    <x v="1"/>
  </r>
  <r>
    <x v="3"/>
    <x v="1"/>
    <x v="1"/>
  </r>
  <r>
    <x v="3"/>
    <x v="0"/>
    <x v="0"/>
  </r>
  <r>
    <x v="3"/>
    <x v="1"/>
    <x v="1"/>
  </r>
  <r>
    <x v="3"/>
    <x v="0"/>
    <x v="1"/>
  </r>
  <r>
    <x v="3"/>
    <x v="0"/>
    <x v="0"/>
  </r>
  <r>
    <x v="3"/>
    <x v="1"/>
    <x v="1"/>
  </r>
  <r>
    <x v="3"/>
    <x v="1"/>
    <x v="1"/>
  </r>
  <r>
    <x v="3"/>
    <x v="0"/>
    <x v="0"/>
  </r>
  <r>
    <x v="3"/>
    <x v="1"/>
    <x v="1"/>
  </r>
  <r>
    <x v="3"/>
    <x v="1"/>
    <x v="1"/>
  </r>
  <r>
    <x v="3"/>
    <x v="1"/>
    <x v="0"/>
  </r>
  <r>
    <x v="3"/>
    <x v="0"/>
    <x v="1"/>
  </r>
  <r>
    <x v="3"/>
    <x v="1"/>
    <x v="1"/>
  </r>
  <r>
    <x v="3"/>
    <x v="0"/>
    <x v="0"/>
  </r>
  <r>
    <x v="3"/>
    <x v="0"/>
    <x v="0"/>
  </r>
  <r>
    <x v="3"/>
    <x v="0"/>
    <x v="1"/>
  </r>
  <r>
    <x v="3"/>
    <x v="0"/>
    <x v="1"/>
  </r>
  <r>
    <x v="3"/>
    <x v="1"/>
    <x v="1"/>
  </r>
  <r>
    <x v="3"/>
    <x v="0"/>
    <x v="1"/>
  </r>
  <r>
    <x v="3"/>
    <x v="0"/>
    <x v="0"/>
  </r>
  <r>
    <x v="3"/>
    <x v="0"/>
    <x v="1"/>
  </r>
  <r>
    <x v="3"/>
    <x v="1"/>
    <x v="1"/>
  </r>
  <r>
    <x v="3"/>
    <x v="1"/>
    <x v="0"/>
  </r>
  <r>
    <x v="3"/>
    <x v="1"/>
    <x v="1"/>
  </r>
  <r>
    <x v="3"/>
    <x v="1"/>
    <x v="1"/>
  </r>
  <r>
    <x v="3"/>
    <x v="0"/>
    <x v="0"/>
  </r>
  <r>
    <x v="3"/>
    <x v="1"/>
    <x v="0"/>
  </r>
  <r>
    <x v="3"/>
    <x v="1"/>
    <x v="1"/>
  </r>
  <r>
    <x v="3"/>
    <x v="1"/>
    <x v="0"/>
  </r>
  <r>
    <x v="3"/>
    <x v="1"/>
    <x v="1"/>
  </r>
  <r>
    <x v="3"/>
    <x v="0"/>
    <x v="1"/>
  </r>
  <r>
    <x v="3"/>
    <x v="0"/>
    <x v="1"/>
  </r>
  <r>
    <x v="3"/>
    <x v="1"/>
    <x v="0"/>
  </r>
  <r>
    <x v="3"/>
    <x v="1"/>
    <x v="1"/>
  </r>
  <r>
    <x v="3"/>
    <x v="0"/>
    <x v="1"/>
  </r>
  <r>
    <x v="3"/>
    <x v="0"/>
    <x v="1"/>
  </r>
  <r>
    <x v="3"/>
    <x v="0"/>
    <x v="0"/>
  </r>
  <r>
    <x v="3"/>
    <x v="1"/>
    <x v="1"/>
  </r>
  <r>
    <x v="3"/>
    <x v="1"/>
    <x v="0"/>
  </r>
  <r>
    <x v="3"/>
    <x v="1"/>
    <x v="1"/>
  </r>
  <r>
    <x v="3"/>
    <x v="0"/>
    <x v="0"/>
  </r>
  <r>
    <x v="3"/>
    <x v="1"/>
    <x v="1"/>
  </r>
  <r>
    <x v="3"/>
    <x v="1"/>
    <x v="1"/>
  </r>
  <r>
    <x v="3"/>
    <x v="1"/>
    <x v="1"/>
  </r>
  <r>
    <x v="3"/>
    <x v="0"/>
    <x v="0"/>
  </r>
  <r>
    <x v="3"/>
    <x v="1"/>
    <x v="1"/>
  </r>
  <r>
    <x v="3"/>
    <x v="1"/>
    <x v="1"/>
  </r>
  <r>
    <x v="3"/>
    <x v="0"/>
    <x v="0"/>
  </r>
  <r>
    <x v="3"/>
    <x v="1"/>
    <x v="0"/>
  </r>
  <r>
    <x v="3"/>
    <x v="0"/>
    <x v="1"/>
  </r>
  <r>
    <x v="3"/>
    <x v="0"/>
    <x v="1"/>
  </r>
  <r>
    <x v="3"/>
    <x v="0"/>
    <x v="1"/>
  </r>
  <r>
    <x v="3"/>
    <x v="1"/>
    <x v="0"/>
  </r>
  <r>
    <x v="3"/>
    <x v="0"/>
    <x v="1"/>
  </r>
  <r>
    <x v="3"/>
    <x v="0"/>
    <x v="1"/>
  </r>
  <r>
    <x v="3"/>
    <x v="1"/>
    <x v="0"/>
  </r>
  <r>
    <x v="3"/>
    <x v="1"/>
    <x v="0"/>
  </r>
  <r>
    <x v="3"/>
    <x v="0"/>
    <x v="1"/>
  </r>
  <r>
    <x v="3"/>
    <x v="0"/>
    <x v="1"/>
  </r>
  <r>
    <x v="3"/>
    <x v="0"/>
    <x v="1"/>
  </r>
  <r>
    <x v="3"/>
    <x v="1"/>
    <x v="1"/>
  </r>
  <r>
    <x v="3"/>
    <x v="0"/>
    <x v="0"/>
  </r>
  <r>
    <x v="3"/>
    <x v="1"/>
    <x v="0"/>
  </r>
  <r>
    <x v="3"/>
    <x v="0"/>
    <x v="0"/>
  </r>
  <r>
    <x v="3"/>
    <x v="1"/>
    <x v="1"/>
  </r>
  <r>
    <x v="3"/>
    <x v="0"/>
    <x v="1"/>
  </r>
  <r>
    <x v="3"/>
    <x v="1"/>
    <x v="0"/>
  </r>
  <r>
    <x v="3"/>
    <x v="0"/>
    <x v="0"/>
  </r>
  <r>
    <x v="3"/>
    <x v="1"/>
    <x v="0"/>
  </r>
  <r>
    <x v="3"/>
    <x v="0"/>
    <x v="1"/>
  </r>
  <r>
    <x v="3"/>
    <x v="1"/>
    <x v="0"/>
  </r>
  <r>
    <x v="3"/>
    <x v="1"/>
    <x v="0"/>
  </r>
  <r>
    <x v="3"/>
    <x v="0"/>
    <x v="1"/>
  </r>
  <r>
    <x v="3"/>
    <x v="0"/>
    <x v="1"/>
  </r>
  <r>
    <x v="3"/>
    <x v="0"/>
    <x v="1"/>
  </r>
  <r>
    <x v="3"/>
    <x v="1"/>
    <x v="1"/>
  </r>
  <r>
    <x v="3"/>
    <x v="1"/>
    <x v="0"/>
  </r>
  <r>
    <x v="3"/>
    <x v="1"/>
    <x v="1"/>
  </r>
  <r>
    <x v="3"/>
    <x v="0"/>
    <x v="1"/>
  </r>
  <r>
    <x v="3"/>
    <x v="1"/>
    <x v="1"/>
  </r>
  <r>
    <x v="3"/>
    <x v="0"/>
    <x v="0"/>
  </r>
  <r>
    <x v="3"/>
    <x v="0"/>
    <x v="1"/>
  </r>
  <r>
    <x v="3"/>
    <x v="0"/>
    <x v="1"/>
  </r>
  <r>
    <x v="3"/>
    <x v="1"/>
    <x v="1"/>
  </r>
  <r>
    <x v="3"/>
    <x v="1"/>
    <x v="1"/>
  </r>
  <r>
    <x v="3"/>
    <x v="1"/>
    <x v="1"/>
  </r>
  <r>
    <x v="3"/>
    <x v="1"/>
    <x v="1"/>
  </r>
  <r>
    <x v="3"/>
    <x v="0"/>
    <x v="1"/>
  </r>
  <r>
    <x v="3"/>
    <x v="1"/>
    <x v="0"/>
  </r>
  <r>
    <x v="3"/>
    <x v="0"/>
    <x v="1"/>
  </r>
  <r>
    <x v="3"/>
    <x v="1"/>
    <x v="1"/>
  </r>
  <r>
    <x v="3"/>
    <x v="0"/>
    <x v="1"/>
  </r>
  <r>
    <x v="3"/>
    <x v="1"/>
    <x v="0"/>
  </r>
  <r>
    <x v="3"/>
    <x v="1"/>
    <x v="1"/>
  </r>
  <r>
    <x v="3"/>
    <x v="1"/>
    <x v="0"/>
  </r>
  <r>
    <x v="3"/>
    <x v="0"/>
    <x v="1"/>
  </r>
  <r>
    <x v="3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1"/>
    <x v="1"/>
  </r>
  <r>
    <x v="3"/>
    <x v="0"/>
    <x v="1"/>
  </r>
  <r>
    <x v="3"/>
    <x v="0"/>
    <x v="0"/>
  </r>
  <r>
    <x v="3"/>
    <x v="1"/>
    <x v="1"/>
  </r>
  <r>
    <x v="3"/>
    <x v="1"/>
    <x v="0"/>
  </r>
  <r>
    <x v="3"/>
    <x v="1"/>
    <x v="0"/>
  </r>
  <r>
    <x v="3"/>
    <x v="0"/>
    <x v="1"/>
  </r>
  <r>
    <x v="3"/>
    <x v="0"/>
    <x v="1"/>
  </r>
  <r>
    <x v="3"/>
    <x v="1"/>
    <x v="1"/>
  </r>
  <r>
    <x v="3"/>
    <x v="0"/>
    <x v="1"/>
  </r>
  <r>
    <x v="3"/>
    <x v="0"/>
    <x v="0"/>
  </r>
  <r>
    <x v="4"/>
    <x v="1"/>
    <x v="1"/>
  </r>
  <r>
    <x v="4"/>
    <x v="1"/>
    <x v="1"/>
  </r>
  <r>
    <x v="4"/>
    <x v="0"/>
    <x v="0"/>
  </r>
  <r>
    <x v="4"/>
    <x v="0"/>
    <x v="1"/>
  </r>
  <r>
    <x v="4"/>
    <x v="1"/>
    <x v="1"/>
  </r>
  <r>
    <x v="4"/>
    <x v="0"/>
    <x v="1"/>
  </r>
  <r>
    <x v="4"/>
    <x v="0"/>
    <x v="1"/>
  </r>
  <r>
    <x v="4"/>
    <x v="0"/>
    <x v="1"/>
  </r>
  <r>
    <x v="4"/>
    <x v="0"/>
    <x v="0"/>
  </r>
  <r>
    <x v="4"/>
    <x v="1"/>
    <x v="1"/>
  </r>
  <r>
    <x v="4"/>
    <x v="1"/>
    <x v="1"/>
  </r>
  <r>
    <x v="4"/>
    <x v="1"/>
    <x v="1"/>
  </r>
  <r>
    <x v="4"/>
    <x v="0"/>
    <x v="1"/>
  </r>
  <r>
    <x v="4"/>
    <x v="1"/>
    <x v="1"/>
  </r>
  <r>
    <x v="4"/>
    <x v="1"/>
    <x v="0"/>
  </r>
  <r>
    <x v="4"/>
    <x v="1"/>
    <x v="1"/>
  </r>
  <r>
    <x v="4"/>
    <x v="1"/>
    <x v="1"/>
  </r>
  <r>
    <x v="4"/>
    <x v="1"/>
    <x v="1"/>
  </r>
  <r>
    <x v="4"/>
    <x v="1"/>
    <x v="0"/>
  </r>
  <r>
    <x v="4"/>
    <x v="0"/>
    <x v="1"/>
  </r>
  <r>
    <x v="4"/>
    <x v="1"/>
    <x v="1"/>
  </r>
  <r>
    <x v="4"/>
    <x v="0"/>
    <x v="1"/>
  </r>
  <r>
    <x v="4"/>
    <x v="1"/>
    <x v="1"/>
  </r>
  <r>
    <x v="4"/>
    <x v="1"/>
    <x v="1"/>
  </r>
  <r>
    <x v="4"/>
    <x v="0"/>
    <x v="0"/>
  </r>
  <r>
    <x v="4"/>
    <x v="1"/>
    <x v="0"/>
  </r>
  <r>
    <x v="4"/>
    <x v="1"/>
    <x v="1"/>
  </r>
  <r>
    <x v="4"/>
    <x v="1"/>
    <x v="1"/>
  </r>
  <r>
    <x v="4"/>
    <x v="1"/>
    <x v="1"/>
  </r>
  <r>
    <x v="4"/>
    <x v="1"/>
    <x v="0"/>
  </r>
  <r>
    <x v="4"/>
    <x v="1"/>
    <x v="1"/>
  </r>
  <r>
    <x v="4"/>
    <x v="0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0"/>
    <x v="0"/>
  </r>
  <r>
    <x v="4"/>
    <x v="1"/>
    <x v="1"/>
  </r>
  <r>
    <x v="4"/>
    <x v="1"/>
    <x v="0"/>
  </r>
  <r>
    <x v="4"/>
    <x v="0"/>
    <x v="1"/>
  </r>
  <r>
    <x v="4"/>
    <x v="0"/>
    <x v="0"/>
  </r>
  <r>
    <x v="4"/>
    <x v="1"/>
    <x v="1"/>
  </r>
  <r>
    <x v="4"/>
    <x v="1"/>
    <x v="1"/>
  </r>
  <r>
    <x v="4"/>
    <x v="0"/>
    <x v="1"/>
  </r>
  <r>
    <x v="4"/>
    <x v="0"/>
    <x v="1"/>
  </r>
  <r>
    <x v="4"/>
    <x v="0"/>
    <x v="1"/>
  </r>
  <r>
    <x v="4"/>
    <x v="0"/>
    <x v="1"/>
  </r>
  <r>
    <x v="4"/>
    <x v="1"/>
    <x v="1"/>
  </r>
  <r>
    <x v="4"/>
    <x v="1"/>
    <x v="0"/>
  </r>
  <r>
    <x v="4"/>
    <x v="1"/>
    <x v="0"/>
  </r>
  <r>
    <x v="4"/>
    <x v="0"/>
    <x v="1"/>
  </r>
  <r>
    <x v="4"/>
    <x v="0"/>
    <x v="1"/>
  </r>
  <r>
    <x v="4"/>
    <x v="0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0"/>
  </r>
  <r>
    <x v="4"/>
    <x v="1"/>
    <x v="1"/>
  </r>
  <r>
    <x v="4"/>
    <x v="0"/>
    <x v="1"/>
  </r>
  <r>
    <x v="4"/>
    <x v="1"/>
    <x v="1"/>
  </r>
  <r>
    <x v="4"/>
    <x v="1"/>
    <x v="1"/>
  </r>
  <r>
    <x v="4"/>
    <x v="1"/>
    <x v="0"/>
  </r>
  <r>
    <x v="4"/>
    <x v="0"/>
    <x v="1"/>
  </r>
  <r>
    <x v="4"/>
    <x v="0"/>
    <x v="1"/>
  </r>
  <r>
    <x v="4"/>
    <x v="0"/>
    <x v="1"/>
  </r>
  <r>
    <x v="4"/>
    <x v="1"/>
    <x v="1"/>
  </r>
  <r>
    <x v="4"/>
    <x v="0"/>
    <x v="1"/>
  </r>
  <r>
    <x v="4"/>
    <x v="1"/>
    <x v="1"/>
  </r>
  <r>
    <x v="4"/>
    <x v="0"/>
    <x v="1"/>
  </r>
  <r>
    <x v="4"/>
    <x v="0"/>
    <x v="1"/>
  </r>
  <r>
    <x v="4"/>
    <x v="0"/>
    <x v="1"/>
  </r>
  <r>
    <x v="4"/>
    <x v="1"/>
    <x v="0"/>
  </r>
  <r>
    <x v="4"/>
    <x v="1"/>
    <x v="0"/>
  </r>
  <r>
    <x v="4"/>
    <x v="1"/>
    <x v="1"/>
  </r>
  <r>
    <x v="4"/>
    <x v="0"/>
    <x v="1"/>
  </r>
  <r>
    <x v="4"/>
    <x v="1"/>
    <x v="1"/>
  </r>
  <r>
    <x v="4"/>
    <x v="0"/>
    <x v="1"/>
  </r>
  <r>
    <x v="4"/>
    <x v="1"/>
    <x v="0"/>
  </r>
  <r>
    <x v="4"/>
    <x v="1"/>
    <x v="1"/>
  </r>
  <r>
    <x v="4"/>
    <x v="1"/>
    <x v="1"/>
  </r>
  <r>
    <x v="4"/>
    <x v="1"/>
    <x v="0"/>
  </r>
  <r>
    <x v="4"/>
    <x v="1"/>
    <x v="1"/>
  </r>
  <r>
    <x v="4"/>
    <x v="0"/>
    <x v="1"/>
  </r>
  <r>
    <x v="4"/>
    <x v="1"/>
    <x v="0"/>
  </r>
  <r>
    <x v="4"/>
    <x v="1"/>
    <x v="1"/>
  </r>
  <r>
    <x v="4"/>
    <x v="1"/>
    <x v="1"/>
  </r>
  <r>
    <x v="4"/>
    <x v="0"/>
    <x v="0"/>
  </r>
  <r>
    <x v="4"/>
    <x v="1"/>
    <x v="0"/>
  </r>
  <r>
    <x v="4"/>
    <x v="1"/>
    <x v="1"/>
  </r>
  <r>
    <x v="4"/>
    <x v="0"/>
    <x v="1"/>
  </r>
  <r>
    <x v="4"/>
    <x v="1"/>
    <x v="1"/>
  </r>
  <r>
    <x v="4"/>
    <x v="0"/>
    <x v="0"/>
  </r>
  <r>
    <x v="4"/>
    <x v="0"/>
    <x v="1"/>
  </r>
  <r>
    <x v="4"/>
    <x v="1"/>
    <x v="1"/>
  </r>
  <r>
    <x v="4"/>
    <x v="1"/>
    <x v="1"/>
  </r>
  <r>
    <x v="4"/>
    <x v="1"/>
    <x v="1"/>
  </r>
  <r>
    <x v="4"/>
    <x v="0"/>
    <x v="1"/>
  </r>
  <r>
    <x v="4"/>
    <x v="1"/>
    <x v="1"/>
  </r>
  <r>
    <x v="4"/>
    <x v="1"/>
    <x v="1"/>
  </r>
  <r>
    <x v="4"/>
    <x v="0"/>
    <x v="0"/>
  </r>
  <r>
    <x v="4"/>
    <x v="1"/>
    <x v="1"/>
  </r>
  <r>
    <x v="4"/>
    <x v="0"/>
    <x v="1"/>
  </r>
  <r>
    <x v="4"/>
    <x v="1"/>
    <x v="1"/>
  </r>
  <r>
    <x v="4"/>
    <x v="1"/>
    <x v="0"/>
  </r>
  <r>
    <x v="4"/>
    <x v="0"/>
    <x v="0"/>
  </r>
  <r>
    <x v="4"/>
    <x v="0"/>
    <x v="0"/>
  </r>
  <r>
    <x v="4"/>
    <x v="1"/>
    <x v="1"/>
  </r>
  <r>
    <x v="4"/>
    <x v="1"/>
    <x v="1"/>
  </r>
  <r>
    <x v="4"/>
    <x v="0"/>
    <x v="1"/>
  </r>
  <r>
    <x v="4"/>
    <x v="0"/>
    <x v="0"/>
  </r>
  <r>
    <x v="4"/>
    <x v="1"/>
    <x v="0"/>
  </r>
  <r>
    <x v="4"/>
    <x v="0"/>
    <x v="1"/>
  </r>
  <r>
    <x v="4"/>
    <x v="1"/>
    <x v="1"/>
  </r>
  <r>
    <x v="4"/>
    <x v="1"/>
    <x v="1"/>
  </r>
  <r>
    <x v="4"/>
    <x v="1"/>
    <x v="0"/>
  </r>
  <r>
    <x v="4"/>
    <x v="1"/>
    <x v="1"/>
  </r>
  <r>
    <x v="4"/>
    <x v="0"/>
    <x v="1"/>
  </r>
  <r>
    <x v="4"/>
    <x v="1"/>
    <x v="1"/>
  </r>
  <r>
    <x v="4"/>
    <x v="1"/>
    <x v="0"/>
  </r>
  <r>
    <x v="4"/>
    <x v="0"/>
    <x v="0"/>
  </r>
  <r>
    <x v="4"/>
    <x v="0"/>
    <x v="1"/>
  </r>
  <r>
    <x v="4"/>
    <x v="0"/>
    <x v="0"/>
  </r>
  <r>
    <x v="4"/>
    <x v="1"/>
    <x v="0"/>
  </r>
  <r>
    <x v="4"/>
    <x v="1"/>
    <x v="0"/>
  </r>
  <r>
    <x v="4"/>
    <x v="0"/>
    <x v="1"/>
  </r>
  <r>
    <x v="4"/>
    <x v="1"/>
    <x v="1"/>
  </r>
  <r>
    <x v="4"/>
    <x v="1"/>
    <x v="1"/>
  </r>
  <r>
    <x v="4"/>
    <x v="1"/>
    <x v="1"/>
  </r>
  <r>
    <x v="4"/>
    <x v="1"/>
    <x v="0"/>
  </r>
  <r>
    <x v="4"/>
    <x v="1"/>
    <x v="0"/>
  </r>
  <r>
    <x v="4"/>
    <x v="1"/>
    <x v="1"/>
  </r>
  <r>
    <x v="4"/>
    <x v="1"/>
    <x v="1"/>
  </r>
  <r>
    <x v="4"/>
    <x v="1"/>
    <x v="1"/>
  </r>
  <r>
    <x v="4"/>
    <x v="1"/>
    <x v="1"/>
  </r>
  <r>
    <x v="4"/>
    <x v="0"/>
    <x v="1"/>
  </r>
  <r>
    <x v="4"/>
    <x v="1"/>
    <x v="1"/>
  </r>
  <r>
    <x v="4"/>
    <x v="1"/>
    <x v="1"/>
  </r>
  <r>
    <x v="4"/>
    <x v="1"/>
    <x v="1"/>
  </r>
  <r>
    <x v="4"/>
    <x v="0"/>
    <x v="1"/>
  </r>
  <r>
    <x v="4"/>
    <x v="0"/>
    <x v="0"/>
  </r>
  <r>
    <x v="4"/>
    <x v="0"/>
    <x v="1"/>
  </r>
  <r>
    <x v="4"/>
    <x v="1"/>
    <x v="0"/>
  </r>
  <r>
    <x v="4"/>
    <x v="1"/>
    <x v="1"/>
  </r>
  <r>
    <x v="4"/>
    <x v="1"/>
    <x v="1"/>
  </r>
  <r>
    <x v="4"/>
    <x v="1"/>
    <x v="1"/>
  </r>
  <r>
    <x v="4"/>
    <x v="0"/>
    <x v="0"/>
  </r>
  <r>
    <x v="4"/>
    <x v="0"/>
    <x v="1"/>
  </r>
  <r>
    <x v="4"/>
    <x v="1"/>
    <x v="0"/>
  </r>
  <r>
    <x v="4"/>
    <x v="1"/>
    <x v="0"/>
  </r>
  <r>
    <x v="4"/>
    <x v="1"/>
    <x v="0"/>
  </r>
  <r>
    <x v="4"/>
    <x v="0"/>
    <x v="0"/>
  </r>
  <r>
    <x v="4"/>
    <x v="1"/>
    <x v="1"/>
  </r>
  <r>
    <x v="4"/>
    <x v="0"/>
    <x v="1"/>
  </r>
  <r>
    <x v="4"/>
    <x v="0"/>
    <x v="1"/>
  </r>
  <r>
    <x v="4"/>
    <x v="1"/>
    <x v="1"/>
  </r>
  <r>
    <x v="4"/>
    <x v="0"/>
    <x v="1"/>
  </r>
  <r>
    <x v="4"/>
    <x v="1"/>
    <x v="1"/>
  </r>
  <r>
    <x v="4"/>
    <x v="1"/>
    <x v="1"/>
  </r>
  <r>
    <x v="4"/>
    <x v="1"/>
    <x v="0"/>
  </r>
  <r>
    <x v="4"/>
    <x v="0"/>
    <x v="1"/>
  </r>
  <r>
    <x v="4"/>
    <x v="1"/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423">
  <r>
    <x v="0"/>
    <x v="0"/>
    <x v="0"/>
  </r>
  <r>
    <x v="1"/>
    <x v="1"/>
    <x v="1"/>
  </r>
  <r>
    <x v="2"/>
    <x v="2"/>
    <x v="2"/>
  </r>
  <r>
    <x v="3"/>
    <x v="3"/>
    <x v="2"/>
  </r>
  <r>
    <x v="4"/>
    <x v="4"/>
    <x v="2"/>
  </r>
  <r>
    <x v="5"/>
    <x v="5"/>
    <x v="3"/>
  </r>
  <r>
    <x v="6"/>
    <x v="6"/>
    <x v="1"/>
  </r>
  <r>
    <x v="7"/>
    <x v="7"/>
    <x v="2"/>
  </r>
  <r>
    <x v="8"/>
    <x v="4"/>
    <x v="2"/>
  </r>
  <r>
    <x v="6"/>
    <x v="5"/>
    <x v="3"/>
  </r>
  <r>
    <x v="9"/>
    <x v="4"/>
    <x v="0"/>
  </r>
  <r>
    <x v="9"/>
    <x v="8"/>
    <x v="1"/>
  </r>
  <r>
    <x v="10"/>
    <x v="6"/>
    <x v="1"/>
  </r>
  <r>
    <x v="9"/>
    <x v="6"/>
    <x v="2"/>
  </r>
  <r>
    <x v="11"/>
    <x v="9"/>
    <x v="0"/>
  </r>
  <r>
    <x v="12"/>
    <x v="3"/>
    <x v="3"/>
  </r>
  <r>
    <x v="8"/>
    <x v="4"/>
    <x v="3"/>
  </r>
  <r>
    <x v="13"/>
    <x v="8"/>
    <x v="3"/>
  </r>
  <r>
    <x v="14"/>
    <x v="3"/>
    <x v="3"/>
  </r>
  <r>
    <x v="15"/>
    <x v="8"/>
    <x v="3"/>
  </r>
  <r>
    <x v="0"/>
    <x v="6"/>
    <x v="1"/>
  </r>
  <r>
    <x v="16"/>
    <x v="7"/>
    <x v="3"/>
  </r>
  <r>
    <x v="17"/>
    <x v="4"/>
    <x v="3"/>
  </r>
  <r>
    <x v="18"/>
    <x v="0"/>
    <x v="1"/>
  </r>
  <r>
    <x v="19"/>
    <x v="7"/>
    <x v="2"/>
  </r>
  <r>
    <x v="9"/>
    <x v="2"/>
    <x v="1"/>
  </r>
  <r>
    <x v="20"/>
    <x v="6"/>
    <x v="1"/>
  </r>
  <r>
    <x v="21"/>
    <x v="6"/>
    <x v="1"/>
  </r>
  <r>
    <x v="11"/>
    <x v="9"/>
    <x v="1"/>
  </r>
  <r>
    <x v="22"/>
    <x v="6"/>
    <x v="2"/>
  </r>
  <r>
    <x v="19"/>
    <x v="5"/>
    <x v="1"/>
  </r>
  <r>
    <x v="12"/>
    <x v="5"/>
    <x v="0"/>
  </r>
  <r>
    <x v="23"/>
    <x v="7"/>
    <x v="3"/>
  </r>
  <r>
    <x v="9"/>
    <x v="10"/>
    <x v="1"/>
  </r>
  <r>
    <x v="24"/>
    <x v="2"/>
    <x v="2"/>
  </r>
  <r>
    <x v="25"/>
    <x v="1"/>
    <x v="1"/>
  </r>
  <r>
    <x v="19"/>
    <x v="2"/>
    <x v="0"/>
  </r>
  <r>
    <x v="26"/>
    <x v="0"/>
    <x v="0"/>
  </r>
  <r>
    <x v="5"/>
    <x v="4"/>
    <x v="0"/>
  </r>
  <r>
    <x v="17"/>
    <x v="5"/>
    <x v="0"/>
  </r>
  <r>
    <x v="20"/>
    <x v="6"/>
    <x v="2"/>
  </r>
  <r>
    <x v="16"/>
    <x v="8"/>
    <x v="3"/>
  </r>
  <r>
    <x v="27"/>
    <x v="5"/>
    <x v="0"/>
  </r>
  <r>
    <x v="5"/>
    <x v="2"/>
    <x v="2"/>
  </r>
  <r>
    <x v="0"/>
    <x v="10"/>
    <x v="3"/>
  </r>
  <r>
    <x v="26"/>
    <x v="10"/>
    <x v="1"/>
  </r>
  <r>
    <x v="21"/>
    <x v="10"/>
    <x v="1"/>
  </r>
  <r>
    <x v="0"/>
    <x v="5"/>
    <x v="3"/>
  </r>
  <r>
    <x v="28"/>
    <x v="0"/>
    <x v="3"/>
  </r>
  <r>
    <x v="6"/>
    <x v="8"/>
    <x v="3"/>
  </r>
  <r>
    <x v="29"/>
    <x v="0"/>
    <x v="0"/>
  </r>
  <r>
    <x v="6"/>
    <x v="3"/>
    <x v="3"/>
  </r>
  <r>
    <x v="0"/>
    <x v="6"/>
    <x v="0"/>
  </r>
  <r>
    <x v="30"/>
    <x v="10"/>
    <x v="2"/>
  </r>
  <r>
    <x v="10"/>
    <x v="1"/>
    <x v="1"/>
  </r>
  <r>
    <x v="31"/>
    <x v="6"/>
    <x v="0"/>
  </r>
  <r>
    <x v="6"/>
    <x v="10"/>
    <x v="0"/>
  </r>
  <r>
    <x v="13"/>
    <x v="7"/>
    <x v="3"/>
  </r>
  <r>
    <x v="14"/>
    <x v="2"/>
    <x v="2"/>
  </r>
  <r>
    <x v="26"/>
    <x v="3"/>
    <x v="1"/>
  </r>
  <r>
    <x v="32"/>
    <x v="6"/>
    <x v="1"/>
  </r>
  <r>
    <x v="33"/>
    <x v="6"/>
    <x v="2"/>
  </r>
  <r>
    <x v="34"/>
    <x v="2"/>
    <x v="2"/>
  </r>
  <r>
    <x v="35"/>
    <x v="8"/>
    <x v="1"/>
  </r>
  <r>
    <x v="36"/>
    <x v="5"/>
    <x v="0"/>
  </r>
  <r>
    <x v="33"/>
    <x v="10"/>
    <x v="3"/>
  </r>
  <r>
    <x v="24"/>
    <x v="3"/>
    <x v="0"/>
  </r>
  <r>
    <x v="17"/>
    <x v="2"/>
    <x v="3"/>
  </r>
  <r>
    <x v="5"/>
    <x v="10"/>
    <x v="2"/>
  </r>
  <r>
    <x v="7"/>
    <x v="0"/>
    <x v="1"/>
  </r>
  <r>
    <x v="9"/>
    <x v="5"/>
    <x v="3"/>
  </r>
  <r>
    <x v="20"/>
    <x v="10"/>
    <x v="3"/>
  </r>
  <r>
    <x v="19"/>
    <x v="6"/>
    <x v="2"/>
  </r>
  <r>
    <x v="35"/>
    <x v="10"/>
    <x v="1"/>
  </r>
  <r>
    <x v="16"/>
    <x v="10"/>
    <x v="1"/>
  </r>
  <r>
    <x v="29"/>
    <x v="9"/>
    <x v="2"/>
  </r>
  <r>
    <x v="0"/>
    <x v="7"/>
    <x v="0"/>
  </r>
  <r>
    <x v="5"/>
    <x v="5"/>
    <x v="2"/>
  </r>
  <r>
    <x v="29"/>
    <x v="8"/>
    <x v="2"/>
  </r>
  <r>
    <x v="16"/>
    <x v="0"/>
    <x v="2"/>
  </r>
  <r>
    <x v="15"/>
    <x v="2"/>
    <x v="1"/>
  </r>
  <r>
    <x v="0"/>
    <x v="7"/>
    <x v="2"/>
  </r>
  <r>
    <x v="25"/>
    <x v="6"/>
    <x v="3"/>
  </r>
  <r>
    <x v="5"/>
    <x v="4"/>
    <x v="1"/>
  </r>
  <r>
    <x v="34"/>
    <x v="2"/>
    <x v="2"/>
  </r>
  <r>
    <x v="30"/>
    <x v="1"/>
    <x v="2"/>
  </r>
  <r>
    <x v="37"/>
    <x v="3"/>
    <x v="1"/>
  </r>
  <r>
    <x v="20"/>
    <x v="4"/>
    <x v="1"/>
  </r>
  <r>
    <x v="29"/>
    <x v="1"/>
    <x v="0"/>
  </r>
  <r>
    <x v="3"/>
    <x v="3"/>
    <x v="0"/>
  </r>
  <r>
    <x v="0"/>
    <x v="0"/>
    <x v="0"/>
  </r>
  <r>
    <x v="30"/>
    <x v="3"/>
    <x v="3"/>
  </r>
  <r>
    <x v="32"/>
    <x v="0"/>
    <x v="2"/>
  </r>
  <r>
    <x v="3"/>
    <x v="3"/>
    <x v="1"/>
  </r>
  <r>
    <x v="36"/>
    <x v="8"/>
    <x v="2"/>
  </r>
  <r>
    <x v="5"/>
    <x v="1"/>
    <x v="0"/>
  </r>
  <r>
    <x v="22"/>
    <x v="6"/>
    <x v="1"/>
  </r>
  <r>
    <x v="6"/>
    <x v="0"/>
    <x v="1"/>
  </r>
  <r>
    <x v="8"/>
    <x v="3"/>
    <x v="2"/>
  </r>
  <r>
    <x v="17"/>
    <x v="3"/>
    <x v="1"/>
  </r>
  <r>
    <x v="31"/>
    <x v="7"/>
    <x v="3"/>
  </r>
  <r>
    <x v="31"/>
    <x v="6"/>
    <x v="1"/>
  </r>
  <r>
    <x v="17"/>
    <x v="7"/>
    <x v="2"/>
  </r>
  <r>
    <x v="24"/>
    <x v="4"/>
    <x v="1"/>
  </r>
  <r>
    <x v="11"/>
    <x v="1"/>
    <x v="0"/>
  </r>
  <r>
    <x v="0"/>
    <x v="5"/>
    <x v="2"/>
  </r>
  <r>
    <x v="20"/>
    <x v="10"/>
    <x v="3"/>
  </r>
  <r>
    <x v="22"/>
    <x v="0"/>
    <x v="0"/>
  </r>
  <r>
    <x v="30"/>
    <x v="2"/>
    <x v="0"/>
  </r>
  <r>
    <x v="37"/>
    <x v="0"/>
    <x v="0"/>
  </r>
  <r>
    <x v="16"/>
    <x v="5"/>
    <x v="1"/>
  </r>
  <r>
    <x v="21"/>
    <x v="7"/>
    <x v="0"/>
  </r>
  <r>
    <x v="32"/>
    <x v="3"/>
    <x v="2"/>
  </r>
  <r>
    <x v="18"/>
    <x v="0"/>
    <x v="2"/>
  </r>
  <r>
    <x v="12"/>
    <x v="4"/>
    <x v="2"/>
  </r>
  <r>
    <x v="6"/>
    <x v="4"/>
    <x v="2"/>
  </r>
  <r>
    <x v="21"/>
    <x v="6"/>
    <x v="1"/>
  </r>
  <r>
    <x v="32"/>
    <x v="6"/>
    <x v="2"/>
  </r>
  <r>
    <x v="18"/>
    <x v="1"/>
    <x v="3"/>
  </r>
  <r>
    <x v="29"/>
    <x v="6"/>
    <x v="3"/>
  </r>
  <r>
    <x v="8"/>
    <x v="10"/>
    <x v="2"/>
  </r>
  <r>
    <x v="35"/>
    <x v="1"/>
    <x v="0"/>
  </r>
  <r>
    <x v="10"/>
    <x v="8"/>
    <x v="1"/>
  </r>
  <r>
    <x v="22"/>
    <x v="4"/>
    <x v="0"/>
  </r>
  <r>
    <x v="38"/>
    <x v="10"/>
    <x v="0"/>
  </r>
  <r>
    <x v="29"/>
    <x v="5"/>
    <x v="3"/>
  </r>
  <r>
    <x v="10"/>
    <x v="7"/>
    <x v="2"/>
  </r>
  <r>
    <x v="30"/>
    <x v="8"/>
    <x v="0"/>
  </r>
  <r>
    <x v="12"/>
    <x v="5"/>
    <x v="2"/>
  </r>
  <r>
    <x v="34"/>
    <x v="0"/>
    <x v="0"/>
  </r>
  <r>
    <x v="32"/>
    <x v="7"/>
    <x v="1"/>
  </r>
  <r>
    <x v="39"/>
    <x v="7"/>
    <x v="2"/>
  </r>
  <r>
    <x v="7"/>
    <x v="10"/>
    <x v="2"/>
  </r>
  <r>
    <x v="17"/>
    <x v="6"/>
    <x v="1"/>
  </r>
  <r>
    <x v="13"/>
    <x v="3"/>
    <x v="0"/>
  </r>
  <r>
    <x v="2"/>
    <x v="7"/>
    <x v="0"/>
  </r>
  <r>
    <x v="36"/>
    <x v="6"/>
    <x v="3"/>
  </r>
  <r>
    <x v="14"/>
    <x v="2"/>
    <x v="3"/>
  </r>
  <r>
    <x v="28"/>
    <x v="2"/>
    <x v="0"/>
  </r>
  <r>
    <x v="1"/>
    <x v="4"/>
    <x v="1"/>
  </r>
  <r>
    <x v="38"/>
    <x v="6"/>
    <x v="2"/>
  </r>
  <r>
    <x v="35"/>
    <x v="5"/>
    <x v="0"/>
  </r>
  <r>
    <x v="34"/>
    <x v="8"/>
    <x v="3"/>
  </r>
  <r>
    <x v="30"/>
    <x v="10"/>
    <x v="3"/>
  </r>
  <r>
    <x v="35"/>
    <x v="2"/>
    <x v="1"/>
  </r>
  <r>
    <x v="26"/>
    <x v="4"/>
    <x v="1"/>
  </r>
  <r>
    <x v="5"/>
    <x v="6"/>
    <x v="0"/>
  </r>
  <r>
    <x v="23"/>
    <x v="0"/>
    <x v="1"/>
  </r>
  <r>
    <x v="27"/>
    <x v="4"/>
    <x v="1"/>
  </r>
  <r>
    <x v="11"/>
    <x v="7"/>
    <x v="0"/>
  </r>
  <r>
    <x v="20"/>
    <x v="0"/>
    <x v="0"/>
  </r>
  <r>
    <x v="32"/>
    <x v="6"/>
    <x v="0"/>
  </r>
  <r>
    <x v="13"/>
    <x v="3"/>
    <x v="2"/>
  </r>
  <r>
    <x v="35"/>
    <x v="4"/>
    <x v="3"/>
  </r>
  <r>
    <x v="25"/>
    <x v="7"/>
    <x v="1"/>
  </r>
  <r>
    <x v="31"/>
    <x v="1"/>
    <x v="2"/>
  </r>
  <r>
    <x v="34"/>
    <x v="2"/>
    <x v="2"/>
  </r>
  <r>
    <x v="22"/>
    <x v="3"/>
    <x v="2"/>
  </r>
  <r>
    <x v="13"/>
    <x v="9"/>
    <x v="1"/>
  </r>
  <r>
    <x v="3"/>
    <x v="0"/>
    <x v="2"/>
  </r>
  <r>
    <x v="2"/>
    <x v="9"/>
    <x v="0"/>
  </r>
  <r>
    <x v="23"/>
    <x v="2"/>
    <x v="0"/>
  </r>
  <r>
    <x v="8"/>
    <x v="3"/>
    <x v="3"/>
  </r>
  <r>
    <x v="31"/>
    <x v="6"/>
    <x v="0"/>
  </r>
  <r>
    <x v="18"/>
    <x v="6"/>
    <x v="3"/>
  </r>
  <r>
    <x v="9"/>
    <x v="7"/>
    <x v="2"/>
  </r>
  <r>
    <x v="6"/>
    <x v="7"/>
    <x v="0"/>
  </r>
  <r>
    <x v="24"/>
    <x v="4"/>
    <x v="2"/>
  </r>
  <r>
    <x v="9"/>
    <x v="10"/>
    <x v="3"/>
  </r>
  <r>
    <x v="10"/>
    <x v="9"/>
    <x v="1"/>
  </r>
  <r>
    <x v="26"/>
    <x v="5"/>
    <x v="0"/>
  </r>
  <r>
    <x v="36"/>
    <x v="6"/>
    <x v="3"/>
  </r>
  <r>
    <x v="21"/>
    <x v="9"/>
    <x v="0"/>
  </r>
  <r>
    <x v="18"/>
    <x v="7"/>
    <x v="3"/>
  </r>
  <r>
    <x v="30"/>
    <x v="0"/>
    <x v="0"/>
  </r>
  <r>
    <x v="30"/>
    <x v="5"/>
    <x v="2"/>
  </r>
  <r>
    <x v="7"/>
    <x v="5"/>
    <x v="0"/>
  </r>
  <r>
    <x v="19"/>
    <x v="9"/>
    <x v="2"/>
  </r>
  <r>
    <x v="25"/>
    <x v="4"/>
    <x v="1"/>
  </r>
  <r>
    <x v="17"/>
    <x v="2"/>
    <x v="3"/>
  </r>
  <r>
    <x v="20"/>
    <x v="4"/>
    <x v="0"/>
  </r>
  <r>
    <x v="2"/>
    <x v="3"/>
    <x v="3"/>
  </r>
  <r>
    <x v="17"/>
    <x v="8"/>
    <x v="0"/>
  </r>
  <r>
    <x v="7"/>
    <x v="10"/>
    <x v="1"/>
  </r>
  <r>
    <x v="35"/>
    <x v="1"/>
    <x v="0"/>
  </r>
  <r>
    <x v="3"/>
    <x v="4"/>
    <x v="0"/>
  </r>
  <r>
    <x v="26"/>
    <x v="8"/>
    <x v="0"/>
  </r>
  <r>
    <x v="4"/>
    <x v="4"/>
    <x v="1"/>
  </r>
  <r>
    <x v="5"/>
    <x v="7"/>
    <x v="1"/>
  </r>
  <r>
    <x v="28"/>
    <x v="1"/>
    <x v="3"/>
  </r>
  <r>
    <x v="30"/>
    <x v="1"/>
    <x v="0"/>
  </r>
  <r>
    <x v="12"/>
    <x v="6"/>
    <x v="0"/>
  </r>
  <r>
    <x v="27"/>
    <x v="7"/>
    <x v="2"/>
  </r>
  <r>
    <x v="20"/>
    <x v="1"/>
    <x v="1"/>
  </r>
  <r>
    <x v="5"/>
    <x v="5"/>
    <x v="1"/>
  </r>
  <r>
    <x v="1"/>
    <x v="8"/>
    <x v="1"/>
  </r>
  <r>
    <x v="2"/>
    <x v="4"/>
    <x v="3"/>
  </r>
  <r>
    <x v="27"/>
    <x v="9"/>
    <x v="2"/>
  </r>
  <r>
    <x v="16"/>
    <x v="5"/>
    <x v="0"/>
  </r>
  <r>
    <x v="11"/>
    <x v="7"/>
    <x v="0"/>
  </r>
  <r>
    <x v="10"/>
    <x v="5"/>
    <x v="2"/>
  </r>
  <r>
    <x v="25"/>
    <x v="2"/>
    <x v="0"/>
  </r>
  <r>
    <x v="25"/>
    <x v="0"/>
    <x v="2"/>
  </r>
  <r>
    <x v="23"/>
    <x v="2"/>
    <x v="1"/>
  </r>
  <r>
    <x v="18"/>
    <x v="3"/>
    <x v="2"/>
  </r>
  <r>
    <x v="3"/>
    <x v="8"/>
    <x v="1"/>
  </r>
  <r>
    <x v="19"/>
    <x v="9"/>
    <x v="2"/>
  </r>
  <r>
    <x v="24"/>
    <x v="2"/>
    <x v="0"/>
  </r>
  <r>
    <x v="30"/>
    <x v="6"/>
    <x v="3"/>
  </r>
  <r>
    <x v="36"/>
    <x v="3"/>
    <x v="0"/>
  </r>
  <r>
    <x v="11"/>
    <x v="5"/>
    <x v="0"/>
  </r>
  <r>
    <x v="4"/>
    <x v="9"/>
    <x v="0"/>
  </r>
  <r>
    <x v="3"/>
    <x v="3"/>
    <x v="0"/>
  </r>
  <r>
    <x v="17"/>
    <x v="9"/>
    <x v="0"/>
  </r>
  <r>
    <x v="18"/>
    <x v="7"/>
    <x v="1"/>
  </r>
  <r>
    <x v="28"/>
    <x v="7"/>
    <x v="1"/>
  </r>
  <r>
    <x v="27"/>
    <x v="10"/>
    <x v="2"/>
  </r>
  <r>
    <x v="19"/>
    <x v="5"/>
    <x v="0"/>
  </r>
  <r>
    <x v="25"/>
    <x v="2"/>
    <x v="3"/>
  </r>
  <r>
    <x v="35"/>
    <x v="2"/>
    <x v="3"/>
  </r>
  <r>
    <x v="8"/>
    <x v="1"/>
    <x v="2"/>
  </r>
  <r>
    <x v="22"/>
    <x v="0"/>
    <x v="3"/>
  </r>
  <r>
    <x v="3"/>
    <x v="9"/>
    <x v="3"/>
  </r>
  <r>
    <x v="39"/>
    <x v="10"/>
    <x v="2"/>
  </r>
  <r>
    <x v="22"/>
    <x v="5"/>
    <x v="0"/>
  </r>
  <r>
    <x v="6"/>
    <x v="4"/>
    <x v="1"/>
  </r>
  <r>
    <x v="10"/>
    <x v="7"/>
    <x v="1"/>
  </r>
  <r>
    <x v="38"/>
    <x v="9"/>
    <x v="2"/>
  </r>
  <r>
    <x v="4"/>
    <x v="8"/>
    <x v="0"/>
  </r>
  <r>
    <x v="4"/>
    <x v="7"/>
    <x v="0"/>
  </r>
  <r>
    <x v="18"/>
    <x v="10"/>
    <x v="0"/>
  </r>
  <r>
    <x v="33"/>
    <x v="2"/>
    <x v="3"/>
  </r>
  <r>
    <x v="1"/>
    <x v="3"/>
    <x v="2"/>
  </r>
  <r>
    <x v="16"/>
    <x v="2"/>
    <x v="0"/>
  </r>
  <r>
    <x v="33"/>
    <x v="3"/>
    <x v="0"/>
  </r>
  <r>
    <x v="16"/>
    <x v="9"/>
    <x v="0"/>
  </r>
  <r>
    <x v="28"/>
    <x v="4"/>
    <x v="3"/>
  </r>
  <r>
    <x v="9"/>
    <x v="0"/>
    <x v="2"/>
  </r>
  <r>
    <x v="21"/>
    <x v="1"/>
    <x v="2"/>
  </r>
  <r>
    <x v="37"/>
    <x v="6"/>
    <x v="0"/>
  </r>
  <r>
    <x v="23"/>
    <x v="9"/>
    <x v="0"/>
  </r>
  <r>
    <x v="39"/>
    <x v="7"/>
    <x v="1"/>
  </r>
  <r>
    <x v="33"/>
    <x v="0"/>
    <x v="3"/>
  </r>
  <r>
    <x v="12"/>
    <x v="1"/>
    <x v="1"/>
  </r>
  <r>
    <x v="2"/>
    <x v="8"/>
    <x v="3"/>
  </r>
  <r>
    <x v="13"/>
    <x v="7"/>
    <x v="3"/>
  </r>
  <r>
    <x v="19"/>
    <x v="10"/>
    <x v="2"/>
  </r>
  <r>
    <x v="13"/>
    <x v="9"/>
    <x v="3"/>
  </r>
  <r>
    <x v="29"/>
    <x v="5"/>
    <x v="3"/>
  </r>
  <r>
    <x v="36"/>
    <x v="0"/>
    <x v="2"/>
  </r>
  <r>
    <x v="20"/>
    <x v="1"/>
    <x v="0"/>
  </r>
  <r>
    <x v="38"/>
    <x v="3"/>
    <x v="0"/>
  </r>
  <r>
    <x v="39"/>
    <x v="10"/>
    <x v="2"/>
  </r>
  <r>
    <x v="25"/>
    <x v="1"/>
    <x v="3"/>
  </r>
  <r>
    <x v="0"/>
    <x v="8"/>
    <x v="1"/>
  </r>
  <r>
    <x v="0"/>
    <x v="2"/>
    <x v="0"/>
  </r>
  <r>
    <x v="12"/>
    <x v="3"/>
    <x v="1"/>
  </r>
  <r>
    <x v="15"/>
    <x v="2"/>
    <x v="3"/>
  </r>
  <r>
    <x v="14"/>
    <x v="4"/>
    <x v="0"/>
  </r>
  <r>
    <x v="3"/>
    <x v="6"/>
    <x v="2"/>
  </r>
  <r>
    <x v="22"/>
    <x v="0"/>
    <x v="1"/>
  </r>
  <r>
    <x v="14"/>
    <x v="10"/>
    <x v="1"/>
  </r>
  <r>
    <x v="31"/>
    <x v="7"/>
    <x v="0"/>
  </r>
  <r>
    <x v="6"/>
    <x v="0"/>
    <x v="2"/>
  </r>
  <r>
    <x v="10"/>
    <x v="2"/>
    <x v="0"/>
  </r>
  <r>
    <x v="26"/>
    <x v="4"/>
    <x v="2"/>
  </r>
  <r>
    <x v="25"/>
    <x v="9"/>
    <x v="2"/>
  </r>
  <r>
    <x v="16"/>
    <x v="8"/>
    <x v="0"/>
  </r>
  <r>
    <x v="16"/>
    <x v="3"/>
    <x v="0"/>
  </r>
  <r>
    <x v="3"/>
    <x v="8"/>
    <x v="1"/>
  </r>
  <r>
    <x v="11"/>
    <x v="8"/>
    <x v="2"/>
  </r>
  <r>
    <x v="39"/>
    <x v="4"/>
    <x v="3"/>
  </r>
  <r>
    <x v="19"/>
    <x v="1"/>
    <x v="3"/>
  </r>
  <r>
    <x v="24"/>
    <x v="0"/>
    <x v="1"/>
  </r>
  <r>
    <x v="23"/>
    <x v="3"/>
    <x v="3"/>
  </r>
  <r>
    <x v="2"/>
    <x v="2"/>
    <x v="1"/>
  </r>
  <r>
    <x v="11"/>
    <x v="6"/>
    <x v="2"/>
  </r>
  <r>
    <x v="39"/>
    <x v="3"/>
    <x v="3"/>
  </r>
  <r>
    <x v="12"/>
    <x v="3"/>
    <x v="1"/>
  </r>
  <r>
    <x v="5"/>
    <x v="1"/>
    <x v="1"/>
  </r>
  <r>
    <x v="33"/>
    <x v="10"/>
    <x v="3"/>
  </r>
  <r>
    <x v="20"/>
    <x v="5"/>
    <x v="3"/>
  </r>
  <r>
    <x v="17"/>
    <x v="8"/>
    <x v="3"/>
  </r>
  <r>
    <x v="13"/>
    <x v="3"/>
    <x v="1"/>
  </r>
  <r>
    <x v="29"/>
    <x v="5"/>
    <x v="1"/>
  </r>
  <r>
    <x v="23"/>
    <x v="9"/>
    <x v="2"/>
  </r>
  <r>
    <x v="19"/>
    <x v="2"/>
    <x v="3"/>
  </r>
  <r>
    <x v="31"/>
    <x v="7"/>
    <x v="2"/>
  </r>
  <r>
    <x v="31"/>
    <x v="9"/>
    <x v="2"/>
  </r>
  <r>
    <x v="1"/>
    <x v="3"/>
    <x v="2"/>
  </r>
  <r>
    <x v="35"/>
    <x v="7"/>
    <x v="0"/>
  </r>
  <r>
    <x v="2"/>
    <x v="1"/>
    <x v="3"/>
  </r>
  <r>
    <x v="11"/>
    <x v="3"/>
    <x v="2"/>
  </r>
  <r>
    <x v="2"/>
    <x v="1"/>
    <x v="2"/>
  </r>
  <r>
    <x v="12"/>
    <x v="2"/>
    <x v="2"/>
  </r>
  <r>
    <x v="22"/>
    <x v="8"/>
    <x v="3"/>
  </r>
  <r>
    <x v="0"/>
    <x v="4"/>
    <x v="0"/>
  </r>
  <r>
    <x v="39"/>
    <x v="0"/>
    <x v="2"/>
  </r>
  <r>
    <x v="9"/>
    <x v="10"/>
    <x v="0"/>
  </r>
  <r>
    <x v="7"/>
    <x v="0"/>
    <x v="0"/>
  </r>
  <r>
    <x v="29"/>
    <x v="10"/>
    <x v="3"/>
  </r>
  <r>
    <x v="25"/>
    <x v="5"/>
    <x v="3"/>
  </r>
  <r>
    <x v="23"/>
    <x v="10"/>
    <x v="2"/>
  </r>
  <r>
    <x v="38"/>
    <x v="6"/>
    <x v="1"/>
  </r>
  <r>
    <x v="7"/>
    <x v="1"/>
    <x v="0"/>
  </r>
  <r>
    <x v="16"/>
    <x v="8"/>
    <x v="2"/>
  </r>
  <r>
    <x v="32"/>
    <x v="10"/>
    <x v="3"/>
  </r>
  <r>
    <x v="0"/>
    <x v="8"/>
    <x v="2"/>
  </r>
  <r>
    <x v="34"/>
    <x v="5"/>
    <x v="1"/>
  </r>
  <r>
    <x v="32"/>
    <x v="10"/>
    <x v="3"/>
  </r>
  <r>
    <x v="26"/>
    <x v="0"/>
    <x v="3"/>
  </r>
  <r>
    <x v="8"/>
    <x v="2"/>
    <x v="1"/>
  </r>
  <r>
    <x v="25"/>
    <x v="6"/>
    <x v="0"/>
  </r>
  <r>
    <x v="9"/>
    <x v="2"/>
    <x v="3"/>
  </r>
  <r>
    <x v="11"/>
    <x v="3"/>
    <x v="0"/>
  </r>
  <r>
    <x v="33"/>
    <x v="0"/>
    <x v="1"/>
  </r>
  <r>
    <x v="29"/>
    <x v="2"/>
    <x v="2"/>
  </r>
  <r>
    <x v="10"/>
    <x v="1"/>
    <x v="0"/>
  </r>
  <r>
    <x v="17"/>
    <x v="6"/>
    <x v="0"/>
  </r>
  <r>
    <x v="6"/>
    <x v="6"/>
    <x v="2"/>
  </r>
  <r>
    <x v="23"/>
    <x v="2"/>
    <x v="0"/>
  </r>
  <r>
    <x v="27"/>
    <x v="3"/>
    <x v="2"/>
  </r>
  <r>
    <x v="14"/>
    <x v="10"/>
    <x v="2"/>
  </r>
  <r>
    <x v="17"/>
    <x v="1"/>
    <x v="3"/>
  </r>
  <r>
    <x v="32"/>
    <x v="10"/>
    <x v="3"/>
  </r>
  <r>
    <x v="21"/>
    <x v="5"/>
    <x v="1"/>
  </r>
  <r>
    <x v="26"/>
    <x v="10"/>
    <x v="0"/>
  </r>
  <r>
    <x v="22"/>
    <x v="4"/>
    <x v="1"/>
  </r>
  <r>
    <x v="19"/>
    <x v="4"/>
    <x v="0"/>
  </r>
  <r>
    <x v="21"/>
    <x v="4"/>
    <x v="2"/>
  </r>
  <r>
    <x v="5"/>
    <x v="8"/>
    <x v="3"/>
  </r>
  <r>
    <x v="23"/>
    <x v="1"/>
    <x v="2"/>
  </r>
  <r>
    <x v="21"/>
    <x v="7"/>
    <x v="0"/>
  </r>
  <r>
    <x v="21"/>
    <x v="8"/>
    <x v="1"/>
  </r>
  <r>
    <x v="37"/>
    <x v="10"/>
    <x v="2"/>
  </r>
  <r>
    <x v="5"/>
    <x v="9"/>
    <x v="2"/>
  </r>
  <r>
    <x v="6"/>
    <x v="9"/>
    <x v="3"/>
  </r>
  <r>
    <x v="10"/>
    <x v="0"/>
    <x v="1"/>
  </r>
  <r>
    <x v="34"/>
    <x v="9"/>
    <x v="2"/>
  </r>
  <r>
    <x v="10"/>
    <x v="10"/>
    <x v="3"/>
  </r>
  <r>
    <x v="30"/>
    <x v="7"/>
    <x v="2"/>
  </r>
  <r>
    <x v="17"/>
    <x v="6"/>
    <x v="3"/>
  </r>
  <r>
    <x v="19"/>
    <x v="2"/>
    <x v="3"/>
  </r>
  <r>
    <x v="20"/>
    <x v="5"/>
    <x v="2"/>
  </r>
  <r>
    <x v="6"/>
    <x v="0"/>
    <x v="3"/>
  </r>
  <r>
    <x v="39"/>
    <x v="1"/>
    <x v="3"/>
  </r>
  <r>
    <x v="13"/>
    <x v="1"/>
    <x v="2"/>
  </r>
  <r>
    <x v="4"/>
    <x v="10"/>
    <x v="3"/>
  </r>
  <r>
    <x v="38"/>
    <x v="10"/>
    <x v="2"/>
  </r>
  <r>
    <x v="4"/>
    <x v="5"/>
    <x v="3"/>
  </r>
  <r>
    <x v="23"/>
    <x v="2"/>
    <x v="2"/>
  </r>
  <r>
    <x v="17"/>
    <x v="5"/>
    <x v="1"/>
  </r>
  <r>
    <x v="16"/>
    <x v="10"/>
    <x v="2"/>
  </r>
  <r>
    <x v="26"/>
    <x v="8"/>
    <x v="1"/>
  </r>
  <r>
    <x v="2"/>
    <x v="1"/>
    <x v="3"/>
  </r>
  <r>
    <x v="20"/>
    <x v="9"/>
    <x v="2"/>
  </r>
  <r>
    <x v="34"/>
    <x v="3"/>
    <x v="3"/>
  </r>
  <r>
    <x v="14"/>
    <x v="10"/>
    <x v="2"/>
  </r>
  <r>
    <x v="10"/>
    <x v="8"/>
    <x v="1"/>
  </r>
  <r>
    <x v="34"/>
    <x v="1"/>
    <x v="0"/>
  </r>
  <r>
    <x v="2"/>
    <x v="1"/>
    <x v="1"/>
  </r>
  <r>
    <x v="33"/>
    <x v="4"/>
    <x v="3"/>
  </r>
  <r>
    <x v="0"/>
    <x v="9"/>
    <x v="0"/>
  </r>
  <r>
    <x v="22"/>
    <x v="5"/>
    <x v="2"/>
  </r>
  <r>
    <x v="6"/>
    <x v="3"/>
    <x v="2"/>
  </r>
  <r>
    <x v="9"/>
    <x v="1"/>
    <x v="2"/>
  </r>
  <r>
    <x v="20"/>
    <x v="5"/>
    <x v="3"/>
  </r>
  <r>
    <x v="29"/>
    <x v="8"/>
    <x v="1"/>
  </r>
  <r>
    <x v="25"/>
    <x v="4"/>
    <x v="3"/>
  </r>
  <r>
    <x v="29"/>
    <x v="8"/>
    <x v="2"/>
  </r>
  <r>
    <x v="12"/>
    <x v="0"/>
    <x v="0"/>
  </r>
  <r>
    <x v="10"/>
    <x v="9"/>
    <x v="1"/>
  </r>
  <r>
    <x v="27"/>
    <x v="7"/>
    <x v="1"/>
  </r>
  <r>
    <x v="31"/>
    <x v="0"/>
    <x v="3"/>
  </r>
  <r>
    <x v="36"/>
    <x v="9"/>
    <x v="0"/>
  </r>
  <r>
    <x v="1"/>
    <x v="2"/>
    <x v="2"/>
  </r>
  <r>
    <x v="20"/>
    <x v="6"/>
    <x v="2"/>
  </r>
  <r>
    <x v="17"/>
    <x v="5"/>
    <x v="0"/>
  </r>
  <r>
    <x v="0"/>
    <x v="2"/>
    <x v="0"/>
  </r>
  <r>
    <x v="24"/>
    <x v="0"/>
    <x v="0"/>
  </r>
  <r>
    <x v="26"/>
    <x v="5"/>
    <x v="3"/>
  </r>
  <r>
    <x v="9"/>
    <x v="9"/>
    <x v="0"/>
  </r>
  <r>
    <x v="20"/>
    <x v="9"/>
    <x v="2"/>
  </r>
  <r>
    <x v="21"/>
    <x v="0"/>
    <x v="3"/>
  </r>
  <r>
    <x v="15"/>
    <x v="9"/>
    <x v="3"/>
  </r>
  <r>
    <x v="30"/>
    <x v="10"/>
    <x v="1"/>
  </r>
  <r>
    <x v="29"/>
    <x v="0"/>
    <x v="3"/>
  </r>
  <r>
    <x v="12"/>
    <x v="4"/>
    <x v="1"/>
  </r>
  <r>
    <x v="35"/>
    <x v="0"/>
    <x v="1"/>
  </r>
  <r>
    <x v="1"/>
    <x v="9"/>
    <x v="2"/>
  </r>
  <r>
    <x v="29"/>
    <x v="7"/>
    <x v="1"/>
  </r>
  <r>
    <x v="34"/>
    <x v="8"/>
    <x v="0"/>
  </r>
  <r>
    <x v="31"/>
    <x v="1"/>
    <x v="3"/>
  </r>
  <r>
    <x v="10"/>
    <x v="3"/>
    <x v="0"/>
  </r>
  <r>
    <x v="8"/>
    <x v="10"/>
    <x v="1"/>
  </r>
  <r>
    <x v="35"/>
    <x v="3"/>
    <x v="3"/>
  </r>
  <r>
    <x v="16"/>
    <x v="0"/>
    <x v="1"/>
  </r>
  <r>
    <x v="10"/>
    <x v="5"/>
    <x v="2"/>
  </r>
  <r>
    <x v="32"/>
    <x v="8"/>
    <x v="0"/>
  </r>
  <r>
    <x v="37"/>
    <x v="1"/>
    <x v="0"/>
  </r>
  <r>
    <x v="35"/>
    <x v="7"/>
    <x v="1"/>
  </r>
  <r>
    <x v="17"/>
    <x v="3"/>
    <x v="0"/>
  </r>
  <r>
    <x v="39"/>
    <x v="1"/>
    <x v="2"/>
  </r>
  <r>
    <x v="18"/>
    <x v="1"/>
    <x v="3"/>
  </r>
  <r>
    <x v="20"/>
    <x v="3"/>
    <x v="3"/>
  </r>
  <r>
    <x v="20"/>
    <x v="9"/>
    <x v="2"/>
  </r>
  <r>
    <x v="36"/>
    <x v="9"/>
    <x v="0"/>
  </r>
  <r>
    <x v="13"/>
    <x v="7"/>
    <x v="3"/>
  </r>
  <r>
    <x v="5"/>
    <x v="4"/>
    <x v="3"/>
  </r>
  <r>
    <x v="3"/>
    <x v="6"/>
    <x v="3"/>
  </r>
  <r>
    <x v="8"/>
    <x v="5"/>
    <x v="3"/>
  </r>
  <r>
    <x v="5"/>
    <x v="7"/>
    <x v="3"/>
  </r>
  <r>
    <x v="39"/>
    <x v="7"/>
    <x v="2"/>
  </r>
  <r>
    <x v="36"/>
    <x v="7"/>
    <x v="3"/>
  </r>
  <r>
    <x v="19"/>
    <x v="2"/>
    <x v="1"/>
  </r>
  <r>
    <x v="34"/>
    <x v="6"/>
    <x v="3"/>
  </r>
  <r>
    <x v="6"/>
    <x v="1"/>
    <x v="1"/>
  </r>
  <r>
    <x v="5"/>
    <x v="5"/>
    <x v="1"/>
  </r>
  <r>
    <x v="37"/>
    <x v="7"/>
    <x v="0"/>
  </r>
  <r>
    <x v="36"/>
    <x v="3"/>
    <x v="1"/>
  </r>
  <r>
    <x v="24"/>
    <x v="0"/>
    <x v="2"/>
  </r>
  <r>
    <x v="26"/>
    <x v="8"/>
    <x v="0"/>
  </r>
  <r>
    <x v="29"/>
    <x v="8"/>
    <x v="3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91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0"/>
    <x v="7"/>
    <x v="7"/>
  </r>
  <r>
    <x v="0"/>
    <x v="8"/>
    <x v="8"/>
  </r>
  <r>
    <x v="0"/>
    <x v="9"/>
    <x v="9"/>
  </r>
  <r>
    <x v="0"/>
    <x v="10"/>
    <x v="10"/>
  </r>
  <r>
    <x v="0"/>
    <x v="11"/>
    <x v="11"/>
  </r>
  <r>
    <x v="1"/>
    <x v="0"/>
    <x v="12"/>
  </r>
  <r>
    <x v="1"/>
    <x v="1"/>
    <x v="13"/>
  </r>
  <r>
    <x v="1"/>
    <x v="2"/>
    <x v="14"/>
  </r>
  <r>
    <x v="1"/>
    <x v="3"/>
    <x v="15"/>
  </r>
  <r>
    <x v="1"/>
    <x v="4"/>
    <x v="16"/>
  </r>
  <r>
    <x v="1"/>
    <x v="5"/>
    <x v="17"/>
  </r>
  <r>
    <x v="1"/>
    <x v="6"/>
    <x v="18"/>
  </r>
  <r>
    <x v="1"/>
    <x v="7"/>
    <x v="19"/>
  </r>
  <r>
    <x v="1"/>
    <x v="8"/>
    <x v="20"/>
  </r>
  <r>
    <x v="1"/>
    <x v="9"/>
    <x v="21"/>
  </r>
  <r>
    <x v="1"/>
    <x v="10"/>
    <x v="22"/>
  </r>
  <r>
    <x v="1"/>
    <x v="11"/>
    <x v="23"/>
  </r>
  <r>
    <x v="2"/>
    <x v="0"/>
    <x v="24"/>
  </r>
  <r>
    <x v="2"/>
    <x v="1"/>
    <x v="25"/>
  </r>
  <r>
    <x v="2"/>
    <x v="2"/>
    <x v="26"/>
  </r>
  <r>
    <x v="2"/>
    <x v="3"/>
    <x v="27"/>
  </r>
  <r>
    <x v="2"/>
    <x v="4"/>
    <x v="28"/>
  </r>
  <r>
    <x v="2"/>
    <x v="5"/>
    <x v="29"/>
  </r>
  <r>
    <x v="2"/>
    <x v="6"/>
    <x v="30"/>
  </r>
  <r>
    <x v="2"/>
    <x v="7"/>
    <x v="31"/>
  </r>
  <r>
    <x v="2"/>
    <x v="8"/>
    <x v="32"/>
  </r>
  <r>
    <x v="2"/>
    <x v="9"/>
    <x v="33"/>
  </r>
  <r>
    <x v="2"/>
    <x v="10"/>
    <x v="34"/>
  </r>
  <r>
    <x v="2"/>
    <x v="11"/>
    <x v="35"/>
  </r>
  <r>
    <x v="1"/>
    <x v="0"/>
    <x v="36"/>
  </r>
  <r>
    <x v="1"/>
    <x v="1"/>
    <x v="37"/>
  </r>
  <r>
    <x v="0"/>
    <x v="2"/>
    <x v="38"/>
  </r>
  <r>
    <x v="1"/>
    <x v="3"/>
    <x v="39"/>
  </r>
  <r>
    <x v="0"/>
    <x v="4"/>
    <x v="40"/>
  </r>
  <r>
    <x v="0"/>
    <x v="5"/>
    <x v="41"/>
  </r>
  <r>
    <x v="1"/>
    <x v="6"/>
    <x v="42"/>
  </r>
  <r>
    <x v="0"/>
    <x v="7"/>
    <x v="43"/>
  </r>
  <r>
    <x v="2"/>
    <x v="8"/>
    <x v="44"/>
  </r>
  <r>
    <x v="1"/>
    <x v="9"/>
    <x v="45"/>
  </r>
  <r>
    <x v="2"/>
    <x v="10"/>
    <x v="46"/>
  </r>
  <r>
    <x v="1"/>
    <x v="11"/>
    <x v="47"/>
  </r>
  <r>
    <x v="1"/>
    <x v="0"/>
    <x v="48"/>
  </r>
  <r>
    <x v="1"/>
    <x v="1"/>
    <x v="49"/>
  </r>
  <r>
    <x v="0"/>
    <x v="2"/>
    <x v="50"/>
  </r>
  <r>
    <x v="2"/>
    <x v="3"/>
    <x v="51"/>
  </r>
  <r>
    <x v="1"/>
    <x v="4"/>
    <x v="52"/>
  </r>
  <r>
    <x v="1"/>
    <x v="5"/>
    <x v="53"/>
  </r>
  <r>
    <x v="1"/>
    <x v="6"/>
    <x v="54"/>
  </r>
  <r>
    <x v="1"/>
    <x v="7"/>
    <x v="55"/>
  </r>
  <r>
    <x v="0"/>
    <x v="8"/>
    <x v="56"/>
  </r>
  <r>
    <x v="0"/>
    <x v="9"/>
    <x v="57"/>
  </r>
  <r>
    <x v="0"/>
    <x v="10"/>
    <x v="58"/>
  </r>
  <r>
    <x v="1"/>
    <x v="11"/>
    <x v="59"/>
  </r>
  <r>
    <x v="1"/>
    <x v="0"/>
    <x v="60"/>
  </r>
  <r>
    <x v="0"/>
    <x v="1"/>
    <x v="61"/>
  </r>
  <r>
    <x v="1"/>
    <x v="2"/>
    <x v="62"/>
  </r>
  <r>
    <x v="0"/>
    <x v="3"/>
    <x v="63"/>
  </r>
  <r>
    <x v="0"/>
    <x v="4"/>
    <x v="64"/>
  </r>
  <r>
    <x v="0"/>
    <x v="5"/>
    <x v="65"/>
  </r>
  <r>
    <x v="2"/>
    <x v="6"/>
    <x v="66"/>
  </r>
  <r>
    <x v="2"/>
    <x v="7"/>
    <x v="67"/>
  </r>
  <r>
    <x v="1"/>
    <x v="8"/>
    <x v="68"/>
  </r>
  <r>
    <x v="0"/>
    <x v="9"/>
    <x v="69"/>
  </r>
  <r>
    <x v="2"/>
    <x v="10"/>
    <x v="70"/>
  </r>
  <r>
    <x v="2"/>
    <x v="11"/>
    <x v="71"/>
  </r>
  <r>
    <x v="2"/>
    <x v="0"/>
    <x v="72"/>
  </r>
  <r>
    <x v="0"/>
    <x v="1"/>
    <x v="73"/>
  </r>
  <r>
    <x v="0"/>
    <x v="2"/>
    <x v="74"/>
  </r>
  <r>
    <x v="0"/>
    <x v="3"/>
    <x v="75"/>
  </r>
  <r>
    <x v="1"/>
    <x v="4"/>
    <x v="76"/>
  </r>
  <r>
    <x v="1"/>
    <x v="5"/>
    <x v="77"/>
  </r>
  <r>
    <x v="1"/>
    <x v="6"/>
    <x v="78"/>
  </r>
  <r>
    <x v="2"/>
    <x v="7"/>
    <x v="79"/>
  </r>
  <r>
    <x v="0"/>
    <x v="8"/>
    <x v="80"/>
  </r>
  <r>
    <x v="2"/>
    <x v="9"/>
    <x v="81"/>
  </r>
  <r>
    <x v="0"/>
    <x v="10"/>
    <x v="82"/>
  </r>
  <r>
    <x v="2"/>
    <x v="11"/>
    <x v="83"/>
  </r>
  <r>
    <x v="1"/>
    <x v="0"/>
    <x v="84"/>
  </r>
  <r>
    <x v="2"/>
    <x v="1"/>
    <x v="85"/>
  </r>
  <r>
    <x v="0"/>
    <x v="2"/>
    <x v="86"/>
  </r>
  <r>
    <x v="1"/>
    <x v="3"/>
    <x v="87"/>
  </r>
  <r>
    <x v="2"/>
    <x v="4"/>
    <x v="88"/>
  </r>
  <r>
    <x v="2"/>
    <x v="5"/>
    <x v="89"/>
  </r>
  <r>
    <x v="0"/>
    <x v="6"/>
    <x v="9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1001">
  <r>
    <x v="0"/>
    <x v="0"/>
  </r>
  <r>
    <x v="1"/>
    <x v="1"/>
  </r>
  <r>
    <x v="0"/>
    <x v="0"/>
  </r>
  <r>
    <x v="0"/>
    <x v="1"/>
  </r>
  <r>
    <x v="0"/>
    <x v="0"/>
  </r>
  <r>
    <x v="0"/>
    <x v="2"/>
  </r>
  <r>
    <x v="0"/>
    <x v="1"/>
  </r>
  <r>
    <x v="1"/>
    <x v="2"/>
  </r>
  <r>
    <x v="1"/>
    <x v="2"/>
  </r>
  <r>
    <x v="0"/>
    <x v="2"/>
  </r>
  <r>
    <x v="0"/>
    <x v="2"/>
  </r>
  <r>
    <x v="0"/>
    <x v="1"/>
  </r>
  <r>
    <x v="0"/>
    <x v="1"/>
  </r>
  <r>
    <x v="0"/>
    <x v="2"/>
  </r>
  <r>
    <x v="1"/>
    <x v="2"/>
  </r>
  <r>
    <x v="0"/>
    <x v="2"/>
  </r>
  <r>
    <x v="0"/>
    <x v="2"/>
  </r>
  <r>
    <x v="1"/>
    <x v="2"/>
  </r>
  <r>
    <x v="1"/>
    <x v="0"/>
  </r>
  <r>
    <x v="0"/>
    <x v="2"/>
  </r>
  <r>
    <x v="1"/>
    <x v="2"/>
  </r>
  <r>
    <x v="1"/>
    <x v="0"/>
  </r>
  <r>
    <x v="0"/>
    <x v="0"/>
  </r>
  <r>
    <x v="1"/>
    <x v="1"/>
  </r>
  <r>
    <x v="0"/>
    <x v="2"/>
  </r>
  <r>
    <x v="0"/>
    <x v="1"/>
  </r>
  <r>
    <x v="1"/>
    <x v="1"/>
  </r>
  <r>
    <x v="0"/>
    <x v="2"/>
  </r>
  <r>
    <x v="1"/>
    <x v="0"/>
  </r>
  <r>
    <x v="0"/>
    <x v="2"/>
  </r>
  <r>
    <x v="1"/>
    <x v="2"/>
  </r>
  <r>
    <x v="1"/>
    <x v="2"/>
  </r>
  <r>
    <x v="0"/>
    <x v="2"/>
  </r>
  <r>
    <x v="0"/>
    <x v="2"/>
  </r>
  <r>
    <x v="0"/>
    <x v="1"/>
  </r>
  <r>
    <x v="0"/>
    <x v="2"/>
  </r>
  <r>
    <x v="0"/>
    <x v="2"/>
  </r>
  <r>
    <x v="1"/>
    <x v="2"/>
  </r>
  <r>
    <x v="1"/>
    <x v="1"/>
  </r>
  <r>
    <x v="1"/>
    <x v="1"/>
  </r>
  <r>
    <x v="1"/>
    <x v="2"/>
  </r>
  <r>
    <x v="0"/>
    <x v="1"/>
  </r>
  <r>
    <x v="0"/>
    <x v="2"/>
  </r>
  <r>
    <x v="1"/>
    <x v="0"/>
  </r>
  <r>
    <x v="1"/>
    <x v="1"/>
  </r>
  <r>
    <x v="0"/>
    <x v="2"/>
  </r>
  <r>
    <x v="0"/>
    <x v="1"/>
  </r>
  <r>
    <x v="0"/>
    <x v="2"/>
  </r>
  <r>
    <x v="1"/>
    <x v="2"/>
  </r>
  <r>
    <x v="0"/>
    <x v="1"/>
  </r>
  <r>
    <x v="1"/>
    <x v="0"/>
  </r>
  <r>
    <x v="1"/>
    <x v="2"/>
  </r>
  <r>
    <x v="1"/>
    <x v="1"/>
  </r>
  <r>
    <x v="0"/>
    <x v="1"/>
  </r>
  <r>
    <x v="1"/>
    <x v="0"/>
  </r>
  <r>
    <x v="0"/>
    <x v="0"/>
  </r>
  <r>
    <x v="0"/>
    <x v="2"/>
  </r>
  <r>
    <x v="0"/>
    <x v="2"/>
  </r>
  <r>
    <x v="0"/>
    <x v="2"/>
  </r>
  <r>
    <x v="0"/>
    <x v="1"/>
  </r>
  <r>
    <x v="0"/>
    <x v="1"/>
  </r>
  <r>
    <x v="1"/>
    <x v="1"/>
  </r>
  <r>
    <x v="0"/>
    <x v="2"/>
  </r>
  <r>
    <x v="1"/>
    <x v="0"/>
  </r>
  <r>
    <x v="1"/>
    <x v="2"/>
  </r>
  <r>
    <x v="0"/>
    <x v="2"/>
  </r>
  <r>
    <x v="0"/>
    <x v="2"/>
  </r>
  <r>
    <x v="1"/>
    <x v="2"/>
  </r>
  <r>
    <x v="1"/>
    <x v="1"/>
  </r>
  <r>
    <x v="0"/>
    <x v="1"/>
  </r>
  <r>
    <x v="1"/>
    <x v="2"/>
  </r>
  <r>
    <x v="0"/>
    <x v="2"/>
  </r>
  <r>
    <x v="0"/>
    <x v="2"/>
  </r>
  <r>
    <x v="1"/>
    <x v="2"/>
  </r>
  <r>
    <x v="0"/>
    <x v="2"/>
  </r>
  <r>
    <x v="1"/>
    <x v="2"/>
  </r>
  <r>
    <x v="1"/>
    <x v="1"/>
  </r>
  <r>
    <x v="1"/>
    <x v="0"/>
  </r>
  <r>
    <x v="0"/>
    <x v="2"/>
  </r>
  <r>
    <x v="1"/>
    <x v="2"/>
  </r>
  <r>
    <x v="1"/>
    <x v="1"/>
  </r>
  <r>
    <x v="0"/>
    <x v="1"/>
  </r>
  <r>
    <x v="0"/>
    <x v="1"/>
  </r>
  <r>
    <x v="1"/>
    <x v="2"/>
  </r>
  <r>
    <x v="1"/>
    <x v="1"/>
  </r>
  <r>
    <x v="0"/>
    <x v="1"/>
  </r>
  <r>
    <x v="1"/>
    <x v="1"/>
  </r>
  <r>
    <x v="1"/>
    <x v="2"/>
  </r>
  <r>
    <x v="0"/>
    <x v="2"/>
  </r>
  <r>
    <x v="1"/>
    <x v="1"/>
  </r>
  <r>
    <x v="0"/>
    <x v="2"/>
  </r>
  <r>
    <x v="1"/>
    <x v="2"/>
  </r>
  <r>
    <x v="0"/>
    <x v="2"/>
  </r>
  <r>
    <x v="1"/>
    <x v="2"/>
  </r>
  <r>
    <x v="0"/>
    <x v="1"/>
  </r>
  <r>
    <x v="1"/>
    <x v="0"/>
  </r>
  <r>
    <x v="0"/>
    <x v="2"/>
  </r>
  <r>
    <x v="1"/>
    <x v="0"/>
  </r>
  <r>
    <x v="1"/>
    <x v="2"/>
  </r>
  <r>
    <x v="0"/>
    <x v="1"/>
  </r>
  <r>
    <x v="0"/>
    <x v="1"/>
  </r>
  <r>
    <x v="0"/>
    <x v="0"/>
  </r>
  <r>
    <x v="1"/>
    <x v="1"/>
  </r>
  <r>
    <x v="0"/>
    <x v="2"/>
  </r>
  <r>
    <x v="1"/>
    <x v="1"/>
  </r>
  <r>
    <x v="0"/>
    <x v="1"/>
  </r>
  <r>
    <x v="1"/>
    <x v="0"/>
  </r>
  <r>
    <x v="0"/>
    <x v="2"/>
  </r>
  <r>
    <x v="0"/>
    <x v="1"/>
  </r>
  <r>
    <x v="0"/>
    <x v="1"/>
  </r>
  <r>
    <x v="0"/>
    <x v="2"/>
  </r>
  <r>
    <x v="1"/>
    <x v="1"/>
  </r>
  <r>
    <x v="0"/>
    <x v="2"/>
  </r>
  <r>
    <x v="0"/>
    <x v="2"/>
  </r>
  <r>
    <x v="0"/>
    <x v="2"/>
  </r>
  <r>
    <x v="0"/>
    <x v="2"/>
  </r>
  <r>
    <x v="1"/>
    <x v="1"/>
  </r>
  <r>
    <x v="1"/>
    <x v="1"/>
  </r>
  <r>
    <x v="0"/>
    <x v="1"/>
  </r>
  <r>
    <x v="0"/>
    <x v="1"/>
  </r>
  <r>
    <x v="1"/>
    <x v="0"/>
  </r>
  <r>
    <x v="0"/>
    <x v="2"/>
  </r>
  <r>
    <x v="1"/>
    <x v="2"/>
  </r>
  <r>
    <x v="1"/>
    <x v="2"/>
  </r>
  <r>
    <x v="1"/>
    <x v="0"/>
  </r>
  <r>
    <x v="1"/>
    <x v="2"/>
  </r>
  <r>
    <x v="0"/>
    <x v="2"/>
  </r>
  <r>
    <x v="0"/>
    <x v="1"/>
  </r>
  <r>
    <x v="1"/>
    <x v="1"/>
  </r>
  <r>
    <x v="1"/>
    <x v="0"/>
  </r>
  <r>
    <x v="0"/>
    <x v="2"/>
  </r>
  <r>
    <x v="1"/>
    <x v="2"/>
  </r>
  <r>
    <x v="0"/>
    <x v="1"/>
  </r>
  <r>
    <x v="0"/>
    <x v="2"/>
  </r>
  <r>
    <x v="1"/>
    <x v="2"/>
  </r>
  <r>
    <x v="1"/>
    <x v="1"/>
  </r>
  <r>
    <x v="0"/>
    <x v="1"/>
  </r>
  <r>
    <x v="1"/>
    <x v="2"/>
  </r>
  <r>
    <x v="1"/>
    <x v="0"/>
  </r>
  <r>
    <x v="1"/>
    <x v="1"/>
  </r>
  <r>
    <x v="0"/>
    <x v="1"/>
  </r>
  <r>
    <x v="0"/>
    <x v="1"/>
  </r>
  <r>
    <x v="0"/>
    <x v="1"/>
  </r>
  <r>
    <x v="0"/>
    <x v="2"/>
  </r>
  <r>
    <x v="0"/>
    <x v="1"/>
  </r>
  <r>
    <x v="1"/>
    <x v="2"/>
  </r>
  <r>
    <x v="1"/>
    <x v="2"/>
  </r>
  <r>
    <x v="0"/>
    <x v="2"/>
  </r>
  <r>
    <x v="0"/>
    <x v="0"/>
  </r>
  <r>
    <x v="1"/>
    <x v="1"/>
  </r>
  <r>
    <x v="1"/>
    <x v="2"/>
  </r>
  <r>
    <x v="0"/>
    <x v="1"/>
  </r>
  <r>
    <x v="0"/>
    <x v="2"/>
  </r>
  <r>
    <x v="0"/>
    <x v="2"/>
  </r>
  <r>
    <x v="0"/>
    <x v="1"/>
  </r>
  <r>
    <x v="1"/>
    <x v="1"/>
  </r>
  <r>
    <x v="0"/>
    <x v="0"/>
  </r>
  <r>
    <x v="0"/>
    <x v="1"/>
  </r>
  <r>
    <x v="0"/>
    <x v="2"/>
  </r>
  <r>
    <x v="1"/>
    <x v="0"/>
  </r>
  <r>
    <x v="1"/>
    <x v="1"/>
  </r>
  <r>
    <x v="1"/>
    <x v="2"/>
  </r>
  <r>
    <x v="1"/>
    <x v="0"/>
  </r>
  <r>
    <x v="0"/>
    <x v="0"/>
  </r>
  <r>
    <x v="0"/>
    <x v="2"/>
  </r>
  <r>
    <x v="0"/>
    <x v="1"/>
  </r>
  <r>
    <x v="0"/>
    <x v="1"/>
  </r>
  <r>
    <x v="1"/>
    <x v="1"/>
  </r>
  <r>
    <x v="1"/>
    <x v="1"/>
  </r>
  <r>
    <x v="1"/>
    <x v="2"/>
  </r>
  <r>
    <x v="0"/>
    <x v="1"/>
  </r>
  <r>
    <x v="0"/>
    <x v="1"/>
  </r>
  <r>
    <x v="1"/>
    <x v="0"/>
  </r>
  <r>
    <x v="0"/>
    <x v="2"/>
  </r>
  <r>
    <x v="1"/>
    <x v="0"/>
  </r>
  <r>
    <x v="1"/>
    <x v="2"/>
  </r>
  <r>
    <x v="1"/>
    <x v="2"/>
  </r>
  <r>
    <x v="0"/>
    <x v="2"/>
  </r>
  <r>
    <x v="0"/>
    <x v="2"/>
  </r>
  <r>
    <x v="0"/>
    <x v="1"/>
  </r>
  <r>
    <x v="0"/>
    <x v="2"/>
  </r>
  <r>
    <x v="1"/>
    <x v="0"/>
  </r>
  <r>
    <x v="1"/>
    <x v="0"/>
  </r>
  <r>
    <x v="0"/>
    <x v="1"/>
  </r>
  <r>
    <x v="0"/>
    <x v="1"/>
  </r>
  <r>
    <x v="0"/>
    <x v="0"/>
  </r>
  <r>
    <x v="0"/>
    <x v="2"/>
  </r>
  <r>
    <x v="0"/>
    <x v="2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2"/>
  </r>
  <r>
    <x v="0"/>
    <x v="0"/>
  </r>
  <r>
    <x v="1"/>
    <x v="1"/>
  </r>
  <r>
    <x v="0"/>
    <x v="2"/>
  </r>
  <r>
    <x v="1"/>
    <x v="2"/>
  </r>
  <r>
    <x v="0"/>
    <x v="2"/>
  </r>
  <r>
    <x v="1"/>
    <x v="2"/>
  </r>
  <r>
    <x v="0"/>
    <x v="1"/>
  </r>
  <r>
    <x v="1"/>
    <x v="0"/>
  </r>
  <r>
    <x v="0"/>
    <x v="2"/>
  </r>
  <r>
    <x v="0"/>
    <x v="1"/>
  </r>
  <r>
    <x v="1"/>
    <x v="0"/>
  </r>
  <r>
    <x v="0"/>
    <x v="1"/>
  </r>
  <r>
    <x v="1"/>
    <x v="0"/>
  </r>
  <r>
    <x v="1"/>
    <x v="2"/>
  </r>
  <r>
    <x v="1"/>
    <x v="2"/>
  </r>
  <r>
    <x v="0"/>
    <x v="0"/>
  </r>
  <r>
    <x v="1"/>
    <x v="2"/>
  </r>
  <r>
    <x v="0"/>
    <x v="1"/>
  </r>
  <r>
    <x v="1"/>
    <x v="1"/>
  </r>
  <r>
    <x v="1"/>
    <x v="1"/>
  </r>
  <r>
    <x v="0"/>
    <x v="1"/>
  </r>
  <r>
    <x v="1"/>
    <x v="0"/>
  </r>
  <r>
    <x v="1"/>
    <x v="2"/>
  </r>
  <r>
    <x v="1"/>
    <x v="2"/>
  </r>
  <r>
    <x v="0"/>
    <x v="1"/>
  </r>
  <r>
    <x v="1"/>
    <x v="0"/>
  </r>
  <r>
    <x v="0"/>
    <x v="2"/>
  </r>
  <r>
    <x v="1"/>
    <x v="1"/>
  </r>
  <r>
    <x v="0"/>
    <x v="2"/>
  </r>
  <r>
    <x v="1"/>
    <x v="1"/>
  </r>
  <r>
    <x v="1"/>
    <x v="0"/>
  </r>
  <r>
    <x v="1"/>
    <x v="1"/>
  </r>
  <r>
    <x v="1"/>
    <x v="2"/>
  </r>
  <r>
    <x v="0"/>
    <x v="1"/>
  </r>
  <r>
    <x v="1"/>
    <x v="1"/>
  </r>
  <r>
    <x v="0"/>
    <x v="2"/>
  </r>
  <r>
    <x v="1"/>
    <x v="0"/>
  </r>
  <r>
    <x v="0"/>
    <x v="1"/>
  </r>
  <r>
    <x v="0"/>
    <x v="2"/>
  </r>
  <r>
    <x v="0"/>
    <x v="2"/>
  </r>
  <r>
    <x v="0"/>
    <x v="1"/>
  </r>
  <r>
    <x v="0"/>
    <x v="2"/>
  </r>
  <r>
    <x v="0"/>
    <x v="1"/>
  </r>
  <r>
    <x v="1"/>
    <x v="0"/>
  </r>
  <r>
    <x v="1"/>
    <x v="2"/>
  </r>
  <r>
    <x v="1"/>
    <x v="1"/>
  </r>
  <r>
    <x v="1"/>
    <x v="2"/>
  </r>
  <r>
    <x v="1"/>
    <x v="0"/>
  </r>
  <r>
    <x v="1"/>
    <x v="0"/>
  </r>
  <r>
    <x v="1"/>
    <x v="2"/>
  </r>
  <r>
    <x v="0"/>
    <x v="2"/>
  </r>
  <r>
    <x v="0"/>
    <x v="1"/>
  </r>
  <r>
    <x v="1"/>
    <x v="0"/>
  </r>
  <r>
    <x v="1"/>
    <x v="1"/>
  </r>
  <r>
    <x v="1"/>
    <x v="2"/>
  </r>
  <r>
    <x v="1"/>
    <x v="2"/>
  </r>
  <r>
    <x v="1"/>
    <x v="1"/>
  </r>
  <r>
    <x v="0"/>
    <x v="2"/>
  </r>
  <r>
    <x v="0"/>
    <x v="1"/>
  </r>
  <r>
    <x v="1"/>
    <x v="2"/>
  </r>
  <r>
    <x v="0"/>
    <x v="2"/>
  </r>
  <r>
    <x v="1"/>
    <x v="0"/>
  </r>
  <r>
    <x v="1"/>
    <x v="1"/>
  </r>
  <r>
    <x v="0"/>
    <x v="0"/>
  </r>
  <r>
    <x v="1"/>
    <x v="2"/>
  </r>
  <r>
    <x v="0"/>
    <x v="2"/>
  </r>
  <r>
    <x v="1"/>
    <x v="1"/>
  </r>
  <r>
    <x v="0"/>
    <x v="2"/>
  </r>
  <r>
    <x v="0"/>
    <x v="2"/>
  </r>
  <r>
    <x v="0"/>
    <x v="2"/>
  </r>
  <r>
    <x v="0"/>
    <x v="2"/>
  </r>
  <r>
    <x v="0"/>
    <x v="2"/>
  </r>
  <r>
    <x v="1"/>
    <x v="0"/>
  </r>
  <r>
    <x v="0"/>
    <x v="1"/>
  </r>
  <r>
    <x v="0"/>
    <x v="2"/>
  </r>
  <r>
    <x v="0"/>
    <x v="0"/>
  </r>
  <r>
    <x v="0"/>
    <x v="2"/>
  </r>
  <r>
    <x v="0"/>
    <x v="1"/>
  </r>
  <r>
    <x v="0"/>
    <x v="0"/>
  </r>
  <r>
    <x v="0"/>
    <x v="2"/>
  </r>
  <r>
    <x v="0"/>
    <x v="1"/>
  </r>
  <r>
    <x v="1"/>
    <x v="1"/>
  </r>
  <r>
    <x v="1"/>
    <x v="2"/>
  </r>
  <r>
    <x v="0"/>
    <x v="1"/>
  </r>
  <r>
    <x v="1"/>
    <x v="0"/>
  </r>
  <r>
    <x v="1"/>
    <x v="0"/>
  </r>
  <r>
    <x v="1"/>
    <x v="2"/>
  </r>
  <r>
    <x v="1"/>
    <x v="2"/>
  </r>
  <r>
    <x v="1"/>
    <x v="2"/>
  </r>
  <r>
    <x v="1"/>
    <x v="0"/>
  </r>
  <r>
    <x v="0"/>
    <x v="0"/>
  </r>
  <r>
    <x v="0"/>
    <x v="0"/>
  </r>
  <r>
    <x v="1"/>
    <x v="0"/>
  </r>
  <r>
    <x v="1"/>
    <x v="1"/>
  </r>
  <r>
    <x v="1"/>
    <x v="0"/>
  </r>
  <r>
    <x v="1"/>
    <x v="2"/>
  </r>
  <r>
    <x v="1"/>
    <x v="1"/>
  </r>
  <r>
    <x v="0"/>
    <x v="2"/>
  </r>
  <r>
    <x v="0"/>
    <x v="2"/>
  </r>
  <r>
    <x v="1"/>
    <x v="1"/>
  </r>
  <r>
    <x v="1"/>
    <x v="1"/>
  </r>
  <r>
    <x v="0"/>
    <x v="2"/>
  </r>
  <r>
    <x v="1"/>
    <x v="1"/>
  </r>
  <r>
    <x v="1"/>
    <x v="1"/>
  </r>
  <r>
    <x v="1"/>
    <x v="0"/>
  </r>
  <r>
    <x v="1"/>
    <x v="2"/>
  </r>
  <r>
    <x v="1"/>
    <x v="1"/>
  </r>
  <r>
    <x v="1"/>
    <x v="1"/>
  </r>
  <r>
    <x v="0"/>
    <x v="2"/>
  </r>
  <r>
    <x v="1"/>
    <x v="1"/>
  </r>
  <r>
    <x v="1"/>
    <x v="1"/>
  </r>
  <r>
    <x v="1"/>
    <x v="2"/>
  </r>
  <r>
    <x v="1"/>
    <x v="0"/>
  </r>
  <r>
    <x v="1"/>
    <x v="2"/>
  </r>
  <r>
    <x v="1"/>
    <x v="1"/>
  </r>
  <r>
    <x v="0"/>
    <x v="2"/>
  </r>
  <r>
    <x v="1"/>
    <x v="1"/>
  </r>
  <r>
    <x v="1"/>
    <x v="0"/>
  </r>
  <r>
    <x v="1"/>
    <x v="2"/>
  </r>
  <r>
    <x v="0"/>
    <x v="2"/>
  </r>
  <r>
    <x v="0"/>
    <x v="1"/>
  </r>
  <r>
    <x v="1"/>
    <x v="1"/>
  </r>
  <r>
    <x v="0"/>
    <x v="0"/>
  </r>
  <r>
    <x v="0"/>
    <x v="2"/>
  </r>
  <r>
    <x v="1"/>
    <x v="1"/>
  </r>
  <r>
    <x v="1"/>
    <x v="2"/>
  </r>
  <r>
    <x v="1"/>
    <x v="1"/>
  </r>
  <r>
    <x v="1"/>
    <x v="0"/>
  </r>
  <r>
    <x v="0"/>
    <x v="1"/>
  </r>
  <r>
    <x v="1"/>
    <x v="1"/>
  </r>
  <r>
    <x v="0"/>
    <x v="2"/>
  </r>
  <r>
    <x v="0"/>
    <x v="0"/>
  </r>
  <r>
    <x v="1"/>
    <x v="1"/>
  </r>
  <r>
    <x v="1"/>
    <x v="1"/>
  </r>
  <r>
    <x v="0"/>
    <x v="0"/>
  </r>
  <r>
    <x v="0"/>
    <x v="1"/>
  </r>
  <r>
    <x v="0"/>
    <x v="2"/>
  </r>
  <r>
    <x v="1"/>
    <x v="0"/>
  </r>
  <r>
    <x v="1"/>
    <x v="2"/>
  </r>
  <r>
    <x v="1"/>
    <x v="1"/>
  </r>
  <r>
    <x v="1"/>
    <x v="1"/>
  </r>
  <r>
    <x v="1"/>
    <x v="2"/>
  </r>
  <r>
    <x v="1"/>
    <x v="2"/>
  </r>
  <r>
    <x v="0"/>
    <x v="1"/>
  </r>
  <r>
    <x v="1"/>
    <x v="2"/>
  </r>
  <r>
    <x v="1"/>
    <x v="2"/>
  </r>
  <r>
    <x v="0"/>
    <x v="1"/>
  </r>
  <r>
    <x v="0"/>
    <x v="2"/>
  </r>
  <r>
    <x v="1"/>
    <x v="1"/>
  </r>
  <r>
    <x v="1"/>
    <x v="0"/>
  </r>
  <r>
    <x v="0"/>
    <x v="1"/>
  </r>
  <r>
    <x v="0"/>
    <x v="2"/>
  </r>
  <r>
    <x v="1"/>
    <x v="0"/>
  </r>
  <r>
    <x v="0"/>
    <x v="2"/>
  </r>
  <r>
    <x v="0"/>
    <x v="2"/>
  </r>
  <r>
    <x v="1"/>
    <x v="0"/>
  </r>
  <r>
    <x v="0"/>
    <x v="1"/>
  </r>
  <r>
    <x v="1"/>
    <x v="2"/>
  </r>
  <r>
    <x v="1"/>
    <x v="0"/>
  </r>
  <r>
    <x v="0"/>
    <x v="1"/>
  </r>
  <r>
    <x v="1"/>
    <x v="1"/>
  </r>
  <r>
    <x v="1"/>
    <x v="0"/>
  </r>
  <r>
    <x v="0"/>
    <x v="1"/>
  </r>
  <r>
    <x v="0"/>
    <x v="1"/>
  </r>
  <r>
    <x v="1"/>
    <x v="1"/>
  </r>
  <r>
    <x v="1"/>
    <x v="1"/>
  </r>
  <r>
    <x v="1"/>
    <x v="2"/>
  </r>
  <r>
    <x v="1"/>
    <x v="1"/>
  </r>
  <r>
    <x v="1"/>
    <x v="2"/>
  </r>
  <r>
    <x v="1"/>
    <x v="2"/>
  </r>
  <r>
    <x v="0"/>
    <x v="0"/>
  </r>
  <r>
    <x v="1"/>
    <x v="0"/>
  </r>
  <r>
    <x v="1"/>
    <x v="1"/>
  </r>
  <r>
    <x v="0"/>
    <x v="2"/>
  </r>
  <r>
    <x v="1"/>
    <x v="2"/>
  </r>
  <r>
    <x v="0"/>
    <x v="1"/>
  </r>
  <r>
    <x v="1"/>
    <x v="2"/>
  </r>
  <r>
    <x v="1"/>
    <x v="0"/>
  </r>
  <r>
    <x v="1"/>
    <x v="2"/>
  </r>
  <r>
    <x v="1"/>
    <x v="2"/>
  </r>
  <r>
    <x v="1"/>
    <x v="1"/>
  </r>
  <r>
    <x v="1"/>
    <x v="1"/>
  </r>
  <r>
    <x v="0"/>
    <x v="2"/>
  </r>
  <r>
    <x v="0"/>
    <x v="1"/>
  </r>
  <r>
    <x v="1"/>
    <x v="2"/>
  </r>
  <r>
    <x v="0"/>
    <x v="2"/>
  </r>
  <r>
    <x v="0"/>
    <x v="1"/>
  </r>
  <r>
    <x v="0"/>
    <x v="1"/>
  </r>
  <r>
    <x v="0"/>
    <x v="1"/>
  </r>
  <r>
    <x v="0"/>
    <x v="2"/>
  </r>
  <r>
    <x v="1"/>
    <x v="0"/>
  </r>
  <r>
    <x v="0"/>
    <x v="0"/>
  </r>
  <r>
    <x v="0"/>
    <x v="2"/>
  </r>
  <r>
    <x v="1"/>
    <x v="1"/>
  </r>
  <r>
    <x v="1"/>
    <x v="0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2"/>
  </r>
  <r>
    <x v="1"/>
    <x v="0"/>
  </r>
  <r>
    <x v="0"/>
    <x v="1"/>
  </r>
  <r>
    <x v="1"/>
    <x v="2"/>
  </r>
  <r>
    <x v="0"/>
    <x v="2"/>
  </r>
  <r>
    <x v="0"/>
    <x v="1"/>
  </r>
  <r>
    <x v="0"/>
    <x v="0"/>
  </r>
  <r>
    <x v="0"/>
    <x v="1"/>
  </r>
  <r>
    <x v="0"/>
    <x v="2"/>
  </r>
  <r>
    <x v="1"/>
    <x v="1"/>
  </r>
  <r>
    <x v="0"/>
    <x v="2"/>
  </r>
  <r>
    <x v="0"/>
    <x v="2"/>
  </r>
  <r>
    <x v="0"/>
    <x v="1"/>
  </r>
  <r>
    <x v="0"/>
    <x v="2"/>
  </r>
  <r>
    <x v="0"/>
    <x v="2"/>
  </r>
  <r>
    <x v="0"/>
    <x v="2"/>
  </r>
  <r>
    <x v="1"/>
    <x v="1"/>
  </r>
  <r>
    <x v="0"/>
    <x v="2"/>
  </r>
  <r>
    <x v="0"/>
    <x v="2"/>
  </r>
  <r>
    <x v="0"/>
    <x v="0"/>
  </r>
  <r>
    <x v="1"/>
    <x v="2"/>
  </r>
  <r>
    <x v="0"/>
    <x v="1"/>
  </r>
  <r>
    <x v="1"/>
    <x v="2"/>
  </r>
  <r>
    <x v="0"/>
    <x v="1"/>
  </r>
  <r>
    <x v="0"/>
    <x v="1"/>
  </r>
  <r>
    <x v="1"/>
    <x v="2"/>
  </r>
  <r>
    <x v="0"/>
    <x v="1"/>
  </r>
  <r>
    <x v="1"/>
    <x v="0"/>
  </r>
  <r>
    <x v="0"/>
    <x v="1"/>
  </r>
  <r>
    <x v="1"/>
    <x v="1"/>
  </r>
  <r>
    <x v="1"/>
    <x v="0"/>
  </r>
  <r>
    <x v="1"/>
    <x v="2"/>
  </r>
  <r>
    <x v="1"/>
    <x v="2"/>
  </r>
  <r>
    <x v="0"/>
    <x v="2"/>
  </r>
  <r>
    <x v="0"/>
    <x v="1"/>
  </r>
  <r>
    <x v="0"/>
    <x v="2"/>
  </r>
  <r>
    <x v="1"/>
    <x v="2"/>
  </r>
  <r>
    <x v="0"/>
    <x v="1"/>
  </r>
  <r>
    <x v="0"/>
    <x v="1"/>
  </r>
  <r>
    <x v="0"/>
    <x v="2"/>
  </r>
  <r>
    <x v="1"/>
    <x v="1"/>
  </r>
  <r>
    <x v="0"/>
    <x v="1"/>
  </r>
  <r>
    <x v="1"/>
    <x v="2"/>
  </r>
  <r>
    <x v="0"/>
    <x v="1"/>
  </r>
  <r>
    <x v="1"/>
    <x v="1"/>
  </r>
  <r>
    <x v="0"/>
    <x v="2"/>
  </r>
  <r>
    <x v="0"/>
    <x v="1"/>
  </r>
  <r>
    <x v="1"/>
    <x v="1"/>
  </r>
  <r>
    <x v="0"/>
    <x v="1"/>
  </r>
  <r>
    <x v="0"/>
    <x v="2"/>
  </r>
  <r>
    <x v="0"/>
    <x v="2"/>
  </r>
  <r>
    <x v="1"/>
    <x v="1"/>
  </r>
  <r>
    <x v="1"/>
    <x v="2"/>
  </r>
  <r>
    <x v="1"/>
    <x v="2"/>
  </r>
  <r>
    <x v="0"/>
    <x v="2"/>
  </r>
  <r>
    <x v="1"/>
    <x v="1"/>
  </r>
  <r>
    <x v="1"/>
    <x v="2"/>
  </r>
  <r>
    <x v="0"/>
    <x v="2"/>
  </r>
  <r>
    <x v="0"/>
    <x v="0"/>
  </r>
  <r>
    <x v="1"/>
    <x v="2"/>
  </r>
  <r>
    <x v="0"/>
    <x v="1"/>
  </r>
  <r>
    <x v="1"/>
    <x v="2"/>
  </r>
  <r>
    <x v="0"/>
    <x v="1"/>
  </r>
  <r>
    <x v="0"/>
    <x v="2"/>
  </r>
  <r>
    <x v="1"/>
    <x v="1"/>
  </r>
  <r>
    <x v="1"/>
    <x v="2"/>
  </r>
  <r>
    <x v="1"/>
    <x v="0"/>
  </r>
  <r>
    <x v="0"/>
    <x v="2"/>
  </r>
  <r>
    <x v="0"/>
    <x v="1"/>
  </r>
  <r>
    <x v="1"/>
    <x v="1"/>
  </r>
  <r>
    <x v="1"/>
    <x v="0"/>
  </r>
  <r>
    <x v="0"/>
    <x v="2"/>
  </r>
  <r>
    <x v="0"/>
    <x v="2"/>
  </r>
  <r>
    <x v="0"/>
    <x v="2"/>
  </r>
  <r>
    <x v="0"/>
    <x v="1"/>
  </r>
  <r>
    <x v="0"/>
    <x v="2"/>
  </r>
  <r>
    <x v="0"/>
    <x v="2"/>
  </r>
  <r>
    <x v="1"/>
    <x v="1"/>
  </r>
  <r>
    <x v="1"/>
    <x v="0"/>
  </r>
  <r>
    <x v="1"/>
    <x v="2"/>
  </r>
  <r>
    <x v="1"/>
    <x v="1"/>
  </r>
  <r>
    <x v="1"/>
    <x v="2"/>
  </r>
  <r>
    <x v="1"/>
    <x v="2"/>
  </r>
  <r>
    <x v="0"/>
    <x v="2"/>
  </r>
  <r>
    <x v="0"/>
    <x v="2"/>
  </r>
  <r>
    <x v="0"/>
    <x v="1"/>
  </r>
  <r>
    <x v="0"/>
    <x v="2"/>
  </r>
  <r>
    <x v="0"/>
    <x v="2"/>
  </r>
  <r>
    <x v="0"/>
    <x v="1"/>
  </r>
  <r>
    <x v="1"/>
    <x v="2"/>
  </r>
  <r>
    <x v="1"/>
    <x v="1"/>
  </r>
  <r>
    <x v="1"/>
    <x v="2"/>
  </r>
  <r>
    <x v="1"/>
    <x v="1"/>
  </r>
  <r>
    <x v="1"/>
    <x v="1"/>
  </r>
  <r>
    <x v="0"/>
    <x v="1"/>
  </r>
  <r>
    <x v="1"/>
    <x v="2"/>
  </r>
  <r>
    <x v="1"/>
    <x v="1"/>
  </r>
  <r>
    <x v="1"/>
    <x v="1"/>
  </r>
  <r>
    <x v="0"/>
    <x v="1"/>
  </r>
  <r>
    <x v="0"/>
    <x v="2"/>
  </r>
  <r>
    <x v="1"/>
    <x v="1"/>
  </r>
  <r>
    <x v="0"/>
    <x v="1"/>
  </r>
  <r>
    <x v="0"/>
    <x v="1"/>
  </r>
  <r>
    <x v="1"/>
    <x v="1"/>
  </r>
  <r>
    <x v="1"/>
    <x v="0"/>
  </r>
  <r>
    <x v="0"/>
    <x v="1"/>
  </r>
  <r>
    <x v="0"/>
    <x v="1"/>
  </r>
  <r>
    <x v="0"/>
    <x v="2"/>
  </r>
  <r>
    <x v="0"/>
    <x v="2"/>
  </r>
  <r>
    <x v="1"/>
    <x v="0"/>
  </r>
  <r>
    <x v="0"/>
    <x v="2"/>
  </r>
  <r>
    <x v="0"/>
    <x v="1"/>
  </r>
  <r>
    <x v="1"/>
    <x v="2"/>
  </r>
  <r>
    <x v="1"/>
    <x v="0"/>
  </r>
  <r>
    <x v="0"/>
    <x v="1"/>
  </r>
  <r>
    <x v="1"/>
    <x v="1"/>
  </r>
  <r>
    <x v="1"/>
    <x v="1"/>
  </r>
  <r>
    <x v="0"/>
    <x v="1"/>
  </r>
  <r>
    <x v="1"/>
    <x v="2"/>
  </r>
  <r>
    <x v="1"/>
    <x v="0"/>
  </r>
  <r>
    <x v="1"/>
    <x v="1"/>
  </r>
  <r>
    <x v="1"/>
    <x v="2"/>
  </r>
  <r>
    <x v="1"/>
    <x v="1"/>
  </r>
  <r>
    <x v="1"/>
    <x v="2"/>
  </r>
  <r>
    <x v="0"/>
    <x v="1"/>
  </r>
  <r>
    <x v="0"/>
    <x v="2"/>
  </r>
  <r>
    <x v="0"/>
    <x v="1"/>
  </r>
  <r>
    <x v="1"/>
    <x v="2"/>
  </r>
  <r>
    <x v="1"/>
    <x v="1"/>
  </r>
  <r>
    <x v="0"/>
    <x v="2"/>
  </r>
  <r>
    <x v="1"/>
    <x v="1"/>
  </r>
  <r>
    <x v="1"/>
    <x v="0"/>
  </r>
  <r>
    <x v="1"/>
    <x v="2"/>
  </r>
  <r>
    <x v="1"/>
    <x v="1"/>
  </r>
  <r>
    <x v="1"/>
    <x v="2"/>
  </r>
  <r>
    <x v="0"/>
    <x v="1"/>
  </r>
  <r>
    <x v="1"/>
    <x v="0"/>
  </r>
  <r>
    <x v="1"/>
    <x v="2"/>
  </r>
  <r>
    <x v="1"/>
    <x v="1"/>
  </r>
  <r>
    <x v="0"/>
    <x v="1"/>
  </r>
  <r>
    <x v="1"/>
    <x v="1"/>
  </r>
  <r>
    <x v="0"/>
    <x v="1"/>
  </r>
  <r>
    <x v="0"/>
    <x v="2"/>
  </r>
  <r>
    <x v="1"/>
    <x v="2"/>
  </r>
  <r>
    <x v="1"/>
    <x v="1"/>
  </r>
  <r>
    <x v="0"/>
    <x v="1"/>
  </r>
  <r>
    <x v="1"/>
    <x v="1"/>
  </r>
  <r>
    <x v="1"/>
    <x v="1"/>
  </r>
  <r>
    <x v="1"/>
    <x v="0"/>
  </r>
  <r>
    <x v="0"/>
    <x v="1"/>
  </r>
  <r>
    <x v="0"/>
    <x v="1"/>
  </r>
  <r>
    <x v="1"/>
    <x v="1"/>
  </r>
  <r>
    <x v="1"/>
    <x v="2"/>
  </r>
  <r>
    <x v="0"/>
    <x v="2"/>
  </r>
  <r>
    <x v="1"/>
    <x v="2"/>
  </r>
  <r>
    <x v="1"/>
    <x v="2"/>
  </r>
  <r>
    <x v="0"/>
    <x v="1"/>
  </r>
  <r>
    <x v="1"/>
    <x v="2"/>
  </r>
  <r>
    <x v="0"/>
    <x v="0"/>
  </r>
  <r>
    <x v="0"/>
    <x v="0"/>
  </r>
  <r>
    <x v="0"/>
    <x v="2"/>
  </r>
  <r>
    <x v="0"/>
    <x v="2"/>
  </r>
  <r>
    <x v="0"/>
    <x v="2"/>
  </r>
  <r>
    <x v="0"/>
    <x v="1"/>
  </r>
  <r>
    <x v="1"/>
    <x v="2"/>
  </r>
  <r>
    <x v="0"/>
    <x v="1"/>
  </r>
  <r>
    <x v="1"/>
    <x v="2"/>
  </r>
  <r>
    <x v="1"/>
    <x v="2"/>
  </r>
  <r>
    <x v="0"/>
    <x v="2"/>
  </r>
  <r>
    <x v="0"/>
    <x v="2"/>
  </r>
  <r>
    <x v="1"/>
    <x v="2"/>
  </r>
  <r>
    <x v="0"/>
    <x v="0"/>
  </r>
  <r>
    <x v="0"/>
    <x v="2"/>
  </r>
  <r>
    <x v="0"/>
    <x v="1"/>
  </r>
  <r>
    <x v="0"/>
    <x v="1"/>
  </r>
  <r>
    <x v="0"/>
    <x v="2"/>
  </r>
  <r>
    <x v="0"/>
    <x v="1"/>
  </r>
  <r>
    <x v="0"/>
    <x v="2"/>
  </r>
  <r>
    <x v="1"/>
    <x v="1"/>
  </r>
  <r>
    <x v="0"/>
    <x v="2"/>
  </r>
  <r>
    <x v="1"/>
    <x v="1"/>
  </r>
  <r>
    <x v="1"/>
    <x v="1"/>
  </r>
  <r>
    <x v="1"/>
    <x v="0"/>
  </r>
  <r>
    <x v="0"/>
    <x v="1"/>
  </r>
  <r>
    <x v="0"/>
    <x v="1"/>
  </r>
  <r>
    <x v="1"/>
    <x v="2"/>
  </r>
  <r>
    <x v="0"/>
    <x v="1"/>
  </r>
  <r>
    <x v="1"/>
    <x v="0"/>
  </r>
  <r>
    <x v="1"/>
    <x v="1"/>
  </r>
  <r>
    <x v="1"/>
    <x v="2"/>
  </r>
  <r>
    <x v="0"/>
    <x v="2"/>
  </r>
  <r>
    <x v="1"/>
    <x v="1"/>
  </r>
  <r>
    <x v="1"/>
    <x v="1"/>
  </r>
  <r>
    <x v="1"/>
    <x v="2"/>
  </r>
  <r>
    <x v="0"/>
    <x v="2"/>
  </r>
  <r>
    <x v="1"/>
    <x v="2"/>
  </r>
  <r>
    <x v="1"/>
    <x v="2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1"/>
    <x v="2"/>
  </r>
  <r>
    <x v="1"/>
    <x v="2"/>
  </r>
  <r>
    <x v="1"/>
    <x v="1"/>
  </r>
  <r>
    <x v="0"/>
    <x v="1"/>
  </r>
  <r>
    <x v="1"/>
    <x v="2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2"/>
  </r>
  <r>
    <x v="1"/>
    <x v="2"/>
  </r>
  <r>
    <x v="1"/>
    <x v="1"/>
  </r>
  <r>
    <x v="1"/>
    <x v="1"/>
  </r>
  <r>
    <x v="0"/>
    <x v="2"/>
  </r>
  <r>
    <x v="0"/>
    <x v="2"/>
  </r>
  <r>
    <x v="1"/>
    <x v="1"/>
  </r>
  <r>
    <x v="0"/>
    <x v="2"/>
  </r>
  <r>
    <x v="0"/>
    <x v="2"/>
  </r>
  <r>
    <x v="1"/>
    <x v="1"/>
  </r>
  <r>
    <x v="0"/>
    <x v="1"/>
  </r>
  <r>
    <x v="1"/>
    <x v="0"/>
  </r>
  <r>
    <x v="1"/>
    <x v="1"/>
  </r>
  <r>
    <x v="1"/>
    <x v="2"/>
  </r>
  <r>
    <x v="1"/>
    <x v="1"/>
  </r>
  <r>
    <x v="0"/>
    <x v="2"/>
  </r>
  <r>
    <x v="1"/>
    <x v="1"/>
  </r>
  <r>
    <x v="1"/>
    <x v="1"/>
  </r>
  <r>
    <x v="1"/>
    <x v="0"/>
  </r>
  <r>
    <x v="0"/>
    <x v="1"/>
  </r>
  <r>
    <x v="0"/>
    <x v="1"/>
  </r>
  <r>
    <x v="0"/>
    <x v="0"/>
  </r>
  <r>
    <x v="1"/>
    <x v="1"/>
  </r>
  <r>
    <x v="0"/>
    <x v="1"/>
  </r>
  <r>
    <x v="1"/>
    <x v="2"/>
  </r>
  <r>
    <x v="0"/>
    <x v="1"/>
  </r>
  <r>
    <x v="0"/>
    <x v="2"/>
  </r>
  <r>
    <x v="0"/>
    <x v="1"/>
  </r>
  <r>
    <x v="1"/>
    <x v="2"/>
  </r>
  <r>
    <x v="1"/>
    <x v="1"/>
  </r>
  <r>
    <x v="1"/>
    <x v="0"/>
  </r>
  <r>
    <x v="1"/>
    <x v="0"/>
  </r>
  <r>
    <x v="1"/>
    <x v="0"/>
  </r>
  <r>
    <x v="0"/>
    <x v="2"/>
  </r>
  <r>
    <x v="0"/>
    <x v="1"/>
  </r>
  <r>
    <x v="0"/>
    <x v="1"/>
  </r>
  <r>
    <x v="0"/>
    <x v="1"/>
  </r>
  <r>
    <x v="0"/>
    <x v="1"/>
  </r>
  <r>
    <x v="1"/>
    <x v="1"/>
  </r>
  <r>
    <x v="0"/>
    <x v="2"/>
  </r>
  <r>
    <x v="0"/>
    <x v="2"/>
  </r>
  <r>
    <x v="1"/>
    <x v="2"/>
  </r>
  <r>
    <x v="0"/>
    <x v="2"/>
  </r>
  <r>
    <x v="1"/>
    <x v="1"/>
  </r>
  <r>
    <x v="0"/>
    <x v="2"/>
  </r>
  <r>
    <x v="1"/>
    <x v="2"/>
  </r>
  <r>
    <x v="0"/>
    <x v="1"/>
  </r>
  <r>
    <x v="0"/>
    <x v="1"/>
  </r>
  <r>
    <x v="1"/>
    <x v="1"/>
  </r>
  <r>
    <x v="0"/>
    <x v="2"/>
  </r>
  <r>
    <x v="0"/>
    <x v="2"/>
  </r>
  <r>
    <x v="0"/>
    <x v="2"/>
  </r>
  <r>
    <x v="0"/>
    <x v="1"/>
  </r>
  <r>
    <x v="1"/>
    <x v="0"/>
  </r>
  <r>
    <x v="0"/>
    <x v="2"/>
  </r>
  <r>
    <x v="1"/>
    <x v="1"/>
  </r>
  <r>
    <x v="0"/>
    <x v="1"/>
  </r>
  <r>
    <x v="1"/>
    <x v="0"/>
  </r>
  <r>
    <x v="0"/>
    <x v="1"/>
  </r>
  <r>
    <x v="0"/>
    <x v="2"/>
  </r>
  <r>
    <x v="0"/>
    <x v="1"/>
  </r>
  <r>
    <x v="1"/>
    <x v="2"/>
  </r>
  <r>
    <x v="1"/>
    <x v="2"/>
  </r>
  <r>
    <x v="0"/>
    <x v="2"/>
  </r>
  <r>
    <x v="0"/>
    <x v="0"/>
  </r>
  <r>
    <x v="1"/>
    <x v="2"/>
  </r>
  <r>
    <x v="1"/>
    <x v="1"/>
  </r>
  <r>
    <x v="1"/>
    <x v="0"/>
  </r>
  <r>
    <x v="0"/>
    <x v="2"/>
  </r>
  <r>
    <x v="0"/>
    <x v="1"/>
  </r>
  <r>
    <x v="0"/>
    <x v="0"/>
  </r>
  <r>
    <x v="0"/>
    <x v="2"/>
  </r>
  <r>
    <x v="1"/>
    <x v="1"/>
  </r>
  <r>
    <x v="1"/>
    <x v="1"/>
  </r>
  <r>
    <x v="1"/>
    <x v="2"/>
  </r>
  <r>
    <x v="0"/>
    <x v="1"/>
  </r>
  <r>
    <x v="0"/>
    <x v="2"/>
  </r>
  <r>
    <x v="1"/>
    <x v="1"/>
  </r>
  <r>
    <x v="1"/>
    <x v="0"/>
  </r>
  <r>
    <x v="0"/>
    <x v="1"/>
  </r>
  <r>
    <x v="1"/>
    <x v="2"/>
  </r>
  <r>
    <x v="0"/>
    <x v="1"/>
  </r>
  <r>
    <x v="1"/>
    <x v="2"/>
  </r>
  <r>
    <x v="0"/>
    <x v="1"/>
  </r>
  <r>
    <x v="0"/>
    <x v="1"/>
  </r>
  <r>
    <x v="0"/>
    <x v="2"/>
  </r>
  <r>
    <x v="0"/>
    <x v="2"/>
  </r>
  <r>
    <x v="1"/>
    <x v="1"/>
  </r>
  <r>
    <x v="0"/>
    <x v="1"/>
  </r>
  <r>
    <x v="1"/>
    <x v="0"/>
  </r>
  <r>
    <x v="0"/>
    <x v="2"/>
  </r>
  <r>
    <x v="1"/>
    <x v="2"/>
  </r>
  <r>
    <x v="1"/>
    <x v="2"/>
  </r>
  <r>
    <x v="1"/>
    <x v="1"/>
  </r>
  <r>
    <x v="0"/>
    <x v="1"/>
  </r>
  <r>
    <x v="0"/>
    <x v="2"/>
  </r>
  <r>
    <x v="1"/>
    <x v="2"/>
  </r>
  <r>
    <x v="1"/>
    <x v="0"/>
  </r>
  <r>
    <x v="1"/>
    <x v="2"/>
  </r>
  <r>
    <x v="0"/>
    <x v="1"/>
  </r>
  <r>
    <x v="0"/>
    <x v="1"/>
  </r>
  <r>
    <x v="0"/>
    <x v="2"/>
  </r>
  <r>
    <x v="0"/>
    <x v="1"/>
  </r>
  <r>
    <x v="1"/>
    <x v="0"/>
  </r>
  <r>
    <x v="1"/>
    <x v="2"/>
  </r>
  <r>
    <x v="1"/>
    <x v="1"/>
  </r>
  <r>
    <x v="1"/>
    <x v="2"/>
  </r>
  <r>
    <x v="0"/>
    <x v="1"/>
  </r>
  <r>
    <x v="0"/>
    <x v="2"/>
  </r>
  <r>
    <x v="1"/>
    <x v="2"/>
  </r>
  <r>
    <x v="0"/>
    <x v="0"/>
  </r>
  <r>
    <x v="1"/>
    <x v="2"/>
  </r>
  <r>
    <x v="0"/>
    <x v="1"/>
  </r>
  <r>
    <x v="1"/>
    <x v="0"/>
  </r>
  <r>
    <x v="0"/>
    <x v="0"/>
  </r>
  <r>
    <x v="0"/>
    <x v="1"/>
  </r>
  <r>
    <x v="0"/>
    <x v="1"/>
  </r>
  <r>
    <x v="1"/>
    <x v="0"/>
  </r>
  <r>
    <x v="1"/>
    <x v="2"/>
  </r>
  <r>
    <x v="1"/>
    <x v="2"/>
  </r>
  <r>
    <x v="1"/>
    <x v="0"/>
  </r>
  <r>
    <x v="1"/>
    <x v="2"/>
  </r>
  <r>
    <x v="1"/>
    <x v="2"/>
  </r>
  <r>
    <x v="0"/>
    <x v="0"/>
  </r>
  <r>
    <x v="1"/>
    <x v="1"/>
  </r>
  <r>
    <x v="0"/>
    <x v="2"/>
  </r>
  <r>
    <x v="1"/>
    <x v="0"/>
  </r>
  <r>
    <x v="1"/>
    <x v="2"/>
  </r>
  <r>
    <x v="1"/>
    <x v="0"/>
  </r>
  <r>
    <x v="1"/>
    <x v="2"/>
  </r>
  <r>
    <x v="1"/>
    <x v="1"/>
  </r>
  <r>
    <x v="0"/>
    <x v="2"/>
  </r>
  <r>
    <x v="1"/>
    <x v="2"/>
  </r>
  <r>
    <x v="1"/>
    <x v="1"/>
  </r>
  <r>
    <x v="1"/>
    <x v="0"/>
  </r>
  <r>
    <x v="0"/>
    <x v="2"/>
  </r>
  <r>
    <x v="1"/>
    <x v="0"/>
  </r>
  <r>
    <x v="1"/>
    <x v="1"/>
  </r>
  <r>
    <x v="1"/>
    <x v="1"/>
  </r>
  <r>
    <x v="1"/>
    <x v="2"/>
  </r>
  <r>
    <x v="1"/>
    <x v="1"/>
  </r>
  <r>
    <x v="1"/>
    <x v="2"/>
  </r>
  <r>
    <x v="0"/>
    <x v="1"/>
  </r>
  <r>
    <x v="0"/>
    <x v="2"/>
  </r>
  <r>
    <x v="1"/>
    <x v="0"/>
  </r>
  <r>
    <x v="1"/>
    <x v="0"/>
  </r>
  <r>
    <x v="0"/>
    <x v="2"/>
  </r>
  <r>
    <x v="1"/>
    <x v="2"/>
  </r>
  <r>
    <x v="1"/>
    <x v="0"/>
  </r>
  <r>
    <x v="1"/>
    <x v="2"/>
  </r>
  <r>
    <x v="1"/>
    <x v="0"/>
  </r>
  <r>
    <x v="1"/>
    <x v="2"/>
  </r>
  <r>
    <x v="0"/>
    <x v="2"/>
  </r>
  <r>
    <x v="1"/>
    <x v="2"/>
  </r>
  <r>
    <x v="1"/>
    <x v="1"/>
  </r>
  <r>
    <x v="1"/>
    <x v="2"/>
  </r>
  <r>
    <x v="0"/>
    <x v="1"/>
  </r>
  <r>
    <x v="0"/>
    <x v="0"/>
  </r>
  <r>
    <x v="0"/>
    <x v="0"/>
  </r>
  <r>
    <x v="0"/>
    <x v="1"/>
  </r>
  <r>
    <x v="1"/>
    <x v="2"/>
  </r>
  <r>
    <x v="0"/>
    <x v="1"/>
  </r>
  <r>
    <x v="1"/>
    <x v="0"/>
  </r>
  <r>
    <x v="1"/>
    <x v="1"/>
  </r>
  <r>
    <x v="1"/>
    <x v="2"/>
  </r>
  <r>
    <x v="0"/>
    <x v="0"/>
  </r>
  <r>
    <x v="1"/>
    <x v="0"/>
  </r>
  <r>
    <x v="0"/>
    <x v="1"/>
  </r>
  <r>
    <x v="0"/>
    <x v="2"/>
  </r>
  <r>
    <x v="0"/>
    <x v="1"/>
  </r>
  <r>
    <x v="1"/>
    <x v="0"/>
  </r>
  <r>
    <x v="0"/>
    <x v="2"/>
  </r>
  <r>
    <x v="1"/>
    <x v="2"/>
  </r>
  <r>
    <x v="1"/>
    <x v="1"/>
  </r>
  <r>
    <x v="0"/>
    <x v="2"/>
  </r>
  <r>
    <x v="0"/>
    <x v="2"/>
  </r>
  <r>
    <x v="0"/>
    <x v="2"/>
  </r>
  <r>
    <x v="1"/>
    <x v="1"/>
  </r>
  <r>
    <x v="1"/>
    <x v="2"/>
  </r>
  <r>
    <x v="0"/>
    <x v="2"/>
  </r>
  <r>
    <x v="0"/>
    <x v="2"/>
  </r>
  <r>
    <x v="0"/>
    <x v="2"/>
  </r>
  <r>
    <x v="1"/>
    <x v="2"/>
  </r>
  <r>
    <x v="0"/>
    <x v="2"/>
  </r>
  <r>
    <x v="0"/>
    <x v="1"/>
  </r>
  <r>
    <x v="1"/>
    <x v="2"/>
  </r>
  <r>
    <x v="1"/>
    <x v="2"/>
  </r>
  <r>
    <x v="0"/>
    <x v="0"/>
  </r>
  <r>
    <x v="1"/>
    <x v="2"/>
  </r>
  <r>
    <x v="1"/>
    <x v="0"/>
  </r>
  <r>
    <x v="1"/>
    <x v="2"/>
  </r>
  <r>
    <x v="0"/>
    <x v="0"/>
  </r>
  <r>
    <x v="1"/>
    <x v="1"/>
  </r>
  <r>
    <x v="0"/>
    <x v="2"/>
  </r>
  <r>
    <x v="1"/>
    <x v="2"/>
  </r>
  <r>
    <x v="0"/>
    <x v="1"/>
  </r>
  <r>
    <x v="1"/>
    <x v="2"/>
  </r>
  <r>
    <x v="0"/>
    <x v="2"/>
  </r>
  <r>
    <x v="0"/>
    <x v="1"/>
  </r>
  <r>
    <x v="1"/>
    <x v="1"/>
  </r>
  <r>
    <x v="0"/>
    <x v="2"/>
  </r>
  <r>
    <x v="1"/>
    <x v="1"/>
  </r>
  <r>
    <x v="1"/>
    <x v="2"/>
  </r>
  <r>
    <x v="1"/>
    <x v="2"/>
  </r>
  <r>
    <x v="0"/>
    <x v="1"/>
  </r>
  <r>
    <x v="1"/>
    <x v="1"/>
  </r>
  <r>
    <x v="0"/>
    <x v="0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1"/>
    <x v="2"/>
  </r>
  <r>
    <x v="1"/>
    <x v="2"/>
  </r>
  <r>
    <x v="1"/>
    <x v="0"/>
  </r>
  <r>
    <x v="0"/>
    <x v="1"/>
  </r>
  <r>
    <x v="0"/>
    <x v="0"/>
  </r>
  <r>
    <x v="0"/>
    <x v="1"/>
  </r>
  <r>
    <x v="1"/>
    <x v="2"/>
  </r>
  <r>
    <x v="1"/>
    <x v="2"/>
  </r>
  <r>
    <x v="0"/>
    <x v="0"/>
  </r>
  <r>
    <x v="0"/>
    <x v="1"/>
  </r>
  <r>
    <x v="0"/>
    <x v="0"/>
  </r>
  <r>
    <x v="1"/>
    <x v="0"/>
  </r>
  <r>
    <x v="1"/>
    <x v="2"/>
  </r>
  <r>
    <x v="0"/>
    <x v="1"/>
  </r>
  <r>
    <x v="1"/>
    <x v="2"/>
  </r>
  <r>
    <x v="1"/>
    <x v="1"/>
  </r>
  <r>
    <x v="1"/>
    <x v="0"/>
  </r>
  <r>
    <x v="1"/>
    <x v="2"/>
  </r>
  <r>
    <x v="0"/>
    <x v="2"/>
  </r>
  <r>
    <x v="1"/>
    <x v="0"/>
  </r>
  <r>
    <x v="0"/>
    <x v="2"/>
  </r>
  <r>
    <x v="1"/>
    <x v="1"/>
  </r>
  <r>
    <x v="0"/>
    <x v="0"/>
  </r>
  <r>
    <x v="1"/>
    <x v="2"/>
  </r>
  <r>
    <x v="1"/>
    <x v="2"/>
  </r>
  <r>
    <x v="0"/>
    <x v="2"/>
  </r>
  <r>
    <x v="1"/>
    <x v="1"/>
  </r>
  <r>
    <x v="1"/>
    <x v="0"/>
  </r>
  <r>
    <x v="0"/>
    <x v="2"/>
  </r>
  <r>
    <x v="0"/>
    <x v="2"/>
  </r>
  <r>
    <x v="1"/>
    <x v="2"/>
  </r>
  <r>
    <x v="0"/>
    <x v="1"/>
  </r>
  <r>
    <x v="1"/>
    <x v="0"/>
  </r>
  <r>
    <x v="0"/>
    <x v="1"/>
  </r>
  <r>
    <x v="1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1"/>
    <x v="2"/>
  </r>
  <r>
    <x v="0"/>
    <x v="0"/>
  </r>
  <r>
    <x v="0"/>
    <x v="2"/>
  </r>
  <r>
    <x v="0"/>
    <x v="1"/>
  </r>
  <r>
    <x v="1"/>
    <x v="2"/>
  </r>
  <r>
    <x v="0"/>
    <x v="0"/>
  </r>
  <r>
    <x v="1"/>
    <x v="1"/>
  </r>
  <r>
    <x v="0"/>
    <x v="2"/>
  </r>
  <r>
    <x v="0"/>
    <x v="1"/>
  </r>
  <r>
    <x v="1"/>
    <x v="0"/>
  </r>
  <r>
    <x v="1"/>
    <x v="1"/>
  </r>
  <r>
    <x v="1"/>
    <x v="2"/>
  </r>
  <r>
    <x v="1"/>
    <x v="0"/>
  </r>
  <r>
    <x v="0"/>
    <x v="1"/>
  </r>
  <r>
    <x v="1"/>
    <x v="0"/>
  </r>
  <r>
    <x v="1"/>
    <x v="2"/>
  </r>
  <r>
    <x v="1"/>
    <x v="1"/>
  </r>
  <r>
    <x v="0"/>
    <x v="2"/>
  </r>
  <r>
    <x v="0"/>
    <x v="2"/>
  </r>
  <r>
    <x v="0"/>
    <x v="0"/>
  </r>
  <r>
    <x v="1"/>
    <x v="1"/>
  </r>
  <r>
    <x v="1"/>
    <x v="1"/>
  </r>
  <r>
    <x v="1"/>
    <x v="0"/>
  </r>
  <r>
    <x v="0"/>
    <x v="1"/>
  </r>
  <r>
    <x v="1"/>
    <x v="2"/>
  </r>
  <r>
    <x v="1"/>
    <x v="0"/>
  </r>
  <r>
    <x v="0"/>
    <x v="1"/>
  </r>
  <r>
    <x v="1"/>
    <x v="0"/>
  </r>
  <r>
    <x v="1"/>
    <x v="2"/>
  </r>
  <r>
    <x v="0"/>
    <x v="1"/>
  </r>
  <r>
    <x v="0"/>
    <x v="2"/>
  </r>
  <r>
    <x v="0"/>
    <x v="2"/>
  </r>
  <r>
    <x v="1"/>
    <x v="2"/>
  </r>
  <r>
    <x v="0"/>
    <x v="1"/>
  </r>
  <r>
    <x v="0"/>
    <x v="1"/>
  </r>
  <r>
    <x v="1"/>
    <x v="1"/>
  </r>
  <r>
    <x v="0"/>
    <x v="1"/>
  </r>
  <r>
    <x v="0"/>
    <x v="1"/>
  </r>
  <r>
    <x v="0"/>
    <x v="2"/>
  </r>
  <r>
    <x v="0"/>
    <x v="1"/>
  </r>
  <r>
    <x v="0"/>
    <x v="0"/>
  </r>
  <r>
    <x v="0"/>
    <x v="2"/>
  </r>
  <r>
    <x v="1"/>
    <x v="2"/>
  </r>
  <r>
    <x v="1"/>
    <x v="0"/>
  </r>
  <r>
    <x v="0"/>
    <x v="1"/>
  </r>
  <r>
    <x v="1"/>
    <x v="2"/>
  </r>
  <r>
    <x v="0"/>
    <x v="1"/>
  </r>
  <r>
    <x v="1"/>
    <x v="0"/>
  </r>
  <r>
    <x v="1"/>
    <x v="2"/>
  </r>
  <r>
    <x v="1"/>
    <x v="0"/>
  </r>
  <r>
    <x v="1"/>
    <x v="1"/>
  </r>
  <r>
    <x v="1"/>
    <x v="0"/>
  </r>
  <r>
    <x v="0"/>
    <x v="2"/>
  </r>
  <r>
    <x v="0"/>
    <x v="2"/>
  </r>
  <r>
    <x v="1"/>
    <x v="2"/>
  </r>
  <r>
    <x v="1"/>
    <x v="0"/>
  </r>
  <r>
    <x v="1"/>
    <x v="2"/>
  </r>
  <r>
    <x v="0"/>
    <x v="1"/>
  </r>
  <r>
    <x v="0"/>
    <x v="1"/>
  </r>
  <r>
    <x v="0"/>
    <x v="1"/>
  </r>
  <r>
    <x v="0"/>
    <x v="2"/>
  </r>
  <r>
    <x v="1"/>
    <x v="2"/>
  </r>
  <r>
    <x v="0"/>
    <x v="1"/>
  </r>
  <r>
    <x v="1"/>
    <x v="2"/>
  </r>
  <r>
    <x v="1"/>
    <x v="2"/>
  </r>
  <r>
    <x v="1"/>
    <x v="2"/>
  </r>
  <r>
    <x v="0"/>
    <x v="1"/>
  </r>
  <r>
    <x v="0"/>
    <x v="0"/>
  </r>
  <r>
    <x v="0"/>
    <x v="1"/>
  </r>
  <r>
    <x v="0"/>
    <x v="1"/>
  </r>
  <r>
    <x v="1"/>
    <x v="1"/>
  </r>
  <r>
    <x v="1"/>
    <x v="0"/>
  </r>
  <r>
    <x v="1"/>
    <x v="2"/>
  </r>
  <r>
    <x v="1"/>
    <x v="0"/>
  </r>
  <r>
    <x v="0"/>
    <x v="1"/>
  </r>
  <r>
    <x v="0"/>
    <x v="0"/>
  </r>
  <r>
    <x v="1"/>
    <x v="0"/>
  </r>
  <r>
    <x v="1"/>
    <x v="2"/>
  </r>
  <r>
    <x v="0"/>
    <x v="1"/>
  </r>
  <r>
    <x v="0"/>
    <x v="2"/>
  </r>
  <r>
    <x v="1"/>
    <x v="2"/>
  </r>
  <r>
    <x v="1"/>
    <x v="1"/>
  </r>
  <r>
    <x v="0"/>
    <x v="2"/>
  </r>
  <r>
    <x v="0"/>
    <x v="1"/>
  </r>
  <r>
    <x v="1"/>
    <x v="1"/>
  </r>
  <r>
    <x v="1"/>
    <x v="2"/>
  </r>
  <r>
    <x v="0"/>
    <x v="1"/>
  </r>
  <r>
    <x v="0"/>
    <x v="2"/>
  </r>
  <r>
    <x v="0"/>
    <x v="2"/>
  </r>
  <r>
    <x v="1"/>
    <x v="0"/>
  </r>
  <r>
    <x v="1"/>
    <x v="0"/>
  </r>
  <r>
    <x v="0"/>
    <x v="2"/>
  </r>
  <r>
    <x v="1"/>
    <x v="1"/>
  </r>
  <r>
    <x v="1"/>
    <x v="1"/>
  </r>
  <r>
    <x v="0"/>
    <x v="2"/>
  </r>
  <r>
    <x v="0"/>
    <x v="1"/>
  </r>
  <r>
    <x v="0"/>
    <x v="1"/>
  </r>
  <r>
    <x v="0"/>
    <x v="2"/>
  </r>
  <r>
    <x v="1"/>
    <x v="2"/>
  </r>
  <r>
    <x v="0"/>
    <x v="1"/>
  </r>
  <r>
    <x v="1"/>
    <x v="1"/>
  </r>
  <r>
    <x v="1"/>
    <x v="1"/>
  </r>
  <r>
    <x v="1"/>
    <x v="2"/>
  </r>
  <r>
    <x v="0"/>
    <x v="1"/>
  </r>
  <r>
    <x v="1"/>
    <x v="1"/>
  </r>
  <r>
    <x v="1"/>
    <x v="2"/>
  </r>
  <r>
    <x v="1"/>
    <x v="1"/>
  </r>
  <r>
    <x v="1"/>
    <x v="0"/>
  </r>
  <r>
    <x v="1"/>
    <x v="1"/>
  </r>
  <r>
    <x v="1"/>
    <x v="2"/>
  </r>
  <r>
    <x v="0"/>
    <x v="1"/>
  </r>
  <r>
    <x v="1"/>
    <x v="2"/>
  </r>
  <r>
    <x v="1"/>
    <x v="2"/>
  </r>
  <r>
    <x v="0"/>
    <x v="2"/>
  </r>
  <r>
    <x v="1"/>
    <x v="0"/>
  </r>
  <r>
    <x v="1"/>
    <x v="2"/>
  </r>
  <r>
    <x v="1"/>
    <x v="0"/>
  </r>
  <r>
    <x v="0"/>
    <x v="1"/>
  </r>
  <r>
    <x v="0"/>
    <x v="2"/>
  </r>
  <r>
    <x v="0"/>
    <x v="2"/>
  </r>
  <r>
    <x v="0"/>
    <x v="2"/>
  </r>
  <r>
    <x v="0"/>
    <x v="1"/>
  </r>
  <r>
    <x v="1"/>
    <x v="1"/>
  </r>
  <r>
    <x v="0"/>
    <x v="1"/>
  </r>
  <r>
    <x v="1"/>
    <x v="2"/>
  </r>
  <r>
    <x v="0"/>
    <x v="1"/>
  </r>
  <r>
    <x v="1"/>
    <x v="0"/>
  </r>
  <r>
    <x v="1"/>
    <x v="0"/>
  </r>
  <r>
    <x v="1"/>
    <x v="1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872">
  <r>
    <x v="0"/>
    <x v="0"/>
    <x v="0"/>
  </r>
  <r>
    <x v="0"/>
    <x v="1"/>
    <x v="0"/>
  </r>
  <r>
    <x v="0"/>
    <x v="1"/>
    <x v="1"/>
  </r>
  <r>
    <x v="1"/>
    <x v="1"/>
    <x v="0"/>
  </r>
  <r>
    <x v="0"/>
    <x v="1"/>
    <x v="0"/>
  </r>
  <r>
    <x v="0"/>
    <x v="1"/>
    <x v="1"/>
  </r>
  <r>
    <x v="1"/>
    <x v="2"/>
    <x v="2"/>
  </r>
  <r>
    <x v="0"/>
    <x v="0"/>
    <x v="1"/>
  </r>
  <r>
    <x v="0"/>
    <x v="0"/>
    <x v="1"/>
  </r>
  <r>
    <x v="0"/>
    <x v="0"/>
    <x v="1"/>
  </r>
  <r>
    <x v="0"/>
    <x v="2"/>
    <x v="0"/>
  </r>
  <r>
    <x v="0"/>
    <x v="1"/>
    <x v="1"/>
  </r>
  <r>
    <x v="1"/>
    <x v="2"/>
    <x v="1"/>
  </r>
  <r>
    <x v="0"/>
    <x v="1"/>
    <x v="1"/>
  </r>
  <r>
    <x v="0"/>
    <x v="2"/>
    <x v="1"/>
  </r>
  <r>
    <x v="1"/>
    <x v="1"/>
    <x v="2"/>
  </r>
  <r>
    <x v="0"/>
    <x v="0"/>
    <x v="0"/>
  </r>
  <r>
    <x v="1"/>
    <x v="0"/>
    <x v="1"/>
  </r>
  <r>
    <x v="0"/>
    <x v="0"/>
    <x v="1"/>
  </r>
  <r>
    <x v="0"/>
    <x v="1"/>
    <x v="0"/>
  </r>
  <r>
    <x v="0"/>
    <x v="0"/>
    <x v="0"/>
  </r>
  <r>
    <x v="0"/>
    <x v="0"/>
    <x v="1"/>
  </r>
  <r>
    <x v="1"/>
    <x v="2"/>
    <x v="2"/>
  </r>
  <r>
    <x v="0"/>
    <x v="0"/>
    <x v="0"/>
  </r>
  <r>
    <x v="0"/>
    <x v="1"/>
    <x v="0"/>
  </r>
  <r>
    <x v="0"/>
    <x v="0"/>
    <x v="0"/>
  </r>
  <r>
    <x v="1"/>
    <x v="1"/>
    <x v="2"/>
  </r>
  <r>
    <x v="1"/>
    <x v="2"/>
    <x v="1"/>
  </r>
  <r>
    <x v="0"/>
    <x v="1"/>
    <x v="1"/>
  </r>
  <r>
    <x v="0"/>
    <x v="0"/>
    <x v="1"/>
  </r>
  <r>
    <x v="0"/>
    <x v="0"/>
    <x v="2"/>
  </r>
  <r>
    <x v="0"/>
    <x v="1"/>
    <x v="1"/>
  </r>
  <r>
    <x v="0"/>
    <x v="1"/>
    <x v="0"/>
  </r>
  <r>
    <x v="0"/>
    <x v="0"/>
    <x v="0"/>
  </r>
  <r>
    <x v="0"/>
    <x v="1"/>
    <x v="1"/>
  </r>
  <r>
    <x v="0"/>
    <x v="1"/>
    <x v="1"/>
  </r>
  <r>
    <x v="1"/>
    <x v="2"/>
    <x v="2"/>
  </r>
  <r>
    <x v="0"/>
    <x v="1"/>
    <x v="0"/>
  </r>
  <r>
    <x v="0"/>
    <x v="1"/>
    <x v="0"/>
  </r>
  <r>
    <x v="0"/>
    <x v="1"/>
    <x v="1"/>
  </r>
  <r>
    <x v="0"/>
    <x v="0"/>
    <x v="2"/>
  </r>
  <r>
    <x v="0"/>
    <x v="0"/>
    <x v="2"/>
  </r>
  <r>
    <x v="0"/>
    <x v="1"/>
    <x v="2"/>
  </r>
  <r>
    <x v="0"/>
    <x v="0"/>
    <x v="0"/>
  </r>
  <r>
    <x v="0"/>
    <x v="2"/>
    <x v="2"/>
  </r>
  <r>
    <x v="0"/>
    <x v="1"/>
    <x v="0"/>
  </r>
  <r>
    <x v="0"/>
    <x v="1"/>
    <x v="1"/>
  </r>
  <r>
    <x v="0"/>
    <x v="0"/>
    <x v="1"/>
  </r>
  <r>
    <x v="0"/>
    <x v="1"/>
    <x v="1"/>
  </r>
  <r>
    <x v="0"/>
    <x v="2"/>
    <x v="0"/>
  </r>
  <r>
    <x v="0"/>
    <x v="1"/>
    <x v="1"/>
  </r>
  <r>
    <x v="1"/>
    <x v="1"/>
    <x v="2"/>
  </r>
  <r>
    <x v="1"/>
    <x v="1"/>
    <x v="2"/>
  </r>
  <r>
    <x v="1"/>
    <x v="1"/>
    <x v="2"/>
  </r>
  <r>
    <x v="0"/>
    <x v="0"/>
    <x v="1"/>
  </r>
  <r>
    <x v="0"/>
    <x v="1"/>
    <x v="1"/>
  </r>
  <r>
    <x v="0"/>
    <x v="2"/>
    <x v="0"/>
  </r>
  <r>
    <x v="0"/>
    <x v="0"/>
    <x v="1"/>
  </r>
  <r>
    <x v="0"/>
    <x v="2"/>
    <x v="0"/>
  </r>
  <r>
    <x v="0"/>
    <x v="1"/>
    <x v="1"/>
  </r>
  <r>
    <x v="0"/>
    <x v="0"/>
    <x v="1"/>
  </r>
  <r>
    <x v="0"/>
    <x v="2"/>
    <x v="0"/>
  </r>
  <r>
    <x v="0"/>
    <x v="1"/>
    <x v="0"/>
  </r>
  <r>
    <x v="0"/>
    <x v="1"/>
    <x v="1"/>
  </r>
  <r>
    <x v="0"/>
    <x v="0"/>
    <x v="1"/>
  </r>
  <r>
    <x v="0"/>
    <x v="1"/>
    <x v="0"/>
  </r>
  <r>
    <x v="1"/>
    <x v="2"/>
    <x v="1"/>
  </r>
  <r>
    <x v="0"/>
    <x v="0"/>
    <x v="1"/>
  </r>
  <r>
    <x v="0"/>
    <x v="0"/>
    <x v="2"/>
  </r>
  <r>
    <x v="0"/>
    <x v="1"/>
    <x v="0"/>
  </r>
  <r>
    <x v="0"/>
    <x v="0"/>
    <x v="2"/>
  </r>
  <r>
    <x v="0"/>
    <x v="2"/>
    <x v="0"/>
  </r>
  <r>
    <x v="0"/>
    <x v="1"/>
    <x v="1"/>
  </r>
  <r>
    <x v="0"/>
    <x v="1"/>
    <x v="1"/>
  </r>
  <r>
    <x v="0"/>
    <x v="2"/>
    <x v="2"/>
  </r>
  <r>
    <x v="0"/>
    <x v="0"/>
    <x v="2"/>
  </r>
  <r>
    <x v="0"/>
    <x v="0"/>
    <x v="0"/>
  </r>
  <r>
    <x v="0"/>
    <x v="1"/>
    <x v="1"/>
  </r>
  <r>
    <x v="0"/>
    <x v="2"/>
    <x v="2"/>
  </r>
  <r>
    <x v="0"/>
    <x v="1"/>
    <x v="2"/>
  </r>
  <r>
    <x v="0"/>
    <x v="2"/>
    <x v="2"/>
  </r>
  <r>
    <x v="0"/>
    <x v="0"/>
    <x v="2"/>
  </r>
  <r>
    <x v="0"/>
    <x v="1"/>
    <x v="0"/>
  </r>
  <r>
    <x v="0"/>
    <x v="2"/>
    <x v="0"/>
  </r>
  <r>
    <x v="0"/>
    <x v="0"/>
    <x v="1"/>
  </r>
  <r>
    <x v="0"/>
    <x v="2"/>
    <x v="1"/>
  </r>
  <r>
    <x v="0"/>
    <x v="1"/>
    <x v="1"/>
  </r>
  <r>
    <x v="1"/>
    <x v="2"/>
    <x v="1"/>
  </r>
  <r>
    <x v="0"/>
    <x v="1"/>
    <x v="2"/>
  </r>
  <r>
    <x v="1"/>
    <x v="1"/>
    <x v="2"/>
  </r>
  <r>
    <x v="0"/>
    <x v="1"/>
    <x v="1"/>
  </r>
  <r>
    <x v="0"/>
    <x v="0"/>
    <x v="1"/>
  </r>
  <r>
    <x v="0"/>
    <x v="0"/>
    <x v="1"/>
  </r>
  <r>
    <x v="0"/>
    <x v="1"/>
    <x v="0"/>
  </r>
  <r>
    <x v="1"/>
    <x v="1"/>
    <x v="2"/>
  </r>
  <r>
    <x v="0"/>
    <x v="0"/>
    <x v="1"/>
  </r>
  <r>
    <x v="0"/>
    <x v="0"/>
    <x v="0"/>
  </r>
  <r>
    <x v="0"/>
    <x v="2"/>
    <x v="2"/>
  </r>
  <r>
    <x v="0"/>
    <x v="2"/>
    <x v="0"/>
  </r>
  <r>
    <x v="0"/>
    <x v="1"/>
    <x v="1"/>
  </r>
  <r>
    <x v="0"/>
    <x v="0"/>
    <x v="1"/>
  </r>
  <r>
    <x v="0"/>
    <x v="1"/>
    <x v="0"/>
  </r>
  <r>
    <x v="0"/>
    <x v="1"/>
    <x v="1"/>
  </r>
  <r>
    <x v="0"/>
    <x v="2"/>
    <x v="0"/>
  </r>
  <r>
    <x v="0"/>
    <x v="0"/>
    <x v="2"/>
  </r>
  <r>
    <x v="0"/>
    <x v="2"/>
    <x v="1"/>
  </r>
  <r>
    <x v="0"/>
    <x v="1"/>
    <x v="1"/>
  </r>
  <r>
    <x v="0"/>
    <x v="0"/>
    <x v="1"/>
  </r>
  <r>
    <x v="0"/>
    <x v="1"/>
    <x v="0"/>
  </r>
  <r>
    <x v="0"/>
    <x v="2"/>
    <x v="2"/>
  </r>
  <r>
    <x v="1"/>
    <x v="2"/>
    <x v="1"/>
  </r>
  <r>
    <x v="1"/>
    <x v="2"/>
    <x v="1"/>
  </r>
  <r>
    <x v="0"/>
    <x v="1"/>
    <x v="1"/>
  </r>
  <r>
    <x v="0"/>
    <x v="0"/>
    <x v="1"/>
  </r>
  <r>
    <x v="0"/>
    <x v="2"/>
    <x v="1"/>
  </r>
  <r>
    <x v="0"/>
    <x v="1"/>
    <x v="0"/>
  </r>
  <r>
    <x v="0"/>
    <x v="0"/>
    <x v="2"/>
  </r>
  <r>
    <x v="0"/>
    <x v="0"/>
    <x v="0"/>
  </r>
  <r>
    <x v="0"/>
    <x v="1"/>
    <x v="1"/>
  </r>
  <r>
    <x v="0"/>
    <x v="1"/>
    <x v="1"/>
  </r>
  <r>
    <x v="0"/>
    <x v="1"/>
    <x v="1"/>
  </r>
  <r>
    <x v="0"/>
    <x v="0"/>
    <x v="2"/>
  </r>
  <r>
    <x v="0"/>
    <x v="1"/>
    <x v="1"/>
  </r>
  <r>
    <x v="0"/>
    <x v="0"/>
    <x v="1"/>
  </r>
  <r>
    <x v="0"/>
    <x v="2"/>
    <x v="2"/>
  </r>
  <r>
    <x v="0"/>
    <x v="1"/>
    <x v="1"/>
  </r>
  <r>
    <x v="0"/>
    <x v="0"/>
    <x v="0"/>
  </r>
  <r>
    <x v="0"/>
    <x v="0"/>
    <x v="1"/>
  </r>
  <r>
    <x v="0"/>
    <x v="1"/>
    <x v="0"/>
  </r>
  <r>
    <x v="0"/>
    <x v="0"/>
    <x v="2"/>
  </r>
  <r>
    <x v="0"/>
    <x v="2"/>
    <x v="0"/>
  </r>
  <r>
    <x v="0"/>
    <x v="2"/>
    <x v="0"/>
  </r>
  <r>
    <x v="0"/>
    <x v="0"/>
    <x v="2"/>
  </r>
  <r>
    <x v="0"/>
    <x v="2"/>
    <x v="2"/>
  </r>
  <r>
    <x v="0"/>
    <x v="0"/>
    <x v="0"/>
  </r>
  <r>
    <x v="0"/>
    <x v="0"/>
    <x v="1"/>
  </r>
  <r>
    <x v="0"/>
    <x v="1"/>
    <x v="1"/>
  </r>
  <r>
    <x v="0"/>
    <x v="0"/>
    <x v="1"/>
  </r>
  <r>
    <x v="0"/>
    <x v="1"/>
    <x v="1"/>
  </r>
  <r>
    <x v="0"/>
    <x v="1"/>
    <x v="0"/>
  </r>
  <r>
    <x v="0"/>
    <x v="1"/>
    <x v="1"/>
  </r>
  <r>
    <x v="1"/>
    <x v="2"/>
    <x v="1"/>
  </r>
  <r>
    <x v="0"/>
    <x v="1"/>
    <x v="0"/>
  </r>
  <r>
    <x v="0"/>
    <x v="1"/>
    <x v="1"/>
  </r>
  <r>
    <x v="0"/>
    <x v="1"/>
    <x v="0"/>
  </r>
  <r>
    <x v="0"/>
    <x v="2"/>
    <x v="1"/>
  </r>
  <r>
    <x v="0"/>
    <x v="1"/>
    <x v="2"/>
  </r>
  <r>
    <x v="1"/>
    <x v="2"/>
    <x v="1"/>
  </r>
  <r>
    <x v="1"/>
    <x v="1"/>
    <x v="1"/>
  </r>
  <r>
    <x v="0"/>
    <x v="1"/>
    <x v="1"/>
  </r>
  <r>
    <x v="1"/>
    <x v="2"/>
    <x v="1"/>
  </r>
  <r>
    <x v="0"/>
    <x v="1"/>
    <x v="1"/>
  </r>
  <r>
    <x v="0"/>
    <x v="2"/>
    <x v="1"/>
  </r>
  <r>
    <x v="0"/>
    <x v="1"/>
    <x v="0"/>
  </r>
  <r>
    <x v="1"/>
    <x v="1"/>
    <x v="2"/>
  </r>
  <r>
    <x v="1"/>
    <x v="2"/>
    <x v="1"/>
  </r>
  <r>
    <x v="0"/>
    <x v="2"/>
    <x v="1"/>
  </r>
  <r>
    <x v="0"/>
    <x v="0"/>
    <x v="1"/>
  </r>
  <r>
    <x v="1"/>
    <x v="2"/>
    <x v="1"/>
  </r>
  <r>
    <x v="0"/>
    <x v="0"/>
    <x v="0"/>
  </r>
  <r>
    <x v="1"/>
    <x v="1"/>
    <x v="2"/>
  </r>
  <r>
    <x v="1"/>
    <x v="1"/>
    <x v="2"/>
  </r>
  <r>
    <x v="0"/>
    <x v="2"/>
    <x v="1"/>
  </r>
  <r>
    <x v="0"/>
    <x v="0"/>
    <x v="0"/>
  </r>
  <r>
    <x v="0"/>
    <x v="0"/>
    <x v="2"/>
  </r>
  <r>
    <x v="0"/>
    <x v="0"/>
    <x v="0"/>
  </r>
  <r>
    <x v="0"/>
    <x v="1"/>
    <x v="0"/>
  </r>
  <r>
    <x v="0"/>
    <x v="0"/>
    <x v="1"/>
  </r>
  <r>
    <x v="1"/>
    <x v="2"/>
    <x v="1"/>
  </r>
  <r>
    <x v="1"/>
    <x v="2"/>
    <x v="1"/>
  </r>
  <r>
    <x v="1"/>
    <x v="0"/>
    <x v="0"/>
  </r>
  <r>
    <x v="0"/>
    <x v="0"/>
    <x v="1"/>
  </r>
  <r>
    <x v="1"/>
    <x v="1"/>
    <x v="2"/>
  </r>
  <r>
    <x v="0"/>
    <x v="2"/>
    <x v="0"/>
  </r>
  <r>
    <x v="0"/>
    <x v="2"/>
    <x v="0"/>
  </r>
  <r>
    <x v="0"/>
    <x v="2"/>
    <x v="0"/>
  </r>
  <r>
    <x v="0"/>
    <x v="1"/>
    <x v="1"/>
  </r>
  <r>
    <x v="0"/>
    <x v="1"/>
    <x v="1"/>
  </r>
  <r>
    <x v="0"/>
    <x v="0"/>
    <x v="2"/>
  </r>
  <r>
    <x v="0"/>
    <x v="2"/>
    <x v="0"/>
  </r>
  <r>
    <x v="1"/>
    <x v="2"/>
    <x v="2"/>
  </r>
  <r>
    <x v="0"/>
    <x v="2"/>
    <x v="1"/>
  </r>
  <r>
    <x v="0"/>
    <x v="2"/>
    <x v="1"/>
  </r>
  <r>
    <x v="0"/>
    <x v="0"/>
    <x v="0"/>
  </r>
  <r>
    <x v="0"/>
    <x v="0"/>
    <x v="1"/>
  </r>
  <r>
    <x v="0"/>
    <x v="1"/>
    <x v="0"/>
  </r>
  <r>
    <x v="1"/>
    <x v="1"/>
    <x v="2"/>
  </r>
  <r>
    <x v="0"/>
    <x v="2"/>
    <x v="1"/>
  </r>
  <r>
    <x v="0"/>
    <x v="2"/>
    <x v="2"/>
  </r>
  <r>
    <x v="0"/>
    <x v="1"/>
    <x v="1"/>
  </r>
  <r>
    <x v="0"/>
    <x v="1"/>
    <x v="0"/>
  </r>
  <r>
    <x v="0"/>
    <x v="0"/>
    <x v="1"/>
  </r>
  <r>
    <x v="0"/>
    <x v="0"/>
    <x v="1"/>
  </r>
  <r>
    <x v="0"/>
    <x v="0"/>
    <x v="2"/>
  </r>
  <r>
    <x v="1"/>
    <x v="0"/>
    <x v="2"/>
  </r>
  <r>
    <x v="0"/>
    <x v="1"/>
    <x v="2"/>
  </r>
  <r>
    <x v="0"/>
    <x v="2"/>
    <x v="1"/>
  </r>
  <r>
    <x v="0"/>
    <x v="1"/>
    <x v="1"/>
  </r>
  <r>
    <x v="0"/>
    <x v="2"/>
    <x v="0"/>
  </r>
  <r>
    <x v="0"/>
    <x v="2"/>
    <x v="0"/>
  </r>
  <r>
    <x v="0"/>
    <x v="1"/>
    <x v="1"/>
  </r>
  <r>
    <x v="1"/>
    <x v="2"/>
    <x v="1"/>
  </r>
  <r>
    <x v="1"/>
    <x v="2"/>
    <x v="1"/>
  </r>
  <r>
    <x v="1"/>
    <x v="2"/>
    <x v="1"/>
  </r>
  <r>
    <x v="0"/>
    <x v="1"/>
    <x v="1"/>
  </r>
  <r>
    <x v="0"/>
    <x v="0"/>
    <x v="2"/>
  </r>
  <r>
    <x v="0"/>
    <x v="2"/>
    <x v="0"/>
  </r>
  <r>
    <x v="0"/>
    <x v="0"/>
    <x v="2"/>
  </r>
  <r>
    <x v="0"/>
    <x v="1"/>
    <x v="1"/>
  </r>
  <r>
    <x v="0"/>
    <x v="0"/>
    <x v="1"/>
  </r>
  <r>
    <x v="0"/>
    <x v="1"/>
    <x v="2"/>
  </r>
  <r>
    <x v="0"/>
    <x v="0"/>
    <x v="0"/>
  </r>
  <r>
    <x v="0"/>
    <x v="1"/>
    <x v="0"/>
  </r>
  <r>
    <x v="0"/>
    <x v="0"/>
    <x v="2"/>
  </r>
  <r>
    <x v="0"/>
    <x v="1"/>
    <x v="0"/>
  </r>
  <r>
    <x v="0"/>
    <x v="2"/>
    <x v="0"/>
  </r>
  <r>
    <x v="0"/>
    <x v="1"/>
    <x v="1"/>
  </r>
  <r>
    <x v="0"/>
    <x v="2"/>
    <x v="0"/>
  </r>
  <r>
    <x v="0"/>
    <x v="0"/>
    <x v="1"/>
  </r>
  <r>
    <x v="0"/>
    <x v="1"/>
    <x v="0"/>
  </r>
  <r>
    <x v="0"/>
    <x v="1"/>
    <x v="1"/>
  </r>
  <r>
    <x v="0"/>
    <x v="2"/>
    <x v="0"/>
  </r>
  <r>
    <x v="0"/>
    <x v="2"/>
    <x v="1"/>
  </r>
  <r>
    <x v="0"/>
    <x v="1"/>
    <x v="0"/>
  </r>
  <r>
    <x v="0"/>
    <x v="0"/>
    <x v="0"/>
  </r>
  <r>
    <x v="1"/>
    <x v="2"/>
    <x v="1"/>
  </r>
  <r>
    <x v="0"/>
    <x v="1"/>
    <x v="1"/>
  </r>
  <r>
    <x v="0"/>
    <x v="1"/>
    <x v="0"/>
  </r>
  <r>
    <x v="0"/>
    <x v="1"/>
    <x v="1"/>
  </r>
  <r>
    <x v="1"/>
    <x v="2"/>
    <x v="2"/>
  </r>
  <r>
    <x v="0"/>
    <x v="0"/>
    <x v="0"/>
  </r>
  <r>
    <x v="0"/>
    <x v="2"/>
    <x v="0"/>
  </r>
  <r>
    <x v="0"/>
    <x v="2"/>
    <x v="2"/>
  </r>
  <r>
    <x v="0"/>
    <x v="0"/>
    <x v="0"/>
  </r>
  <r>
    <x v="0"/>
    <x v="0"/>
    <x v="1"/>
  </r>
  <r>
    <x v="0"/>
    <x v="1"/>
    <x v="1"/>
  </r>
  <r>
    <x v="0"/>
    <x v="0"/>
    <x v="0"/>
  </r>
  <r>
    <x v="0"/>
    <x v="1"/>
    <x v="0"/>
  </r>
  <r>
    <x v="0"/>
    <x v="1"/>
    <x v="1"/>
  </r>
  <r>
    <x v="0"/>
    <x v="1"/>
    <x v="0"/>
  </r>
  <r>
    <x v="0"/>
    <x v="2"/>
    <x v="0"/>
  </r>
  <r>
    <x v="0"/>
    <x v="2"/>
    <x v="1"/>
  </r>
  <r>
    <x v="0"/>
    <x v="1"/>
    <x v="0"/>
  </r>
  <r>
    <x v="0"/>
    <x v="2"/>
    <x v="0"/>
  </r>
  <r>
    <x v="0"/>
    <x v="2"/>
    <x v="0"/>
  </r>
  <r>
    <x v="0"/>
    <x v="2"/>
    <x v="2"/>
  </r>
  <r>
    <x v="0"/>
    <x v="1"/>
    <x v="0"/>
  </r>
  <r>
    <x v="0"/>
    <x v="2"/>
    <x v="1"/>
  </r>
  <r>
    <x v="0"/>
    <x v="1"/>
    <x v="1"/>
  </r>
  <r>
    <x v="0"/>
    <x v="2"/>
    <x v="0"/>
  </r>
  <r>
    <x v="1"/>
    <x v="2"/>
    <x v="2"/>
  </r>
  <r>
    <x v="0"/>
    <x v="0"/>
    <x v="1"/>
  </r>
  <r>
    <x v="0"/>
    <x v="2"/>
    <x v="1"/>
  </r>
  <r>
    <x v="0"/>
    <x v="0"/>
    <x v="1"/>
  </r>
  <r>
    <x v="0"/>
    <x v="1"/>
    <x v="0"/>
  </r>
  <r>
    <x v="0"/>
    <x v="1"/>
    <x v="1"/>
  </r>
  <r>
    <x v="0"/>
    <x v="1"/>
    <x v="1"/>
  </r>
  <r>
    <x v="0"/>
    <x v="1"/>
    <x v="2"/>
  </r>
  <r>
    <x v="1"/>
    <x v="0"/>
    <x v="1"/>
  </r>
  <r>
    <x v="0"/>
    <x v="0"/>
    <x v="1"/>
  </r>
  <r>
    <x v="0"/>
    <x v="1"/>
    <x v="1"/>
  </r>
  <r>
    <x v="1"/>
    <x v="1"/>
    <x v="2"/>
  </r>
  <r>
    <x v="1"/>
    <x v="2"/>
    <x v="1"/>
  </r>
  <r>
    <x v="0"/>
    <x v="1"/>
    <x v="1"/>
  </r>
  <r>
    <x v="0"/>
    <x v="2"/>
    <x v="1"/>
  </r>
  <r>
    <x v="1"/>
    <x v="2"/>
    <x v="2"/>
  </r>
  <r>
    <x v="0"/>
    <x v="0"/>
    <x v="0"/>
  </r>
  <r>
    <x v="0"/>
    <x v="1"/>
    <x v="2"/>
  </r>
  <r>
    <x v="0"/>
    <x v="1"/>
    <x v="0"/>
  </r>
  <r>
    <x v="1"/>
    <x v="1"/>
    <x v="2"/>
  </r>
  <r>
    <x v="0"/>
    <x v="0"/>
    <x v="1"/>
  </r>
  <r>
    <x v="0"/>
    <x v="1"/>
    <x v="0"/>
  </r>
  <r>
    <x v="1"/>
    <x v="2"/>
    <x v="2"/>
  </r>
  <r>
    <x v="0"/>
    <x v="1"/>
    <x v="1"/>
  </r>
  <r>
    <x v="0"/>
    <x v="1"/>
    <x v="1"/>
  </r>
  <r>
    <x v="1"/>
    <x v="1"/>
    <x v="2"/>
  </r>
  <r>
    <x v="0"/>
    <x v="1"/>
    <x v="1"/>
  </r>
  <r>
    <x v="0"/>
    <x v="0"/>
    <x v="1"/>
  </r>
  <r>
    <x v="0"/>
    <x v="1"/>
    <x v="0"/>
  </r>
  <r>
    <x v="0"/>
    <x v="0"/>
    <x v="2"/>
  </r>
  <r>
    <x v="0"/>
    <x v="1"/>
    <x v="1"/>
  </r>
  <r>
    <x v="0"/>
    <x v="1"/>
    <x v="1"/>
  </r>
  <r>
    <x v="0"/>
    <x v="0"/>
    <x v="1"/>
  </r>
  <r>
    <x v="1"/>
    <x v="2"/>
    <x v="1"/>
  </r>
  <r>
    <x v="0"/>
    <x v="0"/>
    <x v="1"/>
  </r>
  <r>
    <x v="0"/>
    <x v="0"/>
    <x v="0"/>
  </r>
  <r>
    <x v="0"/>
    <x v="2"/>
    <x v="0"/>
  </r>
  <r>
    <x v="0"/>
    <x v="1"/>
    <x v="1"/>
  </r>
  <r>
    <x v="0"/>
    <x v="1"/>
    <x v="2"/>
  </r>
  <r>
    <x v="0"/>
    <x v="2"/>
    <x v="0"/>
  </r>
  <r>
    <x v="0"/>
    <x v="1"/>
    <x v="2"/>
  </r>
  <r>
    <x v="0"/>
    <x v="1"/>
    <x v="1"/>
  </r>
  <r>
    <x v="0"/>
    <x v="2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0"/>
    <x v="0"/>
  </r>
  <r>
    <x v="0"/>
    <x v="2"/>
    <x v="2"/>
  </r>
  <r>
    <x v="0"/>
    <x v="1"/>
    <x v="0"/>
  </r>
  <r>
    <x v="0"/>
    <x v="2"/>
    <x v="1"/>
  </r>
  <r>
    <x v="1"/>
    <x v="2"/>
    <x v="1"/>
  </r>
  <r>
    <x v="0"/>
    <x v="1"/>
    <x v="0"/>
  </r>
  <r>
    <x v="0"/>
    <x v="1"/>
    <x v="0"/>
  </r>
  <r>
    <x v="0"/>
    <x v="2"/>
    <x v="2"/>
  </r>
  <r>
    <x v="0"/>
    <x v="2"/>
    <x v="1"/>
  </r>
  <r>
    <x v="0"/>
    <x v="1"/>
    <x v="0"/>
  </r>
  <r>
    <x v="1"/>
    <x v="2"/>
    <x v="2"/>
  </r>
  <r>
    <x v="0"/>
    <x v="0"/>
    <x v="2"/>
  </r>
  <r>
    <x v="0"/>
    <x v="2"/>
    <x v="1"/>
  </r>
  <r>
    <x v="0"/>
    <x v="0"/>
    <x v="1"/>
  </r>
  <r>
    <x v="0"/>
    <x v="2"/>
    <x v="2"/>
  </r>
  <r>
    <x v="0"/>
    <x v="0"/>
    <x v="2"/>
  </r>
  <r>
    <x v="0"/>
    <x v="1"/>
    <x v="1"/>
  </r>
  <r>
    <x v="0"/>
    <x v="1"/>
    <x v="0"/>
  </r>
  <r>
    <x v="0"/>
    <x v="2"/>
    <x v="1"/>
  </r>
  <r>
    <x v="0"/>
    <x v="1"/>
    <x v="1"/>
  </r>
  <r>
    <x v="0"/>
    <x v="2"/>
    <x v="1"/>
  </r>
  <r>
    <x v="0"/>
    <x v="1"/>
    <x v="0"/>
  </r>
  <r>
    <x v="0"/>
    <x v="0"/>
    <x v="1"/>
  </r>
  <r>
    <x v="1"/>
    <x v="1"/>
    <x v="2"/>
  </r>
  <r>
    <x v="0"/>
    <x v="0"/>
    <x v="2"/>
  </r>
  <r>
    <x v="0"/>
    <x v="0"/>
    <x v="1"/>
  </r>
  <r>
    <x v="0"/>
    <x v="0"/>
    <x v="1"/>
  </r>
  <r>
    <x v="0"/>
    <x v="1"/>
    <x v="0"/>
  </r>
  <r>
    <x v="0"/>
    <x v="2"/>
    <x v="1"/>
  </r>
  <r>
    <x v="0"/>
    <x v="1"/>
    <x v="1"/>
  </r>
  <r>
    <x v="1"/>
    <x v="2"/>
    <x v="1"/>
  </r>
  <r>
    <x v="1"/>
    <x v="1"/>
    <x v="2"/>
  </r>
  <r>
    <x v="0"/>
    <x v="0"/>
    <x v="0"/>
  </r>
  <r>
    <x v="1"/>
    <x v="1"/>
    <x v="0"/>
  </r>
  <r>
    <x v="0"/>
    <x v="0"/>
    <x v="0"/>
  </r>
  <r>
    <x v="0"/>
    <x v="0"/>
    <x v="1"/>
  </r>
  <r>
    <x v="0"/>
    <x v="0"/>
    <x v="1"/>
  </r>
  <r>
    <x v="0"/>
    <x v="1"/>
    <x v="1"/>
  </r>
  <r>
    <x v="0"/>
    <x v="2"/>
    <x v="0"/>
  </r>
  <r>
    <x v="0"/>
    <x v="0"/>
    <x v="1"/>
  </r>
  <r>
    <x v="0"/>
    <x v="1"/>
    <x v="1"/>
  </r>
  <r>
    <x v="1"/>
    <x v="1"/>
    <x v="2"/>
  </r>
  <r>
    <x v="0"/>
    <x v="2"/>
    <x v="1"/>
  </r>
  <r>
    <x v="0"/>
    <x v="1"/>
    <x v="2"/>
  </r>
  <r>
    <x v="0"/>
    <x v="0"/>
    <x v="0"/>
  </r>
  <r>
    <x v="0"/>
    <x v="1"/>
    <x v="2"/>
  </r>
  <r>
    <x v="0"/>
    <x v="0"/>
    <x v="2"/>
  </r>
  <r>
    <x v="1"/>
    <x v="2"/>
    <x v="2"/>
  </r>
  <r>
    <x v="0"/>
    <x v="1"/>
    <x v="1"/>
  </r>
  <r>
    <x v="0"/>
    <x v="1"/>
    <x v="1"/>
  </r>
  <r>
    <x v="0"/>
    <x v="1"/>
    <x v="0"/>
  </r>
  <r>
    <x v="0"/>
    <x v="0"/>
    <x v="0"/>
  </r>
  <r>
    <x v="0"/>
    <x v="0"/>
    <x v="0"/>
  </r>
  <r>
    <x v="0"/>
    <x v="0"/>
    <x v="2"/>
  </r>
  <r>
    <x v="0"/>
    <x v="0"/>
    <x v="1"/>
  </r>
  <r>
    <x v="0"/>
    <x v="0"/>
    <x v="2"/>
  </r>
  <r>
    <x v="0"/>
    <x v="1"/>
    <x v="1"/>
  </r>
  <r>
    <x v="0"/>
    <x v="0"/>
    <x v="2"/>
  </r>
  <r>
    <x v="0"/>
    <x v="1"/>
    <x v="2"/>
  </r>
  <r>
    <x v="0"/>
    <x v="0"/>
    <x v="0"/>
  </r>
  <r>
    <x v="0"/>
    <x v="2"/>
    <x v="2"/>
  </r>
  <r>
    <x v="0"/>
    <x v="1"/>
    <x v="0"/>
  </r>
  <r>
    <x v="0"/>
    <x v="1"/>
    <x v="1"/>
  </r>
  <r>
    <x v="0"/>
    <x v="1"/>
    <x v="1"/>
  </r>
  <r>
    <x v="0"/>
    <x v="2"/>
    <x v="1"/>
  </r>
  <r>
    <x v="0"/>
    <x v="0"/>
    <x v="1"/>
  </r>
  <r>
    <x v="0"/>
    <x v="0"/>
    <x v="2"/>
  </r>
  <r>
    <x v="0"/>
    <x v="0"/>
    <x v="1"/>
  </r>
  <r>
    <x v="0"/>
    <x v="0"/>
    <x v="0"/>
  </r>
  <r>
    <x v="0"/>
    <x v="2"/>
    <x v="2"/>
  </r>
  <r>
    <x v="0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0"/>
  </r>
  <r>
    <x v="1"/>
    <x v="2"/>
    <x v="1"/>
  </r>
  <r>
    <x v="1"/>
    <x v="0"/>
    <x v="0"/>
  </r>
  <r>
    <x v="0"/>
    <x v="1"/>
    <x v="1"/>
  </r>
  <r>
    <x v="0"/>
    <x v="2"/>
    <x v="1"/>
  </r>
  <r>
    <x v="0"/>
    <x v="2"/>
    <x v="1"/>
  </r>
  <r>
    <x v="0"/>
    <x v="1"/>
    <x v="1"/>
  </r>
  <r>
    <x v="0"/>
    <x v="2"/>
    <x v="1"/>
  </r>
  <r>
    <x v="0"/>
    <x v="1"/>
    <x v="1"/>
  </r>
  <r>
    <x v="0"/>
    <x v="0"/>
    <x v="0"/>
  </r>
  <r>
    <x v="1"/>
    <x v="1"/>
    <x v="2"/>
  </r>
  <r>
    <x v="0"/>
    <x v="0"/>
    <x v="0"/>
  </r>
  <r>
    <x v="1"/>
    <x v="1"/>
    <x v="2"/>
  </r>
  <r>
    <x v="1"/>
    <x v="1"/>
    <x v="2"/>
  </r>
  <r>
    <x v="0"/>
    <x v="1"/>
    <x v="0"/>
  </r>
  <r>
    <x v="1"/>
    <x v="0"/>
    <x v="0"/>
  </r>
  <r>
    <x v="0"/>
    <x v="1"/>
    <x v="1"/>
  </r>
  <r>
    <x v="0"/>
    <x v="2"/>
    <x v="0"/>
  </r>
  <r>
    <x v="1"/>
    <x v="1"/>
    <x v="2"/>
  </r>
  <r>
    <x v="0"/>
    <x v="1"/>
    <x v="1"/>
  </r>
  <r>
    <x v="0"/>
    <x v="0"/>
    <x v="0"/>
  </r>
  <r>
    <x v="0"/>
    <x v="1"/>
    <x v="0"/>
  </r>
  <r>
    <x v="0"/>
    <x v="0"/>
    <x v="1"/>
  </r>
  <r>
    <x v="0"/>
    <x v="2"/>
    <x v="0"/>
  </r>
  <r>
    <x v="1"/>
    <x v="2"/>
    <x v="1"/>
  </r>
  <r>
    <x v="0"/>
    <x v="1"/>
    <x v="1"/>
  </r>
  <r>
    <x v="0"/>
    <x v="0"/>
    <x v="2"/>
  </r>
  <r>
    <x v="0"/>
    <x v="1"/>
    <x v="1"/>
  </r>
  <r>
    <x v="0"/>
    <x v="1"/>
    <x v="1"/>
  </r>
  <r>
    <x v="0"/>
    <x v="1"/>
    <x v="1"/>
  </r>
  <r>
    <x v="0"/>
    <x v="1"/>
    <x v="2"/>
  </r>
  <r>
    <x v="0"/>
    <x v="2"/>
    <x v="0"/>
  </r>
  <r>
    <x v="0"/>
    <x v="0"/>
    <x v="1"/>
  </r>
  <r>
    <x v="0"/>
    <x v="2"/>
    <x v="2"/>
  </r>
  <r>
    <x v="0"/>
    <x v="1"/>
    <x v="1"/>
  </r>
  <r>
    <x v="0"/>
    <x v="0"/>
    <x v="1"/>
  </r>
  <r>
    <x v="0"/>
    <x v="1"/>
    <x v="0"/>
  </r>
  <r>
    <x v="1"/>
    <x v="2"/>
    <x v="1"/>
  </r>
  <r>
    <x v="0"/>
    <x v="0"/>
    <x v="1"/>
  </r>
  <r>
    <x v="0"/>
    <x v="2"/>
    <x v="0"/>
  </r>
  <r>
    <x v="0"/>
    <x v="1"/>
    <x v="0"/>
  </r>
  <r>
    <x v="0"/>
    <x v="0"/>
    <x v="2"/>
  </r>
  <r>
    <x v="0"/>
    <x v="1"/>
    <x v="2"/>
  </r>
  <r>
    <x v="0"/>
    <x v="1"/>
    <x v="1"/>
  </r>
  <r>
    <x v="0"/>
    <x v="0"/>
    <x v="0"/>
  </r>
  <r>
    <x v="0"/>
    <x v="0"/>
    <x v="0"/>
  </r>
  <r>
    <x v="0"/>
    <x v="1"/>
    <x v="1"/>
  </r>
  <r>
    <x v="0"/>
    <x v="1"/>
    <x v="2"/>
  </r>
  <r>
    <x v="0"/>
    <x v="1"/>
    <x v="0"/>
  </r>
  <r>
    <x v="0"/>
    <x v="0"/>
    <x v="0"/>
  </r>
  <r>
    <x v="0"/>
    <x v="1"/>
    <x v="1"/>
  </r>
  <r>
    <x v="1"/>
    <x v="0"/>
    <x v="1"/>
  </r>
  <r>
    <x v="0"/>
    <x v="2"/>
    <x v="0"/>
  </r>
  <r>
    <x v="0"/>
    <x v="0"/>
    <x v="1"/>
  </r>
  <r>
    <x v="1"/>
    <x v="1"/>
    <x v="2"/>
  </r>
  <r>
    <x v="0"/>
    <x v="1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0"/>
  </r>
  <r>
    <x v="0"/>
    <x v="0"/>
    <x v="0"/>
  </r>
  <r>
    <x v="0"/>
    <x v="1"/>
    <x v="1"/>
  </r>
  <r>
    <x v="0"/>
    <x v="0"/>
    <x v="0"/>
  </r>
  <r>
    <x v="0"/>
    <x v="1"/>
    <x v="0"/>
  </r>
  <r>
    <x v="0"/>
    <x v="1"/>
    <x v="1"/>
  </r>
  <r>
    <x v="0"/>
    <x v="1"/>
    <x v="1"/>
  </r>
  <r>
    <x v="0"/>
    <x v="2"/>
    <x v="0"/>
  </r>
  <r>
    <x v="0"/>
    <x v="2"/>
    <x v="2"/>
  </r>
  <r>
    <x v="0"/>
    <x v="0"/>
    <x v="0"/>
  </r>
  <r>
    <x v="1"/>
    <x v="1"/>
    <x v="2"/>
  </r>
  <r>
    <x v="0"/>
    <x v="0"/>
    <x v="1"/>
  </r>
  <r>
    <x v="0"/>
    <x v="0"/>
    <x v="2"/>
  </r>
  <r>
    <x v="1"/>
    <x v="0"/>
    <x v="2"/>
  </r>
  <r>
    <x v="0"/>
    <x v="1"/>
    <x v="2"/>
  </r>
  <r>
    <x v="0"/>
    <x v="1"/>
    <x v="1"/>
  </r>
  <r>
    <x v="0"/>
    <x v="1"/>
    <x v="1"/>
  </r>
  <r>
    <x v="1"/>
    <x v="1"/>
    <x v="2"/>
  </r>
  <r>
    <x v="0"/>
    <x v="2"/>
    <x v="1"/>
  </r>
  <r>
    <x v="0"/>
    <x v="2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1"/>
    <x v="0"/>
    <x v="0"/>
  </r>
  <r>
    <x v="0"/>
    <x v="1"/>
    <x v="0"/>
  </r>
  <r>
    <x v="0"/>
    <x v="1"/>
    <x v="0"/>
  </r>
  <r>
    <x v="0"/>
    <x v="1"/>
    <x v="2"/>
  </r>
  <r>
    <x v="1"/>
    <x v="1"/>
    <x v="2"/>
  </r>
  <r>
    <x v="0"/>
    <x v="0"/>
    <x v="0"/>
  </r>
  <r>
    <x v="0"/>
    <x v="0"/>
    <x v="1"/>
  </r>
  <r>
    <x v="0"/>
    <x v="1"/>
    <x v="1"/>
  </r>
  <r>
    <x v="1"/>
    <x v="2"/>
    <x v="1"/>
  </r>
  <r>
    <x v="1"/>
    <x v="2"/>
    <x v="2"/>
  </r>
  <r>
    <x v="0"/>
    <x v="2"/>
    <x v="0"/>
  </r>
  <r>
    <x v="0"/>
    <x v="0"/>
    <x v="0"/>
  </r>
  <r>
    <x v="1"/>
    <x v="1"/>
    <x v="1"/>
  </r>
  <r>
    <x v="0"/>
    <x v="0"/>
    <x v="2"/>
  </r>
  <r>
    <x v="0"/>
    <x v="2"/>
    <x v="1"/>
  </r>
  <r>
    <x v="0"/>
    <x v="2"/>
    <x v="1"/>
  </r>
  <r>
    <x v="0"/>
    <x v="1"/>
    <x v="1"/>
  </r>
  <r>
    <x v="0"/>
    <x v="0"/>
    <x v="0"/>
  </r>
  <r>
    <x v="0"/>
    <x v="0"/>
    <x v="1"/>
  </r>
  <r>
    <x v="0"/>
    <x v="0"/>
    <x v="2"/>
  </r>
  <r>
    <x v="1"/>
    <x v="2"/>
    <x v="2"/>
  </r>
  <r>
    <x v="0"/>
    <x v="1"/>
    <x v="1"/>
  </r>
  <r>
    <x v="0"/>
    <x v="2"/>
    <x v="0"/>
  </r>
  <r>
    <x v="0"/>
    <x v="1"/>
    <x v="0"/>
  </r>
  <r>
    <x v="0"/>
    <x v="1"/>
    <x v="1"/>
  </r>
  <r>
    <x v="0"/>
    <x v="2"/>
    <x v="1"/>
  </r>
  <r>
    <x v="0"/>
    <x v="0"/>
    <x v="1"/>
  </r>
  <r>
    <x v="0"/>
    <x v="2"/>
    <x v="0"/>
  </r>
  <r>
    <x v="0"/>
    <x v="1"/>
    <x v="0"/>
  </r>
  <r>
    <x v="0"/>
    <x v="2"/>
    <x v="2"/>
  </r>
  <r>
    <x v="1"/>
    <x v="1"/>
    <x v="2"/>
  </r>
  <r>
    <x v="1"/>
    <x v="1"/>
    <x v="2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2"/>
    <x v="0"/>
  </r>
  <r>
    <x v="0"/>
    <x v="0"/>
    <x v="2"/>
  </r>
  <r>
    <x v="0"/>
    <x v="0"/>
    <x v="2"/>
  </r>
  <r>
    <x v="1"/>
    <x v="2"/>
    <x v="1"/>
  </r>
  <r>
    <x v="0"/>
    <x v="2"/>
    <x v="0"/>
  </r>
  <r>
    <x v="0"/>
    <x v="0"/>
    <x v="1"/>
  </r>
  <r>
    <x v="0"/>
    <x v="1"/>
    <x v="1"/>
  </r>
  <r>
    <x v="0"/>
    <x v="2"/>
    <x v="1"/>
  </r>
  <r>
    <x v="0"/>
    <x v="1"/>
    <x v="2"/>
  </r>
  <r>
    <x v="0"/>
    <x v="0"/>
    <x v="0"/>
  </r>
  <r>
    <x v="0"/>
    <x v="0"/>
    <x v="0"/>
  </r>
  <r>
    <x v="0"/>
    <x v="2"/>
    <x v="0"/>
  </r>
  <r>
    <x v="0"/>
    <x v="2"/>
    <x v="0"/>
  </r>
  <r>
    <x v="1"/>
    <x v="0"/>
    <x v="0"/>
  </r>
  <r>
    <x v="0"/>
    <x v="2"/>
    <x v="1"/>
  </r>
  <r>
    <x v="0"/>
    <x v="0"/>
    <x v="1"/>
  </r>
  <r>
    <x v="0"/>
    <x v="1"/>
    <x v="0"/>
  </r>
  <r>
    <x v="0"/>
    <x v="1"/>
    <x v="1"/>
  </r>
  <r>
    <x v="0"/>
    <x v="1"/>
    <x v="0"/>
  </r>
  <r>
    <x v="0"/>
    <x v="0"/>
    <x v="0"/>
  </r>
  <r>
    <x v="0"/>
    <x v="1"/>
    <x v="2"/>
  </r>
  <r>
    <x v="0"/>
    <x v="1"/>
    <x v="0"/>
  </r>
  <r>
    <x v="0"/>
    <x v="0"/>
    <x v="0"/>
  </r>
  <r>
    <x v="0"/>
    <x v="1"/>
    <x v="1"/>
  </r>
  <r>
    <x v="0"/>
    <x v="1"/>
    <x v="1"/>
  </r>
  <r>
    <x v="0"/>
    <x v="2"/>
    <x v="2"/>
  </r>
  <r>
    <x v="0"/>
    <x v="1"/>
    <x v="1"/>
  </r>
  <r>
    <x v="0"/>
    <x v="1"/>
    <x v="0"/>
  </r>
  <r>
    <x v="0"/>
    <x v="0"/>
    <x v="1"/>
  </r>
  <r>
    <x v="0"/>
    <x v="1"/>
    <x v="1"/>
  </r>
  <r>
    <x v="0"/>
    <x v="1"/>
    <x v="1"/>
  </r>
  <r>
    <x v="0"/>
    <x v="0"/>
    <x v="1"/>
  </r>
  <r>
    <x v="0"/>
    <x v="2"/>
    <x v="0"/>
  </r>
  <r>
    <x v="1"/>
    <x v="0"/>
    <x v="2"/>
  </r>
  <r>
    <x v="0"/>
    <x v="2"/>
    <x v="1"/>
  </r>
  <r>
    <x v="0"/>
    <x v="0"/>
    <x v="0"/>
  </r>
  <r>
    <x v="0"/>
    <x v="0"/>
    <x v="0"/>
  </r>
  <r>
    <x v="0"/>
    <x v="0"/>
    <x v="2"/>
  </r>
  <r>
    <x v="0"/>
    <x v="2"/>
    <x v="1"/>
  </r>
  <r>
    <x v="0"/>
    <x v="1"/>
    <x v="1"/>
  </r>
  <r>
    <x v="0"/>
    <x v="2"/>
    <x v="0"/>
  </r>
  <r>
    <x v="0"/>
    <x v="1"/>
    <x v="0"/>
  </r>
  <r>
    <x v="0"/>
    <x v="0"/>
    <x v="2"/>
  </r>
  <r>
    <x v="1"/>
    <x v="1"/>
    <x v="2"/>
  </r>
  <r>
    <x v="0"/>
    <x v="2"/>
    <x v="0"/>
  </r>
  <r>
    <x v="0"/>
    <x v="0"/>
    <x v="1"/>
  </r>
  <r>
    <x v="0"/>
    <x v="0"/>
    <x v="0"/>
  </r>
  <r>
    <x v="0"/>
    <x v="0"/>
    <x v="0"/>
  </r>
  <r>
    <x v="0"/>
    <x v="2"/>
    <x v="0"/>
  </r>
  <r>
    <x v="1"/>
    <x v="1"/>
    <x v="2"/>
  </r>
  <r>
    <x v="1"/>
    <x v="2"/>
    <x v="1"/>
  </r>
  <r>
    <x v="0"/>
    <x v="0"/>
    <x v="1"/>
  </r>
  <r>
    <x v="1"/>
    <x v="2"/>
    <x v="1"/>
  </r>
  <r>
    <x v="0"/>
    <x v="1"/>
    <x v="1"/>
  </r>
  <r>
    <x v="1"/>
    <x v="1"/>
    <x v="2"/>
  </r>
  <r>
    <x v="1"/>
    <x v="1"/>
    <x v="2"/>
  </r>
  <r>
    <x v="0"/>
    <x v="1"/>
    <x v="0"/>
  </r>
  <r>
    <x v="0"/>
    <x v="1"/>
    <x v="1"/>
  </r>
  <r>
    <x v="1"/>
    <x v="1"/>
    <x v="0"/>
  </r>
  <r>
    <x v="0"/>
    <x v="0"/>
    <x v="0"/>
  </r>
  <r>
    <x v="0"/>
    <x v="0"/>
    <x v="0"/>
  </r>
  <r>
    <x v="0"/>
    <x v="1"/>
    <x v="0"/>
  </r>
  <r>
    <x v="0"/>
    <x v="2"/>
    <x v="2"/>
  </r>
  <r>
    <x v="0"/>
    <x v="1"/>
    <x v="0"/>
  </r>
  <r>
    <x v="0"/>
    <x v="0"/>
    <x v="1"/>
  </r>
  <r>
    <x v="0"/>
    <x v="1"/>
    <x v="1"/>
  </r>
  <r>
    <x v="0"/>
    <x v="0"/>
    <x v="0"/>
  </r>
  <r>
    <x v="1"/>
    <x v="2"/>
    <x v="2"/>
  </r>
  <r>
    <x v="0"/>
    <x v="0"/>
    <x v="2"/>
  </r>
  <r>
    <x v="1"/>
    <x v="2"/>
    <x v="1"/>
  </r>
  <r>
    <x v="0"/>
    <x v="0"/>
    <x v="0"/>
  </r>
  <r>
    <x v="0"/>
    <x v="2"/>
    <x v="0"/>
  </r>
  <r>
    <x v="0"/>
    <x v="0"/>
    <x v="0"/>
  </r>
  <r>
    <x v="0"/>
    <x v="1"/>
    <x v="0"/>
  </r>
  <r>
    <x v="0"/>
    <x v="2"/>
    <x v="0"/>
  </r>
  <r>
    <x v="0"/>
    <x v="1"/>
    <x v="1"/>
  </r>
  <r>
    <x v="0"/>
    <x v="1"/>
    <x v="1"/>
  </r>
  <r>
    <x v="0"/>
    <x v="2"/>
    <x v="0"/>
  </r>
  <r>
    <x v="0"/>
    <x v="2"/>
    <x v="2"/>
  </r>
  <r>
    <x v="0"/>
    <x v="1"/>
    <x v="0"/>
  </r>
  <r>
    <x v="0"/>
    <x v="2"/>
    <x v="2"/>
  </r>
  <r>
    <x v="1"/>
    <x v="2"/>
    <x v="1"/>
  </r>
  <r>
    <x v="0"/>
    <x v="1"/>
    <x v="1"/>
  </r>
  <r>
    <x v="0"/>
    <x v="0"/>
    <x v="1"/>
  </r>
  <r>
    <x v="1"/>
    <x v="1"/>
    <x v="2"/>
  </r>
  <r>
    <x v="0"/>
    <x v="0"/>
    <x v="0"/>
  </r>
  <r>
    <x v="0"/>
    <x v="1"/>
    <x v="0"/>
  </r>
  <r>
    <x v="0"/>
    <x v="1"/>
    <x v="1"/>
  </r>
  <r>
    <x v="1"/>
    <x v="1"/>
    <x v="2"/>
  </r>
  <r>
    <x v="0"/>
    <x v="0"/>
    <x v="2"/>
  </r>
  <r>
    <x v="0"/>
    <x v="0"/>
    <x v="0"/>
  </r>
  <r>
    <x v="0"/>
    <x v="2"/>
    <x v="0"/>
  </r>
  <r>
    <x v="0"/>
    <x v="1"/>
    <x v="1"/>
  </r>
  <r>
    <x v="0"/>
    <x v="1"/>
    <x v="0"/>
  </r>
  <r>
    <x v="0"/>
    <x v="1"/>
    <x v="1"/>
  </r>
  <r>
    <x v="0"/>
    <x v="0"/>
    <x v="1"/>
  </r>
  <r>
    <x v="0"/>
    <x v="1"/>
    <x v="0"/>
  </r>
  <r>
    <x v="0"/>
    <x v="1"/>
    <x v="2"/>
  </r>
  <r>
    <x v="1"/>
    <x v="2"/>
    <x v="1"/>
  </r>
  <r>
    <x v="0"/>
    <x v="0"/>
    <x v="2"/>
  </r>
  <r>
    <x v="0"/>
    <x v="1"/>
    <x v="1"/>
  </r>
  <r>
    <x v="0"/>
    <x v="2"/>
    <x v="0"/>
  </r>
  <r>
    <x v="0"/>
    <x v="2"/>
    <x v="1"/>
  </r>
  <r>
    <x v="0"/>
    <x v="2"/>
    <x v="0"/>
  </r>
  <r>
    <x v="0"/>
    <x v="0"/>
    <x v="1"/>
  </r>
  <r>
    <x v="0"/>
    <x v="0"/>
    <x v="2"/>
  </r>
  <r>
    <x v="0"/>
    <x v="1"/>
    <x v="1"/>
  </r>
  <r>
    <x v="0"/>
    <x v="0"/>
    <x v="0"/>
  </r>
  <r>
    <x v="0"/>
    <x v="1"/>
    <x v="2"/>
  </r>
  <r>
    <x v="0"/>
    <x v="0"/>
    <x v="2"/>
  </r>
  <r>
    <x v="0"/>
    <x v="0"/>
    <x v="0"/>
  </r>
  <r>
    <x v="0"/>
    <x v="0"/>
    <x v="2"/>
  </r>
  <r>
    <x v="0"/>
    <x v="1"/>
    <x v="0"/>
  </r>
  <r>
    <x v="1"/>
    <x v="2"/>
    <x v="1"/>
  </r>
  <r>
    <x v="0"/>
    <x v="0"/>
    <x v="1"/>
  </r>
  <r>
    <x v="0"/>
    <x v="0"/>
    <x v="1"/>
  </r>
  <r>
    <x v="0"/>
    <x v="1"/>
    <x v="1"/>
  </r>
  <r>
    <x v="0"/>
    <x v="2"/>
    <x v="0"/>
  </r>
  <r>
    <x v="0"/>
    <x v="0"/>
    <x v="0"/>
  </r>
  <r>
    <x v="0"/>
    <x v="1"/>
    <x v="1"/>
  </r>
  <r>
    <x v="0"/>
    <x v="2"/>
    <x v="1"/>
  </r>
  <r>
    <x v="1"/>
    <x v="1"/>
    <x v="2"/>
  </r>
  <r>
    <x v="0"/>
    <x v="0"/>
    <x v="0"/>
  </r>
  <r>
    <x v="1"/>
    <x v="2"/>
    <x v="1"/>
  </r>
  <r>
    <x v="0"/>
    <x v="0"/>
    <x v="1"/>
  </r>
  <r>
    <x v="0"/>
    <x v="0"/>
    <x v="0"/>
  </r>
  <r>
    <x v="0"/>
    <x v="1"/>
    <x v="2"/>
  </r>
  <r>
    <x v="0"/>
    <x v="0"/>
    <x v="1"/>
  </r>
  <r>
    <x v="1"/>
    <x v="1"/>
    <x v="2"/>
  </r>
  <r>
    <x v="0"/>
    <x v="2"/>
    <x v="2"/>
  </r>
  <r>
    <x v="1"/>
    <x v="2"/>
    <x v="2"/>
  </r>
  <r>
    <x v="0"/>
    <x v="2"/>
    <x v="0"/>
  </r>
  <r>
    <x v="0"/>
    <x v="2"/>
    <x v="0"/>
  </r>
  <r>
    <x v="0"/>
    <x v="1"/>
    <x v="2"/>
  </r>
  <r>
    <x v="0"/>
    <x v="2"/>
    <x v="1"/>
  </r>
  <r>
    <x v="0"/>
    <x v="0"/>
    <x v="0"/>
  </r>
  <r>
    <x v="1"/>
    <x v="1"/>
    <x v="0"/>
  </r>
  <r>
    <x v="0"/>
    <x v="1"/>
    <x v="1"/>
  </r>
  <r>
    <x v="0"/>
    <x v="1"/>
    <x v="1"/>
  </r>
  <r>
    <x v="0"/>
    <x v="0"/>
    <x v="2"/>
  </r>
  <r>
    <x v="0"/>
    <x v="1"/>
    <x v="1"/>
  </r>
  <r>
    <x v="1"/>
    <x v="2"/>
    <x v="1"/>
  </r>
  <r>
    <x v="0"/>
    <x v="0"/>
    <x v="1"/>
  </r>
  <r>
    <x v="0"/>
    <x v="0"/>
    <x v="0"/>
  </r>
  <r>
    <x v="0"/>
    <x v="2"/>
    <x v="0"/>
  </r>
  <r>
    <x v="0"/>
    <x v="0"/>
    <x v="1"/>
  </r>
  <r>
    <x v="1"/>
    <x v="1"/>
    <x v="2"/>
  </r>
  <r>
    <x v="0"/>
    <x v="2"/>
    <x v="1"/>
  </r>
  <r>
    <x v="0"/>
    <x v="0"/>
    <x v="1"/>
  </r>
  <r>
    <x v="0"/>
    <x v="1"/>
    <x v="1"/>
  </r>
  <r>
    <x v="1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2"/>
  </r>
  <r>
    <x v="0"/>
    <x v="1"/>
    <x v="1"/>
  </r>
  <r>
    <x v="1"/>
    <x v="1"/>
    <x v="2"/>
  </r>
  <r>
    <x v="0"/>
    <x v="1"/>
    <x v="0"/>
  </r>
  <r>
    <x v="0"/>
    <x v="2"/>
    <x v="1"/>
  </r>
  <r>
    <x v="0"/>
    <x v="0"/>
    <x v="1"/>
  </r>
  <r>
    <x v="0"/>
    <x v="1"/>
    <x v="1"/>
  </r>
  <r>
    <x v="0"/>
    <x v="1"/>
    <x v="0"/>
  </r>
  <r>
    <x v="1"/>
    <x v="1"/>
    <x v="0"/>
  </r>
  <r>
    <x v="1"/>
    <x v="1"/>
    <x v="2"/>
  </r>
  <r>
    <x v="0"/>
    <x v="0"/>
    <x v="2"/>
  </r>
  <r>
    <x v="0"/>
    <x v="1"/>
    <x v="0"/>
  </r>
  <r>
    <x v="0"/>
    <x v="1"/>
    <x v="1"/>
  </r>
  <r>
    <x v="1"/>
    <x v="2"/>
    <x v="1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1"/>
  </r>
  <r>
    <x v="0"/>
    <x v="0"/>
    <x v="1"/>
  </r>
  <r>
    <x v="1"/>
    <x v="1"/>
    <x v="2"/>
  </r>
  <r>
    <x v="0"/>
    <x v="1"/>
    <x v="2"/>
  </r>
  <r>
    <x v="0"/>
    <x v="2"/>
    <x v="2"/>
  </r>
  <r>
    <x v="1"/>
    <x v="2"/>
    <x v="1"/>
  </r>
  <r>
    <x v="0"/>
    <x v="0"/>
    <x v="2"/>
  </r>
  <r>
    <x v="1"/>
    <x v="1"/>
    <x v="2"/>
  </r>
  <r>
    <x v="0"/>
    <x v="2"/>
    <x v="0"/>
  </r>
  <r>
    <x v="0"/>
    <x v="1"/>
    <x v="2"/>
  </r>
  <r>
    <x v="0"/>
    <x v="0"/>
    <x v="0"/>
  </r>
  <r>
    <x v="0"/>
    <x v="0"/>
    <x v="1"/>
  </r>
  <r>
    <x v="0"/>
    <x v="0"/>
    <x v="0"/>
  </r>
  <r>
    <x v="0"/>
    <x v="1"/>
    <x v="1"/>
  </r>
  <r>
    <x v="0"/>
    <x v="2"/>
    <x v="0"/>
  </r>
  <r>
    <x v="0"/>
    <x v="0"/>
    <x v="0"/>
  </r>
  <r>
    <x v="0"/>
    <x v="1"/>
    <x v="1"/>
  </r>
  <r>
    <x v="0"/>
    <x v="1"/>
    <x v="1"/>
  </r>
  <r>
    <x v="0"/>
    <x v="0"/>
    <x v="2"/>
  </r>
  <r>
    <x v="1"/>
    <x v="2"/>
    <x v="1"/>
  </r>
  <r>
    <x v="0"/>
    <x v="2"/>
    <x v="1"/>
  </r>
  <r>
    <x v="1"/>
    <x v="2"/>
    <x v="1"/>
  </r>
  <r>
    <x v="0"/>
    <x v="1"/>
    <x v="1"/>
  </r>
  <r>
    <x v="0"/>
    <x v="1"/>
    <x v="1"/>
  </r>
  <r>
    <x v="0"/>
    <x v="0"/>
    <x v="1"/>
  </r>
  <r>
    <x v="0"/>
    <x v="1"/>
    <x v="0"/>
  </r>
  <r>
    <x v="0"/>
    <x v="0"/>
    <x v="1"/>
  </r>
  <r>
    <x v="0"/>
    <x v="0"/>
    <x v="2"/>
  </r>
  <r>
    <x v="0"/>
    <x v="0"/>
    <x v="1"/>
  </r>
  <r>
    <x v="0"/>
    <x v="1"/>
    <x v="1"/>
  </r>
  <r>
    <x v="0"/>
    <x v="1"/>
    <x v="2"/>
  </r>
  <r>
    <x v="0"/>
    <x v="1"/>
    <x v="1"/>
  </r>
  <r>
    <x v="0"/>
    <x v="0"/>
    <x v="1"/>
  </r>
  <r>
    <x v="1"/>
    <x v="2"/>
    <x v="1"/>
  </r>
  <r>
    <x v="0"/>
    <x v="0"/>
    <x v="0"/>
  </r>
  <r>
    <x v="0"/>
    <x v="1"/>
    <x v="2"/>
  </r>
  <r>
    <x v="0"/>
    <x v="1"/>
    <x v="2"/>
  </r>
  <r>
    <x v="0"/>
    <x v="2"/>
    <x v="0"/>
  </r>
  <r>
    <x v="1"/>
    <x v="1"/>
    <x v="2"/>
  </r>
  <r>
    <x v="0"/>
    <x v="0"/>
    <x v="2"/>
  </r>
  <r>
    <x v="0"/>
    <x v="0"/>
    <x v="1"/>
  </r>
  <r>
    <x v="0"/>
    <x v="0"/>
    <x v="0"/>
  </r>
  <r>
    <x v="0"/>
    <x v="0"/>
    <x v="0"/>
  </r>
  <r>
    <x v="1"/>
    <x v="2"/>
    <x v="2"/>
  </r>
  <r>
    <x v="0"/>
    <x v="0"/>
    <x v="1"/>
  </r>
  <r>
    <x v="0"/>
    <x v="0"/>
    <x v="0"/>
  </r>
  <r>
    <x v="0"/>
    <x v="1"/>
    <x v="1"/>
  </r>
  <r>
    <x v="0"/>
    <x v="0"/>
    <x v="0"/>
  </r>
  <r>
    <x v="1"/>
    <x v="2"/>
    <x v="1"/>
  </r>
  <r>
    <x v="1"/>
    <x v="2"/>
    <x v="1"/>
  </r>
  <r>
    <x v="1"/>
    <x v="1"/>
    <x v="2"/>
  </r>
  <r>
    <x v="1"/>
    <x v="2"/>
    <x v="1"/>
  </r>
  <r>
    <x v="0"/>
    <x v="1"/>
    <x v="0"/>
  </r>
  <r>
    <x v="0"/>
    <x v="0"/>
    <x v="0"/>
  </r>
  <r>
    <x v="1"/>
    <x v="2"/>
    <x v="1"/>
  </r>
  <r>
    <x v="0"/>
    <x v="0"/>
    <x v="1"/>
  </r>
  <r>
    <x v="1"/>
    <x v="2"/>
    <x v="2"/>
  </r>
  <r>
    <x v="0"/>
    <x v="2"/>
    <x v="1"/>
  </r>
  <r>
    <x v="0"/>
    <x v="0"/>
    <x v="1"/>
  </r>
  <r>
    <x v="1"/>
    <x v="1"/>
    <x v="2"/>
  </r>
  <r>
    <x v="1"/>
    <x v="2"/>
    <x v="1"/>
  </r>
  <r>
    <x v="0"/>
    <x v="0"/>
    <x v="1"/>
  </r>
  <r>
    <x v="0"/>
    <x v="1"/>
    <x v="2"/>
  </r>
  <r>
    <x v="0"/>
    <x v="1"/>
    <x v="2"/>
  </r>
  <r>
    <x v="0"/>
    <x v="0"/>
    <x v="0"/>
  </r>
  <r>
    <x v="0"/>
    <x v="0"/>
    <x v="0"/>
  </r>
  <r>
    <x v="0"/>
    <x v="0"/>
    <x v="1"/>
  </r>
  <r>
    <x v="0"/>
    <x v="0"/>
    <x v="0"/>
  </r>
  <r>
    <x v="0"/>
    <x v="2"/>
    <x v="2"/>
  </r>
  <r>
    <x v="1"/>
    <x v="1"/>
    <x v="2"/>
  </r>
  <r>
    <x v="0"/>
    <x v="2"/>
    <x v="0"/>
  </r>
  <r>
    <x v="0"/>
    <x v="0"/>
    <x v="0"/>
  </r>
  <r>
    <x v="0"/>
    <x v="2"/>
    <x v="1"/>
  </r>
  <r>
    <x v="0"/>
    <x v="0"/>
    <x v="2"/>
  </r>
  <r>
    <x v="0"/>
    <x v="1"/>
    <x v="0"/>
  </r>
  <r>
    <x v="0"/>
    <x v="0"/>
    <x v="1"/>
  </r>
  <r>
    <x v="0"/>
    <x v="0"/>
    <x v="1"/>
  </r>
  <r>
    <x v="0"/>
    <x v="0"/>
    <x v="1"/>
  </r>
  <r>
    <x v="0"/>
    <x v="1"/>
    <x v="1"/>
  </r>
  <r>
    <x v="0"/>
    <x v="1"/>
    <x v="2"/>
  </r>
  <r>
    <x v="0"/>
    <x v="1"/>
    <x v="0"/>
  </r>
  <r>
    <x v="0"/>
    <x v="1"/>
    <x v="0"/>
  </r>
  <r>
    <x v="0"/>
    <x v="2"/>
    <x v="0"/>
  </r>
  <r>
    <x v="1"/>
    <x v="2"/>
    <x v="1"/>
  </r>
  <r>
    <x v="0"/>
    <x v="0"/>
    <x v="2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2"/>
  </r>
  <r>
    <x v="0"/>
    <x v="2"/>
    <x v="1"/>
  </r>
  <r>
    <x v="0"/>
    <x v="1"/>
    <x v="1"/>
  </r>
  <r>
    <x v="0"/>
    <x v="0"/>
    <x v="2"/>
  </r>
  <r>
    <x v="0"/>
    <x v="1"/>
    <x v="1"/>
  </r>
  <r>
    <x v="0"/>
    <x v="2"/>
    <x v="1"/>
  </r>
  <r>
    <x v="0"/>
    <x v="1"/>
    <x v="0"/>
  </r>
  <r>
    <x v="0"/>
    <x v="0"/>
    <x v="1"/>
  </r>
  <r>
    <x v="0"/>
    <x v="2"/>
    <x v="1"/>
  </r>
  <r>
    <x v="0"/>
    <x v="0"/>
    <x v="0"/>
  </r>
  <r>
    <x v="0"/>
    <x v="2"/>
    <x v="0"/>
  </r>
  <r>
    <x v="1"/>
    <x v="2"/>
    <x v="1"/>
  </r>
  <r>
    <x v="0"/>
    <x v="1"/>
    <x v="2"/>
  </r>
  <r>
    <x v="0"/>
    <x v="1"/>
    <x v="0"/>
  </r>
  <r>
    <x v="0"/>
    <x v="1"/>
    <x v="2"/>
  </r>
  <r>
    <x v="0"/>
    <x v="0"/>
    <x v="2"/>
  </r>
  <r>
    <x v="0"/>
    <x v="0"/>
    <x v="2"/>
  </r>
  <r>
    <x v="0"/>
    <x v="0"/>
    <x v="0"/>
  </r>
  <r>
    <x v="0"/>
    <x v="2"/>
    <x v="1"/>
  </r>
  <r>
    <x v="0"/>
    <x v="0"/>
    <x v="1"/>
  </r>
  <r>
    <x v="0"/>
    <x v="2"/>
    <x v="2"/>
  </r>
  <r>
    <x v="0"/>
    <x v="0"/>
    <x v="0"/>
  </r>
  <r>
    <x v="0"/>
    <x v="0"/>
    <x v="0"/>
  </r>
  <r>
    <x v="0"/>
    <x v="1"/>
    <x v="1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0"/>
  </r>
  <r>
    <x v="1"/>
    <x v="2"/>
    <x v="1"/>
  </r>
  <r>
    <x v="1"/>
    <x v="2"/>
    <x v="1"/>
  </r>
  <r>
    <x v="0"/>
    <x v="1"/>
    <x v="2"/>
  </r>
  <r>
    <x v="0"/>
    <x v="0"/>
    <x v="2"/>
  </r>
  <r>
    <x v="0"/>
    <x v="1"/>
    <x v="0"/>
  </r>
  <r>
    <x v="0"/>
    <x v="1"/>
    <x v="1"/>
  </r>
  <r>
    <x v="1"/>
    <x v="2"/>
    <x v="1"/>
  </r>
  <r>
    <x v="0"/>
    <x v="0"/>
    <x v="1"/>
  </r>
  <r>
    <x v="0"/>
    <x v="2"/>
    <x v="1"/>
  </r>
  <r>
    <x v="1"/>
    <x v="2"/>
    <x v="1"/>
  </r>
  <r>
    <x v="1"/>
    <x v="0"/>
    <x v="1"/>
  </r>
  <r>
    <x v="0"/>
    <x v="1"/>
    <x v="0"/>
  </r>
  <r>
    <x v="1"/>
    <x v="0"/>
    <x v="1"/>
  </r>
  <r>
    <x v="0"/>
    <x v="0"/>
    <x v="0"/>
  </r>
  <r>
    <x v="0"/>
    <x v="2"/>
    <x v="1"/>
  </r>
  <r>
    <x v="1"/>
    <x v="1"/>
    <x v="2"/>
  </r>
  <r>
    <x v="0"/>
    <x v="0"/>
    <x v="1"/>
  </r>
  <r>
    <x v="0"/>
    <x v="2"/>
    <x v="0"/>
  </r>
  <r>
    <x v="0"/>
    <x v="1"/>
    <x v="2"/>
  </r>
  <r>
    <x v="0"/>
    <x v="0"/>
    <x v="2"/>
  </r>
  <r>
    <x v="0"/>
    <x v="1"/>
    <x v="0"/>
  </r>
  <r>
    <x v="0"/>
    <x v="0"/>
    <x v="1"/>
  </r>
  <r>
    <x v="1"/>
    <x v="1"/>
    <x v="2"/>
  </r>
  <r>
    <x v="0"/>
    <x v="0"/>
    <x v="0"/>
  </r>
  <r>
    <x v="0"/>
    <x v="1"/>
    <x v="1"/>
  </r>
  <r>
    <x v="0"/>
    <x v="1"/>
    <x v="1"/>
  </r>
  <r>
    <x v="0"/>
    <x v="2"/>
    <x v="1"/>
  </r>
  <r>
    <x v="0"/>
    <x v="0"/>
    <x v="2"/>
  </r>
  <r>
    <x v="0"/>
    <x v="1"/>
    <x v="1"/>
  </r>
  <r>
    <x v="0"/>
    <x v="2"/>
    <x v="0"/>
  </r>
  <r>
    <x v="1"/>
    <x v="1"/>
    <x v="2"/>
  </r>
  <r>
    <x v="0"/>
    <x v="1"/>
    <x v="1"/>
  </r>
  <r>
    <x v="0"/>
    <x v="1"/>
    <x v="1"/>
  </r>
  <r>
    <x v="0"/>
    <x v="0"/>
    <x v="1"/>
  </r>
  <r>
    <x v="0"/>
    <x v="0"/>
    <x v="0"/>
  </r>
  <r>
    <x v="1"/>
    <x v="0"/>
    <x v="1"/>
  </r>
  <r>
    <x v="0"/>
    <x v="1"/>
    <x v="0"/>
  </r>
  <r>
    <x v="0"/>
    <x v="0"/>
    <x v="1"/>
  </r>
  <r>
    <x v="0"/>
    <x v="1"/>
    <x v="1"/>
  </r>
  <r>
    <x v="0"/>
    <x v="0"/>
    <x v="0"/>
  </r>
  <r>
    <x v="0"/>
    <x v="1"/>
    <x v="0"/>
  </r>
  <r>
    <x v="0"/>
    <x v="2"/>
    <x v="1"/>
  </r>
  <r>
    <x v="0"/>
    <x v="1"/>
    <x v="0"/>
  </r>
  <r>
    <x v="1"/>
    <x v="1"/>
    <x v="2"/>
  </r>
  <r>
    <x v="0"/>
    <x v="0"/>
    <x v="2"/>
  </r>
  <r>
    <x v="0"/>
    <x v="1"/>
    <x v="1"/>
  </r>
  <r>
    <x v="0"/>
    <x v="1"/>
    <x v="0"/>
  </r>
  <r>
    <x v="0"/>
    <x v="1"/>
    <x v="1"/>
  </r>
  <r>
    <x v="0"/>
    <x v="1"/>
    <x v="1"/>
  </r>
  <r>
    <x v="0"/>
    <x v="2"/>
    <x v="0"/>
  </r>
  <r>
    <x v="0"/>
    <x v="1"/>
    <x v="1"/>
  </r>
  <r>
    <x v="0"/>
    <x v="1"/>
    <x v="1"/>
  </r>
  <r>
    <x v="0"/>
    <x v="0"/>
    <x v="1"/>
  </r>
  <r>
    <x v="0"/>
    <x v="1"/>
    <x v="1"/>
  </r>
  <r>
    <x v="1"/>
    <x v="2"/>
    <x v="1"/>
  </r>
  <r>
    <x v="0"/>
    <x v="0"/>
    <x v="1"/>
  </r>
  <r>
    <x v="0"/>
    <x v="0"/>
    <x v="2"/>
  </r>
  <r>
    <x v="1"/>
    <x v="2"/>
    <x v="1"/>
  </r>
  <r>
    <x v="0"/>
    <x v="0"/>
    <x v="2"/>
  </r>
  <r>
    <x v="1"/>
    <x v="2"/>
    <x v="1"/>
  </r>
  <r>
    <x v="0"/>
    <x v="0"/>
    <x v="1"/>
  </r>
  <r>
    <x v="0"/>
    <x v="1"/>
    <x v="1"/>
  </r>
  <r>
    <x v="0"/>
    <x v="1"/>
    <x v="0"/>
  </r>
  <r>
    <x v="0"/>
    <x v="1"/>
    <x v="2"/>
  </r>
  <r>
    <x v="0"/>
    <x v="1"/>
    <x v="0"/>
  </r>
  <r>
    <x v="0"/>
    <x v="0"/>
    <x v="1"/>
  </r>
  <r>
    <x v="1"/>
    <x v="2"/>
    <x v="2"/>
  </r>
  <r>
    <x v="0"/>
    <x v="2"/>
    <x v="0"/>
  </r>
  <r>
    <x v="1"/>
    <x v="2"/>
    <x v="1"/>
  </r>
  <r>
    <x v="0"/>
    <x v="0"/>
    <x v="1"/>
  </r>
  <r>
    <x v="0"/>
    <x v="2"/>
    <x v="1"/>
  </r>
  <r>
    <x v="0"/>
    <x v="0"/>
    <x v="0"/>
  </r>
  <r>
    <x v="0"/>
    <x v="0"/>
    <x v="0"/>
  </r>
  <r>
    <x v="0"/>
    <x v="1"/>
    <x v="0"/>
  </r>
  <r>
    <x v="0"/>
    <x v="2"/>
    <x v="0"/>
  </r>
  <r>
    <x v="0"/>
    <x v="1"/>
    <x v="1"/>
  </r>
  <r>
    <x v="0"/>
    <x v="0"/>
    <x v="1"/>
  </r>
  <r>
    <x v="0"/>
    <x v="1"/>
    <x v="1"/>
  </r>
  <r>
    <x v="1"/>
    <x v="2"/>
    <x v="1"/>
  </r>
  <r>
    <x v="0"/>
    <x v="0"/>
    <x v="1"/>
  </r>
  <r>
    <x v="1"/>
    <x v="2"/>
    <x v="1"/>
  </r>
  <r>
    <x v="1"/>
    <x v="2"/>
    <x v="2"/>
  </r>
  <r>
    <x v="0"/>
    <x v="0"/>
    <x v="1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664">
  <r>
    <x v="0"/>
    <x v="0"/>
  </r>
  <r>
    <x v="1"/>
    <x v="0"/>
  </r>
  <r>
    <x v="0"/>
    <x v="1"/>
  </r>
  <r>
    <x v="1"/>
    <x v="0"/>
  </r>
  <r>
    <x v="2"/>
    <x v="1"/>
  </r>
  <r>
    <x v="3"/>
    <x v="0"/>
  </r>
  <r>
    <x v="2"/>
    <x v="0"/>
  </r>
  <r>
    <x v="0"/>
    <x v="1"/>
  </r>
  <r>
    <x v="0"/>
    <x v="1"/>
  </r>
  <r>
    <x v="0"/>
    <x v="1"/>
  </r>
  <r>
    <x v="1"/>
    <x v="0"/>
  </r>
  <r>
    <x v="1"/>
    <x v="0"/>
  </r>
  <r>
    <x v="4"/>
    <x v="1"/>
  </r>
  <r>
    <x v="1"/>
    <x v="0"/>
  </r>
  <r>
    <x v="2"/>
    <x v="0"/>
  </r>
  <r>
    <x v="1"/>
    <x v="1"/>
  </r>
  <r>
    <x v="1"/>
    <x v="0"/>
  </r>
  <r>
    <x v="5"/>
    <x v="0"/>
  </r>
  <r>
    <x v="5"/>
    <x v="0"/>
  </r>
  <r>
    <x v="1"/>
    <x v="0"/>
  </r>
  <r>
    <x v="5"/>
    <x v="0"/>
  </r>
  <r>
    <x v="1"/>
    <x v="0"/>
  </r>
  <r>
    <x v="0"/>
    <x v="0"/>
  </r>
  <r>
    <x v="2"/>
    <x v="0"/>
  </r>
  <r>
    <x v="5"/>
    <x v="0"/>
  </r>
  <r>
    <x v="2"/>
    <x v="0"/>
  </r>
  <r>
    <x v="2"/>
    <x v="1"/>
  </r>
  <r>
    <x v="4"/>
    <x v="0"/>
  </r>
  <r>
    <x v="5"/>
    <x v="0"/>
  </r>
  <r>
    <x v="0"/>
    <x v="0"/>
  </r>
  <r>
    <x v="5"/>
    <x v="0"/>
  </r>
  <r>
    <x v="2"/>
    <x v="0"/>
  </r>
  <r>
    <x v="0"/>
    <x v="0"/>
  </r>
  <r>
    <x v="5"/>
    <x v="0"/>
  </r>
  <r>
    <x v="1"/>
    <x v="0"/>
  </r>
  <r>
    <x v="2"/>
    <x v="1"/>
  </r>
  <r>
    <x v="0"/>
    <x v="1"/>
  </r>
  <r>
    <x v="6"/>
    <x v="0"/>
  </r>
  <r>
    <x v="6"/>
    <x v="0"/>
  </r>
  <r>
    <x v="0"/>
    <x v="0"/>
  </r>
  <r>
    <x v="3"/>
    <x v="0"/>
  </r>
  <r>
    <x v="5"/>
    <x v="0"/>
  </r>
  <r>
    <x v="5"/>
    <x v="1"/>
  </r>
  <r>
    <x v="2"/>
    <x v="0"/>
  </r>
  <r>
    <x v="1"/>
    <x v="0"/>
  </r>
  <r>
    <x v="3"/>
    <x v="0"/>
  </r>
  <r>
    <x v="5"/>
    <x v="0"/>
  </r>
  <r>
    <x v="3"/>
    <x v="0"/>
  </r>
  <r>
    <x v="5"/>
    <x v="0"/>
  </r>
  <r>
    <x v="3"/>
    <x v="0"/>
  </r>
  <r>
    <x v="1"/>
    <x v="0"/>
  </r>
  <r>
    <x v="2"/>
    <x v="0"/>
  </r>
  <r>
    <x v="2"/>
    <x v="1"/>
  </r>
  <r>
    <x v="0"/>
    <x v="0"/>
  </r>
  <r>
    <x v="3"/>
    <x v="0"/>
  </r>
  <r>
    <x v="6"/>
    <x v="1"/>
  </r>
  <r>
    <x v="0"/>
    <x v="0"/>
  </r>
  <r>
    <x v="6"/>
    <x v="0"/>
  </r>
  <r>
    <x v="6"/>
    <x v="0"/>
  </r>
  <r>
    <x v="0"/>
    <x v="0"/>
  </r>
  <r>
    <x v="6"/>
    <x v="0"/>
  </r>
  <r>
    <x v="0"/>
    <x v="0"/>
  </r>
  <r>
    <x v="2"/>
    <x v="0"/>
  </r>
  <r>
    <x v="1"/>
    <x v="0"/>
  </r>
  <r>
    <x v="0"/>
    <x v="0"/>
  </r>
  <r>
    <x v="2"/>
    <x v="0"/>
  </r>
  <r>
    <x v="5"/>
    <x v="0"/>
  </r>
  <r>
    <x v="0"/>
    <x v="0"/>
  </r>
  <r>
    <x v="0"/>
    <x v="0"/>
  </r>
  <r>
    <x v="3"/>
    <x v="0"/>
  </r>
  <r>
    <x v="0"/>
    <x v="0"/>
  </r>
  <r>
    <x v="5"/>
    <x v="1"/>
  </r>
  <r>
    <x v="6"/>
    <x v="0"/>
  </r>
  <r>
    <x v="6"/>
    <x v="0"/>
  </r>
  <r>
    <x v="4"/>
    <x v="0"/>
  </r>
  <r>
    <x v="5"/>
    <x v="0"/>
  </r>
  <r>
    <x v="4"/>
    <x v="0"/>
  </r>
  <r>
    <x v="3"/>
    <x v="0"/>
  </r>
  <r>
    <x v="6"/>
    <x v="0"/>
  </r>
  <r>
    <x v="5"/>
    <x v="0"/>
  </r>
  <r>
    <x v="2"/>
    <x v="0"/>
  </r>
  <r>
    <x v="0"/>
    <x v="0"/>
  </r>
  <r>
    <x v="2"/>
    <x v="0"/>
  </r>
  <r>
    <x v="3"/>
    <x v="0"/>
  </r>
  <r>
    <x v="2"/>
    <x v="1"/>
  </r>
  <r>
    <x v="0"/>
    <x v="0"/>
  </r>
  <r>
    <x v="4"/>
    <x v="0"/>
  </r>
  <r>
    <x v="4"/>
    <x v="0"/>
  </r>
  <r>
    <x v="3"/>
    <x v="0"/>
  </r>
  <r>
    <x v="0"/>
    <x v="0"/>
  </r>
  <r>
    <x v="4"/>
    <x v="0"/>
  </r>
  <r>
    <x v="6"/>
    <x v="0"/>
  </r>
  <r>
    <x v="1"/>
    <x v="1"/>
  </r>
  <r>
    <x v="6"/>
    <x v="0"/>
  </r>
  <r>
    <x v="1"/>
    <x v="1"/>
  </r>
  <r>
    <x v="5"/>
    <x v="1"/>
  </r>
  <r>
    <x v="0"/>
    <x v="0"/>
  </r>
  <r>
    <x v="3"/>
    <x v="0"/>
  </r>
  <r>
    <x v="1"/>
    <x v="0"/>
  </r>
  <r>
    <x v="0"/>
    <x v="0"/>
  </r>
  <r>
    <x v="1"/>
    <x v="0"/>
  </r>
  <r>
    <x v="0"/>
    <x v="0"/>
  </r>
  <r>
    <x v="2"/>
    <x v="0"/>
  </r>
  <r>
    <x v="3"/>
    <x v="0"/>
  </r>
  <r>
    <x v="2"/>
    <x v="1"/>
  </r>
  <r>
    <x v="0"/>
    <x v="0"/>
  </r>
  <r>
    <x v="6"/>
    <x v="0"/>
  </r>
  <r>
    <x v="2"/>
    <x v="1"/>
  </r>
  <r>
    <x v="1"/>
    <x v="0"/>
  </r>
  <r>
    <x v="5"/>
    <x v="0"/>
  </r>
  <r>
    <x v="0"/>
    <x v="1"/>
  </r>
  <r>
    <x v="6"/>
    <x v="0"/>
  </r>
  <r>
    <x v="2"/>
    <x v="0"/>
  </r>
  <r>
    <x v="1"/>
    <x v="0"/>
  </r>
  <r>
    <x v="2"/>
    <x v="0"/>
  </r>
  <r>
    <x v="1"/>
    <x v="1"/>
  </r>
  <r>
    <x v="1"/>
    <x v="0"/>
  </r>
  <r>
    <x v="1"/>
    <x v="1"/>
  </r>
  <r>
    <x v="5"/>
    <x v="0"/>
  </r>
  <r>
    <x v="0"/>
    <x v="0"/>
  </r>
  <r>
    <x v="6"/>
    <x v="1"/>
  </r>
  <r>
    <x v="0"/>
    <x v="0"/>
  </r>
  <r>
    <x v="1"/>
    <x v="0"/>
  </r>
  <r>
    <x v="3"/>
    <x v="0"/>
  </r>
  <r>
    <x v="0"/>
    <x v="1"/>
  </r>
  <r>
    <x v="2"/>
    <x v="0"/>
  </r>
  <r>
    <x v="3"/>
    <x v="0"/>
  </r>
  <r>
    <x v="1"/>
    <x v="0"/>
  </r>
  <r>
    <x v="2"/>
    <x v="0"/>
  </r>
  <r>
    <x v="0"/>
    <x v="1"/>
  </r>
  <r>
    <x v="6"/>
    <x v="1"/>
  </r>
  <r>
    <x v="1"/>
    <x v="0"/>
  </r>
  <r>
    <x v="0"/>
    <x v="0"/>
  </r>
  <r>
    <x v="4"/>
    <x v="0"/>
  </r>
  <r>
    <x v="6"/>
    <x v="1"/>
  </r>
  <r>
    <x v="4"/>
    <x v="0"/>
  </r>
  <r>
    <x v="2"/>
    <x v="0"/>
  </r>
  <r>
    <x v="6"/>
    <x v="0"/>
  </r>
  <r>
    <x v="4"/>
    <x v="0"/>
  </r>
  <r>
    <x v="0"/>
    <x v="1"/>
  </r>
  <r>
    <x v="3"/>
    <x v="0"/>
  </r>
  <r>
    <x v="0"/>
    <x v="1"/>
  </r>
  <r>
    <x v="6"/>
    <x v="1"/>
  </r>
  <r>
    <x v="6"/>
    <x v="0"/>
  </r>
  <r>
    <x v="5"/>
    <x v="0"/>
  </r>
  <r>
    <x v="0"/>
    <x v="0"/>
  </r>
  <r>
    <x v="3"/>
    <x v="0"/>
  </r>
  <r>
    <x v="1"/>
    <x v="1"/>
  </r>
  <r>
    <x v="5"/>
    <x v="0"/>
  </r>
  <r>
    <x v="2"/>
    <x v="0"/>
  </r>
  <r>
    <x v="4"/>
    <x v="0"/>
  </r>
  <r>
    <x v="3"/>
    <x v="0"/>
  </r>
  <r>
    <x v="3"/>
    <x v="0"/>
  </r>
  <r>
    <x v="0"/>
    <x v="0"/>
  </r>
  <r>
    <x v="4"/>
    <x v="0"/>
  </r>
  <r>
    <x v="5"/>
    <x v="0"/>
  </r>
  <r>
    <x v="6"/>
    <x v="0"/>
  </r>
  <r>
    <x v="2"/>
    <x v="0"/>
  </r>
  <r>
    <x v="2"/>
    <x v="0"/>
  </r>
  <r>
    <x v="5"/>
    <x v="0"/>
  </r>
  <r>
    <x v="6"/>
    <x v="1"/>
  </r>
  <r>
    <x v="6"/>
    <x v="0"/>
  </r>
  <r>
    <x v="6"/>
    <x v="0"/>
  </r>
  <r>
    <x v="2"/>
    <x v="0"/>
  </r>
  <r>
    <x v="1"/>
    <x v="1"/>
  </r>
  <r>
    <x v="0"/>
    <x v="0"/>
  </r>
  <r>
    <x v="6"/>
    <x v="1"/>
  </r>
  <r>
    <x v="2"/>
    <x v="0"/>
  </r>
  <r>
    <x v="5"/>
    <x v="0"/>
  </r>
  <r>
    <x v="2"/>
    <x v="0"/>
  </r>
  <r>
    <x v="1"/>
    <x v="1"/>
  </r>
  <r>
    <x v="6"/>
    <x v="0"/>
  </r>
  <r>
    <x v="2"/>
    <x v="1"/>
  </r>
  <r>
    <x v="4"/>
    <x v="0"/>
  </r>
  <r>
    <x v="5"/>
    <x v="1"/>
  </r>
  <r>
    <x v="1"/>
    <x v="1"/>
  </r>
  <r>
    <x v="4"/>
    <x v="0"/>
  </r>
  <r>
    <x v="5"/>
    <x v="0"/>
  </r>
  <r>
    <x v="6"/>
    <x v="1"/>
  </r>
  <r>
    <x v="3"/>
    <x v="0"/>
  </r>
  <r>
    <x v="0"/>
    <x v="0"/>
  </r>
  <r>
    <x v="1"/>
    <x v="1"/>
  </r>
  <r>
    <x v="6"/>
    <x v="1"/>
  </r>
  <r>
    <x v="0"/>
    <x v="0"/>
  </r>
  <r>
    <x v="2"/>
    <x v="1"/>
  </r>
  <r>
    <x v="0"/>
    <x v="1"/>
  </r>
  <r>
    <x v="3"/>
    <x v="0"/>
  </r>
  <r>
    <x v="1"/>
    <x v="0"/>
  </r>
  <r>
    <x v="5"/>
    <x v="0"/>
  </r>
  <r>
    <x v="2"/>
    <x v="1"/>
  </r>
  <r>
    <x v="1"/>
    <x v="1"/>
  </r>
  <r>
    <x v="5"/>
    <x v="1"/>
  </r>
  <r>
    <x v="6"/>
    <x v="0"/>
  </r>
  <r>
    <x v="5"/>
    <x v="1"/>
  </r>
  <r>
    <x v="0"/>
    <x v="0"/>
  </r>
  <r>
    <x v="3"/>
    <x v="0"/>
  </r>
  <r>
    <x v="1"/>
    <x v="0"/>
  </r>
  <r>
    <x v="6"/>
    <x v="0"/>
  </r>
  <r>
    <x v="2"/>
    <x v="0"/>
  </r>
  <r>
    <x v="3"/>
    <x v="0"/>
  </r>
  <r>
    <x v="3"/>
    <x v="0"/>
  </r>
  <r>
    <x v="5"/>
    <x v="0"/>
  </r>
  <r>
    <x v="2"/>
    <x v="0"/>
  </r>
  <r>
    <x v="3"/>
    <x v="0"/>
  </r>
  <r>
    <x v="6"/>
    <x v="0"/>
  </r>
  <r>
    <x v="6"/>
    <x v="0"/>
  </r>
  <r>
    <x v="4"/>
    <x v="0"/>
  </r>
  <r>
    <x v="0"/>
    <x v="1"/>
  </r>
  <r>
    <x v="5"/>
    <x v="0"/>
  </r>
  <r>
    <x v="5"/>
    <x v="0"/>
  </r>
  <r>
    <x v="4"/>
    <x v="0"/>
  </r>
  <r>
    <x v="6"/>
    <x v="1"/>
  </r>
  <r>
    <x v="2"/>
    <x v="0"/>
  </r>
  <r>
    <x v="2"/>
    <x v="0"/>
  </r>
  <r>
    <x v="4"/>
    <x v="0"/>
  </r>
  <r>
    <x v="3"/>
    <x v="0"/>
  </r>
  <r>
    <x v="0"/>
    <x v="1"/>
  </r>
  <r>
    <x v="6"/>
    <x v="0"/>
  </r>
  <r>
    <x v="0"/>
    <x v="0"/>
  </r>
  <r>
    <x v="6"/>
    <x v="0"/>
  </r>
  <r>
    <x v="0"/>
    <x v="1"/>
  </r>
  <r>
    <x v="6"/>
    <x v="0"/>
  </r>
  <r>
    <x v="5"/>
    <x v="1"/>
  </r>
  <r>
    <x v="6"/>
    <x v="0"/>
  </r>
  <r>
    <x v="2"/>
    <x v="0"/>
  </r>
  <r>
    <x v="0"/>
    <x v="0"/>
  </r>
  <r>
    <x v="5"/>
    <x v="1"/>
  </r>
  <r>
    <x v="3"/>
    <x v="0"/>
  </r>
  <r>
    <x v="3"/>
    <x v="0"/>
  </r>
  <r>
    <x v="6"/>
    <x v="0"/>
  </r>
  <r>
    <x v="6"/>
    <x v="0"/>
  </r>
  <r>
    <x v="6"/>
    <x v="0"/>
  </r>
  <r>
    <x v="5"/>
    <x v="0"/>
  </r>
  <r>
    <x v="0"/>
    <x v="0"/>
  </r>
  <r>
    <x v="1"/>
    <x v="0"/>
  </r>
  <r>
    <x v="2"/>
    <x v="0"/>
  </r>
  <r>
    <x v="5"/>
    <x v="1"/>
  </r>
  <r>
    <x v="6"/>
    <x v="0"/>
  </r>
  <r>
    <x v="6"/>
    <x v="0"/>
  </r>
  <r>
    <x v="5"/>
    <x v="0"/>
  </r>
  <r>
    <x v="6"/>
    <x v="0"/>
  </r>
  <r>
    <x v="1"/>
    <x v="0"/>
  </r>
  <r>
    <x v="2"/>
    <x v="1"/>
  </r>
  <r>
    <x v="1"/>
    <x v="0"/>
  </r>
  <r>
    <x v="0"/>
    <x v="0"/>
  </r>
  <r>
    <x v="0"/>
    <x v="0"/>
  </r>
  <r>
    <x v="0"/>
    <x v="0"/>
  </r>
  <r>
    <x v="1"/>
    <x v="1"/>
  </r>
  <r>
    <x v="6"/>
    <x v="0"/>
  </r>
  <r>
    <x v="3"/>
    <x v="0"/>
  </r>
  <r>
    <x v="1"/>
    <x v="1"/>
  </r>
  <r>
    <x v="4"/>
    <x v="0"/>
  </r>
  <r>
    <x v="3"/>
    <x v="0"/>
  </r>
  <r>
    <x v="2"/>
    <x v="1"/>
  </r>
  <r>
    <x v="6"/>
    <x v="1"/>
  </r>
  <r>
    <x v="6"/>
    <x v="1"/>
  </r>
  <r>
    <x v="6"/>
    <x v="0"/>
  </r>
  <r>
    <x v="2"/>
    <x v="1"/>
  </r>
  <r>
    <x v="4"/>
    <x v="0"/>
  </r>
  <r>
    <x v="6"/>
    <x v="0"/>
  </r>
  <r>
    <x v="6"/>
    <x v="0"/>
  </r>
  <r>
    <x v="3"/>
    <x v="1"/>
  </r>
  <r>
    <x v="5"/>
    <x v="1"/>
  </r>
  <r>
    <x v="4"/>
    <x v="0"/>
  </r>
  <r>
    <x v="2"/>
    <x v="0"/>
  </r>
  <r>
    <x v="2"/>
    <x v="0"/>
  </r>
  <r>
    <x v="5"/>
    <x v="0"/>
  </r>
  <r>
    <x v="2"/>
    <x v="1"/>
  </r>
  <r>
    <x v="6"/>
    <x v="1"/>
  </r>
  <r>
    <x v="5"/>
    <x v="0"/>
  </r>
  <r>
    <x v="0"/>
    <x v="0"/>
  </r>
  <r>
    <x v="1"/>
    <x v="0"/>
  </r>
  <r>
    <x v="3"/>
    <x v="0"/>
  </r>
  <r>
    <x v="4"/>
    <x v="0"/>
  </r>
  <r>
    <x v="3"/>
    <x v="0"/>
  </r>
  <r>
    <x v="5"/>
    <x v="1"/>
  </r>
  <r>
    <x v="3"/>
    <x v="0"/>
  </r>
  <r>
    <x v="1"/>
    <x v="0"/>
  </r>
  <r>
    <x v="6"/>
    <x v="0"/>
  </r>
  <r>
    <x v="2"/>
    <x v="0"/>
  </r>
  <r>
    <x v="1"/>
    <x v="0"/>
  </r>
  <r>
    <x v="1"/>
    <x v="0"/>
  </r>
  <r>
    <x v="2"/>
    <x v="1"/>
  </r>
  <r>
    <x v="1"/>
    <x v="0"/>
  </r>
  <r>
    <x v="2"/>
    <x v="0"/>
  </r>
  <r>
    <x v="4"/>
    <x v="0"/>
  </r>
  <r>
    <x v="5"/>
    <x v="1"/>
  </r>
  <r>
    <x v="4"/>
    <x v="0"/>
  </r>
  <r>
    <x v="0"/>
    <x v="1"/>
  </r>
  <r>
    <x v="0"/>
    <x v="0"/>
  </r>
  <r>
    <x v="5"/>
    <x v="1"/>
  </r>
  <r>
    <x v="6"/>
    <x v="1"/>
  </r>
  <r>
    <x v="0"/>
    <x v="0"/>
  </r>
  <r>
    <x v="5"/>
    <x v="0"/>
  </r>
  <r>
    <x v="6"/>
    <x v="0"/>
  </r>
  <r>
    <x v="4"/>
    <x v="0"/>
  </r>
  <r>
    <x v="1"/>
    <x v="0"/>
  </r>
  <r>
    <x v="3"/>
    <x v="0"/>
  </r>
  <r>
    <x v="0"/>
    <x v="0"/>
  </r>
  <r>
    <x v="1"/>
    <x v="0"/>
  </r>
  <r>
    <x v="6"/>
    <x v="0"/>
  </r>
  <r>
    <x v="2"/>
    <x v="0"/>
  </r>
  <r>
    <x v="3"/>
    <x v="0"/>
  </r>
  <r>
    <x v="4"/>
    <x v="0"/>
  </r>
  <r>
    <x v="4"/>
    <x v="0"/>
  </r>
  <r>
    <x v="4"/>
    <x v="0"/>
  </r>
  <r>
    <x v="6"/>
    <x v="0"/>
  </r>
  <r>
    <x v="6"/>
    <x v="1"/>
  </r>
  <r>
    <x v="6"/>
    <x v="1"/>
  </r>
  <r>
    <x v="0"/>
    <x v="1"/>
  </r>
  <r>
    <x v="0"/>
    <x v="0"/>
  </r>
  <r>
    <x v="1"/>
    <x v="1"/>
  </r>
  <r>
    <x v="4"/>
    <x v="0"/>
  </r>
  <r>
    <x v="1"/>
    <x v="0"/>
  </r>
  <r>
    <x v="0"/>
    <x v="1"/>
  </r>
  <r>
    <x v="1"/>
    <x v="1"/>
  </r>
  <r>
    <x v="1"/>
    <x v="0"/>
  </r>
  <r>
    <x v="0"/>
    <x v="0"/>
  </r>
  <r>
    <x v="6"/>
    <x v="0"/>
  </r>
  <r>
    <x v="5"/>
    <x v="0"/>
  </r>
  <r>
    <x v="2"/>
    <x v="0"/>
  </r>
  <r>
    <x v="0"/>
    <x v="0"/>
  </r>
  <r>
    <x v="1"/>
    <x v="1"/>
  </r>
  <r>
    <x v="3"/>
    <x v="0"/>
  </r>
  <r>
    <x v="6"/>
    <x v="0"/>
  </r>
  <r>
    <x v="3"/>
    <x v="0"/>
  </r>
  <r>
    <x v="3"/>
    <x v="0"/>
  </r>
  <r>
    <x v="4"/>
    <x v="0"/>
  </r>
  <r>
    <x v="5"/>
    <x v="0"/>
  </r>
  <r>
    <x v="3"/>
    <x v="0"/>
  </r>
  <r>
    <x v="4"/>
    <x v="0"/>
  </r>
  <r>
    <x v="5"/>
    <x v="0"/>
  </r>
  <r>
    <x v="5"/>
    <x v="0"/>
  </r>
  <r>
    <x v="6"/>
    <x v="0"/>
  </r>
  <r>
    <x v="5"/>
    <x v="0"/>
  </r>
  <r>
    <x v="0"/>
    <x v="0"/>
  </r>
  <r>
    <x v="6"/>
    <x v="1"/>
  </r>
  <r>
    <x v="3"/>
    <x v="0"/>
  </r>
  <r>
    <x v="1"/>
    <x v="1"/>
  </r>
  <r>
    <x v="5"/>
    <x v="0"/>
  </r>
  <r>
    <x v="5"/>
    <x v="1"/>
  </r>
  <r>
    <x v="1"/>
    <x v="1"/>
  </r>
  <r>
    <x v="2"/>
    <x v="0"/>
  </r>
  <r>
    <x v="5"/>
    <x v="1"/>
  </r>
  <r>
    <x v="1"/>
    <x v="1"/>
  </r>
  <r>
    <x v="0"/>
    <x v="1"/>
  </r>
  <r>
    <x v="6"/>
    <x v="1"/>
  </r>
  <r>
    <x v="6"/>
    <x v="0"/>
  </r>
  <r>
    <x v="1"/>
    <x v="0"/>
  </r>
  <r>
    <x v="1"/>
    <x v="0"/>
  </r>
  <r>
    <x v="4"/>
    <x v="1"/>
  </r>
  <r>
    <x v="5"/>
    <x v="0"/>
  </r>
  <r>
    <x v="2"/>
    <x v="0"/>
  </r>
  <r>
    <x v="4"/>
    <x v="0"/>
  </r>
  <r>
    <x v="1"/>
    <x v="0"/>
  </r>
  <r>
    <x v="0"/>
    <x v="1"/>
  </r>
  <r>
    <x v="5"/>
    <x v="1"/>
  </r>
  <r>
    <x v="0"/>
    <x v="1"/>
  </r>
  <r>
    <x v="5"/>
    <x v="0"/>
  </r>
  <r>
    <x v="6"/>
    <x v="0"/>
  </r>
  <r>
    <x v="6"/>
    <x v="0"/>
  </r>
  <r>
    <x v="0"/>
    <x v="1"/>
  </r>
  <r>
    <x v="4"/>
    <x v="0"/>
  </r>
  <r>
    <x v="2"/>
    <x v="0"/>
  </r>
  <r>
    <x v="5"/>
    <x v="1"/>
  </r>
  <r>
    <x v="2"/>
    <x v="0"/>
  </r>
  <r>
    <x v="0"/>
    <x v="0"/>
  </r>
  <r>
    <x v="0"/>
    <x v="0"/>
  </r>
  <r>
    <x v="6"/>
    <x v="1"/>
  </r>
  <r>
    <x v="6"/>
    <x v="0"/>
  </r>
  <r>
    <x v="4"/>
    <x v="0"/>
  </r>
  <r>
    <x v="6"/>
    <x v="0"/>
  </r>
  <r>
    <x v="6"/>
    <x v="0"/>
  </r>
  <r>
    <x v="5"/>
    <x v="0"/>
  </r>
  <r>
    <x v="6"/>
    <x v="1"/>
  </r>
  <r>
    <x v="6"/>
    <x v="0"/>
  </r>
  <r>
    <x v="0"/>
    <x v="0"/>
  </r>
  <r>
    <x v="5"/>
    <x v="1"/>
  </r>
  <r>
    <x v="5"/>
    <x v="0"/>
  </r>
  <r>
    <x v="5"/>
    <x v="0"/>
  </r>
  <r>
    <x v="0"/>
    <x v="0"/>
  </r>
  <r>
    <x v="2"/>
    <x v="1"/>
  </r>
  <r>
    <x v="5"/>
    <x v="1"/>
  </r>
  <r>
    <x v="0"/>
    <x v="0"/>
  </r>
  <r>
    <x v="6"/>
    <x v="1"/>
  </r>
  <r>
    <x v="1"/>
    <x v="1"/>
  </r>
  <r>
    <x v="2"/>
    <x v="1"/>
  </r>
  <r>
    <x v="5"/>
    <x v="1"/>
  </r>
  <r>
    <x v="5"/>
    <x v="0"/>
  </r>
  <r>
    <x v="6"/>
    <x v="0"/>
  </r>
  <r>
    <x v="0"/>
    <x v="0"/>
  </r>
  <r>
    <x v="3"/>
    <x v="1"/>
  </r>
  <r>
    <x v="5"/>
    <x v="0"/>
  </r>
  <r>
    <x v="3"/>
    <x v="0"/>
  </r>
  <r>
    <x v="0"/>
    <x v="0"/>
  </r>
  <r>
    <x v="5"/>
    <x v="0"/>
  </r>
  <r>
    <x v="1"/>
    <x v="1"/>
  </r>
  <r>
    <x v="4"/>
    <x v="0"/>
  </r>
  <r>
    <x v="2"/>
    <x v="0"/>
  </r>
  <r>
    <x v="4"/>
    <x v="0"/>
  </r>
  <r>
    <x v="3"/>
    <x v="0"/>
  </r>
  <r>
    <x v="1"/>
    <x v="0"/>
  </r>
  <r>
    <x v="4"/>
    <x v="0"/>
  </r>
  <r>
    <x v="1"/>
    <x v="0"/>
  </r>
  <r>
    <x v="5"/>
    <x v="0"/>
  </r>
  <r>
    <x v="2"/>
    <x v="0"/>
  </r>
  <r>
    <x v="6"/>
    <x v="1"/>
  </r>
  <r>
    <x v="6"/>
    <x v="0"/>
  </r>
  <r>
    <x v="0"/>
    <x v="0"/>
  </r>
  <r>
    <x v="6"/>
    <x v="0"/>
  </r>
  <r>
    <x v="2"/>
    <x v="0"/>
  </r>
  <r>
    <x v="1"/>
    <x v="0"/>
  </r>
  <r>
    <x v="6"/>
    <x v="0"/>
  </r>
  <r>
    <x v="1"/>
    <x v="0"/>
  </r>
  <r>
    <x v="4"/>
    <x v="0"/>
  </r>
  <r>
    <x v="3"/>
    <x v="0"/>
  </r>
  <r>
    <x v="5"/>
    <x v="1"/>
  </r>
  <r>
    <x v="0"/>
    <x v="0"/>
  </r>
  <r>
    <x v="0"/>
    <x v="1"/>
  </r>
  <r>
    <x v="3"/>
    <x v="0"/>
  </r>
  <r>
    <x v="4"/>
    <x v="0"/>
  </r>
  <r>
    <x v="3"/>
    <x v="0"/>
  </r>
  <r>
    <x v="0"/>
    <x v="0"/>
  </r>
  <r>
    <x v="6"/>
    <x v="1"/>
  </r>
  <r>
    <x v="0"/>
    <x v="0"/>
  </r>
  <r>
    <x v="2"/>
    <x v="1"/>
  </r>
  <r>
    <x v="5"/>
    <x v="0"/>
  </r>
  <r>
    <x v="0"/>
    <x v="0"/>
  </r>
  <r>
    <x v="2"/>
    <x v="0"/>
  </r>
  <r>
    <x v="2"/>
    <x v="0"/>
  </r>
  <r>
    <x v="2"/>
    <x v="0"/>
  </r>
  <r>
    <x v="2"/>
    <x v="0"/>
  </r>
  <r>
    <x v="5"/>
    <x v="0"/>
  </r>
  <r>
    <x v="1"/>
    <x v="0"/>
  </r>
  <r>
    <x v="5"/>
    <x v="0"/>
  </r>
  <r>
    <x v="3"/>
    <x v="0"/>
  </r>
  <r>
    <x v="5"/>
    <x v="0"/>
  </r>
  <r>
    <x v="4"/>
    <x v="0"/>
  </r>
  <r>
    <x v="0"/>
    <x v="1"/>
  </r>
  <r>
    <x v="5"/>
    <x v="0"/>
  </r>
  <r>
    <x v="2"/>
    <x v="0"/>
  </r>
  <r>
    <x v="5"/>
    <x v="0"/>
  </r>
  <r>
    <x v="6"/>
    <x v="1"/>
  </r>
  <r>
    <x v="2"/>
    <x v="0"/>
  </r>
  <r>
    <x v="2"/>
    <x v="0"/>
  </r>
  <r>
    <x v="0"/>
    <x v="0"/>
  </r>
  <r>
    <x v="5"/>
    <x v="0"/>
  </r>
  <r>
    <x v="5"/>
    <x v="0"/>
  </r>
  <r>
    <x v="4"/>
    <x v="0"/>
  </r>
  <r>
    <x v="2"/>
    <x v="0"/>
  </r>
  <r>
    <x v="1"/>
    <x v="0"/>
  </r>
  <r>
    <x v="4"/>
    <x v="0"/>
  </r>
  <r>
    <x v="0"/>
    <x v="1"/>
  </r>
  <r>
    <x v="5"/>
    <x v="0"/>
  </r>
  <r>
    <x v="4"/>
    <x v="0"/>
  </r>
  <r>
    <x v="5"/>
    <x v="0"/>
  </r>
  <r>
    <x v="0"/>
    <x v="0"/>
  </r>
  <r>
    <x v="3"/>
    <x v="0"/>
  </r>
  <r>
    <x v="5"/>
    <x v="1"/>
  </r>
  <r>
    <x v="1"/>
    <x v="0"/>
  </r>
  <r>
    <x v="1"/>
    <x v="0"/>
  </r>
  <r>
    <x v="0"/>
    <x v="0"/>
  </r>
  <r>
    <x v="2"/>
    <x v="1"/>
  </r>
  <r>
    <x v="6"/>
    <x v="0"/>
  </r>
  <r>
    <x v="1"/>
    <x v="1"/>
  </r>
  <r>
    <x v="1"/>
    <x v="0"/>
  </r>
  <r>
    <x v="0"/>
    <x v="0"/>
  </r>
  <r>
    <x v="1"/>
    <x v="1"/>
  </r>
  <r>
    <x v="4"/>
    <x v="0"/>
  </r>
  <r>
    <x v="0"/>
    <x v="0"/>
  </r>
  <r>
    <x v="0"/>
    <x v="1"/>
  </r>
  <r>
    <x v="3"/>
    <x v="0"/>
  </r>
  <r>
    <x v="3"/>
    <x v="0"/>
  </r>
  <r>
    <x v="6"/>
    <x v="0"/>
  </r>
  <r>
    <x v="0"/>
    <x v="0"/>
  </r>
  <r>
    <x v="2"/>
    <x v="0"/>
  </r>
  <r>
    <x v="2"/>
    <x v="0"/>
  </r>
  <r>
    <x v="3"/>
    <x v="0"/>
  </r>
  <r>
    <x v="4"/>
    <x v="1"/>
  </r>
  <r>
    <x v="3"/>
    <x v="0"/>
  </r>
  <r>
    <x v="0"/>
    <x v="0"/>
  </r>
  <r>
    <x v="0"/>
    <x v="0"/>
  </r>
  <r>
    <x v="6"/>
    <x v="0"/>
  </r>
  <r>
    <x v="5"/>
    <x v="0"/>
  </r>
  <r>
    <x v="1"/>
    <x v="0"/>
  </r>
  <r>
    <x v="5"/>
    <x v="0"/>
  </r>
  <r>
    <x v="0"/>
    <x v="0"/>
  </r>
  <r>
    <x v="5"/>
    <x v="0"/>
  </r>
  <r>
    <x v="1"/>
    <x v="0"/>
  </r>
  <r>
    <x v="5"/>
    <x v="1"/>
  </r>
  <r>
    <x v="6"/>
    <x v="0"/>
  </r>
  <r>
    <x v="2"/>
    <x v="0"/>
  </r>
  <r>
    <x v="0"/>
    <x v="0"/>
  </r>
  <r>
    <x v="5"/>
    <x v="0"/>
  </r>
  <r>
    <x v="2"/>
    <x v="0"/>
  </r>
  <r>
    <x v="0"/>
    <x v="0"/>
  </r>
  <r>
    <x v="4"/>
    <x v="0"/>
  </r>
  <r>
    <x v="5"/>
    <x v="0"/>
  </r>
  <r>
    <x v="5"/>
    <x v="1"/>
  </r>
  <r>
    <x v="2"/>
    <x v="0"/>
  </r>
  <r>
    <x v="5"/>
    <x v="1"/>
  </r>
  <r>
    <x v="1"/>
    <x v="1"/>
  </r>
  <r>
    <x v="6"/>
    <x v="0"/>
  </r>
  <r>
    <x v="2"/>
    <x v="1"/>
  </r>
  <r>
    <x v="0"/>
    <x v="1"/>
  </r>
  <r>
    <x v="1"/>
    <x v="1"/>
  </r>
  <r>
    <x v="3"/>
    <x v="0"/>
  </r>
  <r>
    <x v="1"/>
    <x v="0"/>
  </r>
  <r>
    <x v="6"/>
    <x v="1"/>
  </r>
  <r>
    <x v="2"/>
    <x v="1"/>
  </r>
  <r>
    <x v="2"/>
    <x v="1"/>
  </r>
  <r>
    <x v="6"/>
    <x v="0"/>
  </r>
  <r>
    <x v="2"/>
    <x v="0"/>
  </r>
  <r>
    <x v="3"/>
    <x v="0"/>
  </r>
  <r>
    <x v="6"/>
    <x v="1"/>
  </r>
  <r>
    <x v="2"/>
    <x v="0"/>
  </r>
  <r>
    <x v="4"/>
    <x v="0"/>
  </r>
  <r>
    <x v="2"/>
    <x v="0"/>
  </r>
  <r>
    <x v="6"/>
    <x v="0"/>
  </r>
  <r>
    <x v="0"/>
    <x v="0"/>
  </r>
  <r>
    <x v="4"/>
    <x v="0"/>
  </r>
  <r>
    <x v="6"/>
    <x v="1"/>
  </r>
  <r>
    <x v="1"/>
    <x v="1"/>
  </r>
  <r>
    <x v="4"/>
    <x v="0"/>
  </r>
  <r>
    <x v="6"/>
    <x v="0"/>
  </r>
  <r>
    <x v="2"/>
    <x v="1"/>
  </r>
  <r>
    <x v="2"/>
    <x v="1"/>
  </r>
  <r>
    <x v="0"/>
    <x v="0"/>
  </r>
  <r>
    <x v="1"/>
    <x v="0"/>
  </r>
  <r>
    <x v="3"/>
    <x v="0"/>
  </r>
  <r>
    <x v="6"/>
    <x v="1"/>
  </r>
  <r>
    <x v="6"/>
    <x v="0"/>
  </r>
  <r>
    <x v="6"/>
    <x v="0"/>
  </r>
  <r>
    <x v="4"/>
    <x v="0"/>
  </r>
  <r>
    <x v="6"/>
    <x v="0"/>
  </r>
  <r>
    <x v="2"/>
    <x v="0"/>
  </r>
  <r>
    <x v="0"/>
    <x v="0"/>
  </r>
  <r>
    <x v="2"/>
    <x v="1"/>
  </r>
  <r>
    <x v="5"/>
    <x v="0"/>
  </r>
  <r>
    <x v="4"/>
    <x v="0"/>
  </r>
  <r>
    <x v="5"/>
    <x v="0"/>
  </r>
  <r>
    <x v="4"/>
    <x v="0"/>
  </r>
  <r>
    <x v="3"/>
    <x v="0"/>
  </r>
  <r>
    <x v="5"/>
    <x v="0"/>
  </r>
  <r>
    <x v="0"/>
    <x v="0"/>
  </r>
  <r>
    <x v="6"/>
    <x v="0"/>
  </r>
  <r>
    <x v="5"/>
    <x v="0"/>
  </r>
  <r>
    <x v="5"/>
    <x v="1"/>
  </r>
  <r>
    <x v="1"/>
    <x v="0"/>
  </r>
  <r>
    <x v="1"/>
    <x v="0"/>
  </r>
  <r>
    <x v="3"/>
    <x v="0"/>
  </r>
  <r>
    <x v="6"/>
    <x v="1"/>
  </r>
  <r>
    <x v="4"/>
    <x v="0"/>
  </r>
  <r>
    <x v="6"/>
    <x v="0"/>
  </r>
  <r>
    <x v="6"/>
    <x v="1"/>
  </r>
  <r>
    <x v="5"/>
    <x v="0"/>
  </r>
  <r>
    <x v="5"/>
    <x v="0"/>
  </r>
  <r>
    <x v="1"/>
    <x v="0"/>
  </r>
  <r>
    <x v="0"/>
    <x v="1"/>
  </r>
  <r>
    <x v="1"/>
    <x v="0"/>
  </r>
  <r>
    <x v="1"/>
    <x v="0"/>
  </r>
  <r>
    <x v="2"/>
    <x v="0"/>
  </r>
  <r>
    <x v="2"/>
    <x v="0"/>
  </r>
  <r>
    <x v="1"/>
    <x v="0"/>
  </r>
  <r>
    <x v="3"/>
    <x v="0"/>
  </r>
  <r>
    <x v="3"/>
    <x v="0"/>
  </r>
  <r>
    <x v="2"/>
    <x v="0"/>
  </r>
  <r>
    <x v="2"/>
    <x v="0"/>
  </r>
  <r>
    <x v="6"/>
    <x v="0"/>
  </r>
  <r>
    <x v="6"/>
    <x v="0"/>
  </r>
  <r>
    <x v="0"/>
    <x v="0"/>
  </r>
  <r>
    <x v="1"/>
    <x v="1"/>
  </r>
  <r>
    <x v="2"/>
    <x v="1"/>
  </r>
  <r>
    <x v="1"/>
    <x v="0"/>
  </r>
  <r>
    <x v="6"/>
    <x v="1"/>
  </r>
  <r>
    <x v="1"/>
    <x v="0"/>
  </r>
  <r>
    <x v="5"/>
    <x v="0"/>
  </r>
  <r>
    <x v="0"/>
    <x v="0"/>
  </r>
  <r>
    <x v="1"/>
    <x v="0"/>
  </r>
  <r>
    <x v="1"/>
    <x v="0"/>
  </r>
  <r>
    <x v="3"/>
    <x v="0"/>
  </r>
  <r>
    <x v="3"/>
    <x v="0"/>
  </r>
  <r>
    <x v="1"/>
    <x v="0"/>
  </r>
  <r>
    <x v="6"/>
    <x v="1"/>
  </r>
  <r>
    <x v="2"/>
    <x v="0"/>
  </r>
  <r>
    <x v="4"/>
    <x v="0"/>
  </r>
  <r>
    <x v="6"/>
    <x v="1"/>
  </r>
  <r>
    <x v="1"/>
    <x v="0"/>
  </r>
  <r>
    <x v="6"/>
    <x v="0"/>
  </r>
  <r>
    <x v="1"/>
    <x v="0"/>
  </r>
  <r>
    <x v="1"/>
    <x v="0"/>
  </r>
  <r>
    <x v="0"/>
    <x v="0"/>
  </r>
  <r>
    <x v="2"/>
    <x v="1"/>
  </r>
  <r>
    <x v="4"/>
    <x v="0"/>
  </r>
  <r>
    <x v="2"/>
    <x v="0"/>
  </r>
  <r>
    <x v="1"/>
    <x v="0"/>
  </r>
  <r>
    <x v="4"/>
    <x v="0"/>
  </r>
  <r>
    <x v="5"/>
    <x v="0"/>
  </r>
  <r>
    <x v="0"/>
    <x v="0"/>
  </r>
  <r>
    <x v="0"/>
    <x v="0"/>
  </r>
  <r>
    <x v="1"/>
    <x v="0"/>
  </r>
  <r>
    <x v="2"/>
    <x v="0"/>
  </r>
  <r>
    <x v="0"/>
    <x v="1"/>
  </r>
  <r>
    <x v="3"/>
    <x v="0"/>
  </r>
  <r>
    <x v="0"/>
    <x v="0"/>
  </r>
  <r>
    <x v="0"/>
    <x v="0"/>
  </r>
  <r>
    <x v="1"/>
    <x v="0"/>
  </r>
  <r>
    <x v="0"/>
    <x v="0"/>
  </r>
  <r>
    <x v="3"/>
    <x v="0"/>
  </r>
  <r>
    <x v="6"/>
    <x v="0"/>
  </r>
  <r>
    <x v="5"/>
    <x v="0"/>
  </r>
  <r>
    <x v="2"/>
    <x v="0"/>
  </r>
  <r>
    <x v="6"/>
    <x v="1"/>
  </r>
  <r>
    <x v="1"/>
    <x v="1"/>
  </r>
  <r>
    <x v="5"/>
    <x v="1"/>
  </r>
  <r>
    <x v="1"/>
    <x v="0"/>
  </r>
  <r>
    <x v="0"/>
    <x v="0"/>
  </r>
  <r>
    <x v="0"/>
    <x v="0"/>
  </r>
  <r>
    <x v="5"/>
    <x v="0"/>
  </r>
  <r>
    <x v="3"/>
    <x v="0"/>
  </r>
  <r>
    <x v="5"/>
    <x v="0"/>
  </r>
  <r>
    <x v="5"/>
    <x v="0"/>
  </r>
  <r>
    <x v="6"/>
    <x v="0"/>
  </r>
  <r>
    <x v="4"/>
    <x v="0"/>
  </r>
  <r>
    <x v="6"/>
    <x v="1"/>
  </r>
  <r>
    <x v="5"/>
    <x v="1"/>
  </r>
  <r>
    <x v="4"/>
    <x v="0"/>
  </r>
  <r>
    <x v="3"/>
    <x v="0"/>
  </r>
  <r>
    <x v="6"/>
    <x v="0"/>
  </r>
  <r>
    <x v="4"/>
    <x v="0"/>
  </r>
  <r>
    <x v="6"/>
    <x v="0"/>
  </r>
  <r>
    <x v="5"/>
    <x v="0"/>
  </r>
  <r>
    <x v="0"/>
    <x v="0"/>
  </r>
  <r>
    <x v="5"/>
    <x v="0"/>
  </r>
  <r>
    <x v="2"/>
    <x v="1"/>
  </r>
  <r>
    <x v="6"/>
    <x v="0"/>
  </r>
  <r>
    <x v="4"/>
    <x v="0"/>
  </r>
  <r>
    <x v="6"/>
    <x v="0"/>
  </r>
  <r>
    <x v="3"/>
    <x v="0"/>
  </r>
  <r>
    <x v="0"/>
    <x v="0"/>
  </r>
  <r>
    <x v="0"/>
    <x v="0"/>
  </r>
  <r>
    <x v="5"/>
    <x v="0"/>
  </r>
  <r>
    <x v="6"/>
    <x v="0"/>
  </r>
  <r>
    <x v="0"/>
    <x v="0"/>
  </r>
  <r>
    <x v="2"/>
    <x v="0"/>
  </r>
  <r>
    <x v="5"/>
    <x v="1"/>
  </r>
  <r>
    <x v="3"/>
    <x v="0"/>
  </r>
  <r>
    <x v="3"/>
    <x v="0"/>
  </r>
  <r>
    <x v="5"/>
    <x v="0"/>
  </r>
  <r>
    <x v="5"/>
    <x v="0"/>
  </r>
  <r>
    <x v="1"/>
    <x v="0"/>
  </r>
  <r>
    <x v="3"/>
    <x v="0"/>
  </r>
  <r>
    <x v="6"/>
    <x v="1"/>
  </r>
  <r>
    <x v="5"/>
    <x v="0"/>
  </r>
  <r>
    <x v="0"/>
    <x v="1"/>
  </r>
  <r>
    <x v="0"/>
    <x v="0"/>
  </r>
  <r>
    <x v="3"/>
    <x v="0"/>
  </r>
  <r>
    <x v="1"/>
    <x v="1"/>
  </r>
  <r>
    <x v="4"/>
    <x v="0"/>
  </r>
  <r>
    <x v="6"/>
    <x v="0"/>
  </r>
  <r>
    <x v="1"/>
    <x v="0"/>
  </r>
  <r>
    <x v="2"/>
    <x v="0"/>
  </r>
  <r>
    <x v="2"/>
    <x v="1"/>
  </r>
  <r>
    <x v="4"/>
    <x v="0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2000">
  <r>
    <x v="0"/>
    <x v="0"/>
    <x v="0"/>
  </r>
  <r>
    <x v="1"/>
    <x v="1"/>
    <x v="1"/>
  </r>
  <r>
    <x v="2"/>
    <x v="1"/>
    <x v="0"/>
  </r>
  <r>
    <x v="3"/>
    <x v="0"/>
    <x v="1"/>
  </r>
  <r>
    <x v="4"/>
    <x v="2"/>
    <x v="0"/>
  </r>
  <r>
    <x v="5"/>
    <x v="3"/>
    <x v="0"/>
  </r>
  <r>
    <x v="6"/>
    <x v="0"/>
    <x v="0"/>
  </r>
  <r>
    <x v="7"/>
    <x v="4"/>
    <x v="1"/>
  </r>
  <r>
    <x v="8"/>
    <x v="0"/>
    <x v="0"/>
  </r>
  <r>
    <x v="9"/>
    <x v="4"/>
    <x v="0"/>
  </r>
  <r>
    <x v="10"/>
    <x v="1"/>
    <x v="0"/>
  </r>
  <r>
    <x v="11"/>
    <x v="4"/>
    <x v="1"/>
  </r>
  <r>
    <x v="12"/>
    <x v="5"/>
    <x v="0"/>
  </r>
  <r>
    <x v="13"/>
    <x v="6"/>
    <x v="1"/>
  </r>
  <r>
    <x v="14"/>
    <x v="5"/>
    <x v="0"/>
  </r>
  <r>
    <x v="15"/>
    <x v="4"/>
    <x v="0"/>
  </r>
  <r>
    <x v="16"/>
    <x v="2"/>
    <x v="1"/>
  </r>
  <r>
    <x v="17"/>
    <x v="6"/>
    <x v="1"/>
  </r>
  <r>
    <x v="18"/>
    <x v="1"/>
    <x v="1"/>
  </r>
  <r>
    <x v="19"/>
    <x v="7"/>
    <x v="0"/>
  </r>
  <r>
    <x v="20"/>
    <x v="8"/>
    <x v="1"/>
  </r>
  <r>
    <x v="21"/>
    <x v="0"/>
    <x v="1"/>
  </r>
  <r>
    <x v="22"/>
    <x v="8"/>
    <x v="1"/>
  </r>
  <r>
    <x v="23"/>
    <x v="5"/>
    <x v="0"/>
  </r>
  <r>
    <x v="24"/>
    <x v="2"/>
    <x v="1"/>
  </r>
  <r>
    <x v="25"/>
    <x v="5"/>
    <x v="1"/>
  </r>
  <r>
    <x v="26"/>
    <x v="8"/>
    <x v="0"/>
  </r>
  <r>
    <x v="27"/>
    <x v="6"/>
    <x v="1"/>
  </r>
  <r>
    <x v="28"/>
    <x v="4"/>
    <x v="0"/>
  </r>
  <r>
    <x v="29"/>
    <x v="5"/>
    <x v="0"/>
  </r>
  <r>
    <x v="30"/>
    <x v="2"/>
    <x v="1"/>
  </r>
  <r>
    <x v="31"/>
    <x v="3"/>
    <x v="1"/>
  </r>
  <r>
    <x v="32"/>
    <x v="3"/>
    <x v="1"/>
  </r>
  <r>
    <x v="33"/>
    <x v="7"/>
    <x v="0"/>
  </r>
  <r>
    <x v="34"/>
    <x v="7"/>
    <x v="1"/>
  </r>
  <r>
    <x v="35"/>
    <x v="2"/>
    <x v="1"/>
  </r>
  <r>
    <x v="36"/>
    <x v="2"/>
    <x v="0"/>
  </r>
  <r>
    <x v="37"/>
    <x v="6"/>
    <x v="0"/>
  </r>
  <r>
    <x v="38"/>
    <x v="2"/>
    <x v="1"/>
  </r>
  <r>
    <x v="39"/>
    <x v="3"/>
    <x v="1"/>
  </r>
  <r>
    <x v="40"/>
    <x v="6"/>
    <x v="1"/>
  </r>
  <r>
    <x v="41"/>
    <x v="5"/>
    <x v="0"/>
  </r>
  <r>
    <x v="42"/>
    <x v="1"/>
    <x v="0"/>
  </r>
  <r>
    <x v="43"/>
    <x v="0"/>
    <x v="1"/>
  </r>
  <r>
    <x v="44"/>
    <x v="6"/>
    <x v="1"/>
  </r>
  <r>
    <x v="45"/>
    <x v="3"/>
    <x v="0"/>
  </r>
  <r>
    <x v="46"/>
    <x v="2"/>
    <x v="1"/>
  </r>
  <r>
    <x v="47"/>
    <x v="0"/>
    <x v="0"/>
  </r>
  <r>
    <x v="48"/>
    <x v="5"/>
    <x v="0"/>
  </r>
  <r>
    <x v="49"/>
    <x v="6"/>
    <x v="0"/>
  </r>
  <r>
    <x v="50"/>
    <x v="4"/>
    <x v="1"/>
  </r>
  <r>
    <x v="51"/>
    <x v="5"/>
    <x v="0"/>
  </r>
  <r>
    <x v="52"/>
    <x v="5"/>
    <x v="1"/>
  </r>
  <r>
    <x v="53"/>
    <x v="4"/>
    <x v="1"/>
  </r>
  <r>
    <x v="54"/>
    <x v="8"/>
    <x v="1"/>
  </r>
  <r>
    <x v="55"/>
    <x v="3"/>
    <x v="1"/>
  </r>
  <r>
    <x v="56"/>
    <x v="1"/>
    <x v="0"/>
  </r>
  <r>
    <x v="57"/>
    <x v="8"/>
    <x v="0"/>
  </r>
  <r>
    <x v="58"/>
    <x v="0"/>
    <x v="0"/>
  </r>
  <r>
    <x v="59"/>
    <x v="3"/>
    <x v="0"/>
  </r>
  <r>
    <x v="60"/>
    <x v="4"/>
    <x v="1"/>
  </r>
  <r>
    <x v="61"/>
    <x v="1"/>
    <x v="1"/>
  </r>
  <r>
    <x v="62"/>
    <x v="4"/>
    <x v="0"/>
  </r>
  <r>
    <x v="63"/>
    <x v="3"/>
    <x v="0"/>
  </r>
  <r>
    <x v="64"/>
    <x v="2"/>
    <x v="1"/>
  </r>
  <r>
    <x v="65"/>
    <x v="2"/>
    <x v="1"/>
  </r>
  <r>
    <x v="66"/>
    <x v="0"/>
    <x v="0"/>
  </r>
  <r>
    <x v="67"/>
    <x v="0"/>
    <x v="1"/>
  </r>
  <r>
    <x v="68"/>
    <x v="5"/>
    <x v="1"/>
  </r>
  <r>
    <x v="69"/>
    <x v="6"/>
    <x v="0"/>
  </r>
  <r>
    <x v="70"/>
    <x v="4"/>
    <x v="1"/>
  </r>
  <r>
    <x v="71"/>
    <x v="6"/>
    <x v="1"/>
  </r>
  <r>
    <x v="72"/>
    <x v="0"/>
    <x v="1"/>
  </r>
  <r>
    <x v="73"/>
    <x v="8"/>
    <x v="1"/>
  </r>
  <r>
    <x v="74"/>
    <x v="8"/>
    <x v="0"/>
  </r>
  <r>
    <x v="75"/>
    <x v="0"/>
    <x v="1"/>
  </r>
  <r>
    <x v="76"/>
    <x v="1"/>
    <x v="1"/>
  </r>
  <r>
    <x v="77"/>
    <x v="6"/>
    <x v="0"/>
  </r>
  <r>
    <x v="78"/>
    <x v="7"/>
    <x v="0"/>
  </r>
  <r>
    <x v="79"/>
    <x v="4"/>
    <x v="0"/>
  </r>
  <r>
    <x v="80"/>
    <x v="5"/>
    <x v="1"/>
  </r>
  <r>
    <x v="81"/>
    <x v="6"/>
    <x v="0"/>
  </r>
  <r>
    <x v="82"/>
    <x v="0"/>
    <x v="0"/>
  </r>
  <r>
    <x v="83"/>
    <x v="0"/>
    <x v="0"/>
  </r>
  <r>
    <x v="84"/>
    <x v="5"/>
    <x v="0"/>
  </r>
  <r>
    <x v="85"/>
    <x v="1"/>
    <x v="0"/>
  </r>
  <r>
    <x v="86"/>
    <x v="7"/>
    <x v="1"/>
  </r>
  <r>
    <x v="87"/>
    <x v="1"/>
    <x v="0"/>
  </r>
  <r>
    <x v="88"/>
    <x v="4"/>
    <x v="0"/>
  </r>
  <r>
    <x v="89"/>
    <x v="6"/>
    <x v="0"/>
  </r>
  <r>
    <x v="90"/>
    <x v="6"/>
    <x v="1"/>
  </r>
  <r>
    <x v="91"/>
    <x v="5"/>
    <x v="0"/>
  </r>
  <r>
    <x v="92"/>
    <x v="0"/>
    <x v="1"/>
  </r>
  <r>
    <x v="93"/>
    <x v="3"/>
    <x v="0"/>
  </r>
  <r>
    <x v="94"/>
    <x v="8"/>
    <x v="1"/>
  </r>
  <r>
    <x v="95"/>
    <x v="5"/>
    <x v="1"/>
  </r>
  <r>
    <x v="96"/>
    <x v="4"/>
    <x v="0"/>
  </r>
  <r>
    <x v="97"/>
    <x v="5"/>
    <x v="1"/>
  </r>
  <r>
    <x v="98"/>
    <x v="5"/>
    <x v="1"/>
  </r>
  <r>
    <x v="99"/>
    <x v="0"/>
    <x v="0"/>
  </r>
  <r>
    <x v="100"/>
    <x v="1"/>
    <x v="0"/>
  </r>
  <r>
    <x v="101"/>
    <x v="6"/>
    <x v="0"/>
  </r>
  <r>
    <x v="102"/>
    <x v="7"/>
    <x v="0"/>
  </r>
  <r>
    <x v="103"/>
    <x v="0"/>
    <x v="1"/>
  </r>
  <r>
    <x v="104"/>
    <x v="4"/>
    <x v="0"/>
  </r>
  <r>
    <x v="105"/>
    <x v="3"/>
    <x v="1"/>
  </r>
  <r>
    <x v="106"/>
    <x v="0"/>
    <x v="0"/>
  </r>
  <r>
    <x v="107"/>
    <x v="8"/>
    <x v="1"/>
  </r>
  <r>
    <x v="108"/>
    <x v="4"/>
    <x v="0"/>
  </r>
  <r>
    <x v="109"/>
    <x v="5"/>
    <x v="1"/>
  </r>
  <r>
    <x v="110"/>
    <x v="8"/>
    <x v="1"/>
  </r>
  <r>
    <x v="111"/>
    <x v="3"/>
    <x v="0"/>
  </r>
  <r>
    <x v="112"/>
    <x v="3"/>
    <x v="0"/>
  </r>
  <r>
    <x v="113"/>
    <x v="5"/>
    <x v="1"/>
  </r>
  <r>
    <x v="114"/>
    <x v="8"/>
    <x v="1"/>
  </r>
  <r>
    <x v="115"/>
    <x v="3"/>
    <x v="0"/>
  </r>
  <r>
    <x v="116"/>
    <x v="8"/>
    <x v="1"/>
  </r>
  <r>
    <x v="117"/>
    <x v="5"/>
    <x v="0"/>
  </r>
  <r>
    <x v="118"/>
    <x v="2"/>
    <x v="1"/>
  </r>
  <r>
    <x v="119"/>
    <x v="4"/>
    <x v="0"/>
  </r>
  <r>
    <x v="120"/>
    <x v="7"/>
    <x v="1"/>
  </r>
  <r>
    <x v="121"/>
    <x v="0"/>
    <x v="1"/>
  </r>
  <r>
    <x v="122"/>
    <x v="3"/>
    <x v="1"/>
  </r>
  <r>
    <x v="123"/>
    <x v="8"/>
    <x v="1"/>
  </r>
  <r>
    <x v="124"/>
    <x v="1"/>
    <x v="0"/>
  </r>
  <r>
    <x v="125"/>
    <x v="2"/>
    <x v="1"/>
  </r>
  <r>
    <x v="126"/>
    <x v="4"/>
    <x v="0"/>
  </r>
  <r>
    <x v="127"/>
    <x v="6"/>
    <x v="0"/>
  </r>
  <r>
    <x v="128"/>
    <x v="2"/>
    <x v="1"/>
  </r>
  <r>
    <x v="129"/>
    <x v="1"/>
    <x v="1"/>
  </r>
  <r>
    <x v="130"/>
    <x v="7"/>
    <x v="0"/>
  </r>
  <r>
    <x v="131"/>
    <x v="8"/>
    <x v="1"/>
  </r>
  <r>
    <x v="132"/>
    <x v="2"/>
    <x v="0"/>
  </r>
  <r>
    <x v="133"/>
    <x v="0"/>
    <x v="0"/>
  </r>
  <r>
    <x v="134"/>
    <x v="4"/>
    <x v="1"/>
  </r>
  <r>
    <x v="135"/>
    <x v="2"/>
    <x v="1"/>
  </r>
  <r>
    <x v="136"/>
    <x v="2"/>
    <x v="1"/>
  </r>
  <r>
    <x v="137"/>
    <x v="3"/>
    <x v="0"/>
  </r>
  <r>
    <x v="138"/>
    <x v="2"/>
    <x v="1"/>
  </r>
  <r>
    <x v="139"/>
    <x v="5"/>
    <x v="0"/>
  </r>
  <r>
    <x v="140"/>
    <x v="1"/>
    <x v="1"/>
  </r>
  <r>
    <x v="141"/>
    <x v="6"/>
    <x v="1"/>
  </r>
  <r>
    <x v="142"/>
    <x v="4"/>
    <x v="1"/>
  </r>
  <r>
    <x v="143"/>
    <x v="8"/>
    <x v="1"/>
  </r>
  <r>
    <x v="144"/>
    <x v="8"/>
    <x v="1"/>
  </r>
  <r>
    <x v="145"/>
    <x v="6"/>
    <x v="0"/>
  </r>
  <r>
    <x v="146"/>
    <x v="3"/>
    <x v="0"/>
  </r>
  <r>
    <x v="147"/>
    <x v="2"/>
    <x v="1"/>
  </r>
  <r>
    <x v="148"/>
    <x v="7"/>
    <x v="0"/>
  </r>
  <r>
    <x v="149"/>
    <x v="3"/>
    <x v="1"/>
  </r>
  <r>
    <x v="150"/>
    <x v="6"/>
    <x v="0"/>
  </r>
  <r>
    <x v="151"/>
    <x v="6"/>
    <x v="0"/>
  </r>
  <r>
    <x v="152"/>
    <x v="7"/>
    <x v="1"/>
  </r>
  <r>
    <x v="153"/>
    <x v="6"/>
    <x v="1"/>
  </r>
  <r>
    <x v="154"/>
    <x v="0"/>
    <x v="0"/>
  </r>
  <r>
    <x v="155"/>
    <x v="7"/>
    <x v="0"/>
  </r>
  <r>
    <x v="156"/>
    <x v="4"/>
    <x v="0"/>
  </r>
  <r>
    <x v="157"/>
    <x v="3"/>
    <x v="0"/>
  </r>
  <r>
    <x v="158"/>
    <x v="1"/>
    <x v="0"/>
  </r>
  <r>
    <x v="159"/>
    <x v="0"/>
    <x v="0"/>
  </r>
  <r>
    <x v="160"/>
    <x v="4"/>
    <x v="1"/>
  </r>
  <r>
    <x v="161"/>
    <x v="7"/>
    <x v="1"/>
  </r>
  <r>
    <x v="162"/>
    <x v="6"/>
    <x v="0"/>
  </r>
  <r>
    <x v="163"/>
    <x v="8"/>
    <x v="1"/>
  </r>
  <r>
    <x v="164"/>
    <x v="6"/>
    <x v="0"/>
  </r>
  <r>
    <x v="165"/>
    <x v="6"/>
    <x v="1"/>
  </r>
  <r>
    <x v="166"/>
    <x v="7"/>
    <x v="1"/>
  </r>
  <r>
    <x v="167"/>
    <x v="2"/>
    <x v="0"/>
  </r>
  <r>
    <x v="168"/>
    <x v="4"/>
    <x v="1"/>
  </r>
  <r>
    <x v="169"/>
    <x v="4"/>
    <x v="0"/>
  </r>
  <r>
    <x v="170"/>
    <x v="5"/>
    <x v="1"/>
  </r>
  <r>
    <x v="171"/>
    <x v="6"/>
    <x v="1"/>
  </r>
  <r>
    <x v="172"/>
    <x v="7"/>
    <x v="0"/>
  </r>
  <r>
    <x v="173"/>
    <x v="0"/>
    <x v="0"/>
  </r>
  <r>
    <x v="174"/>
    <x v="4"/>
    <x v="0"/>
  </r>
  <r>
    <x v="175"/>
    <x v="7"/>
    <x v="1"/>
  </r>
  <r>
    <x v="176"/>
    <x v="3"/>
    <x v="0"/>
  </r>
  <r>
    <x v="177"/>
    <x v="3"/>
    <x v="0"/>
  </r>
  <r>
    <x v="178"/>
    <x v="1"/>
    <x v="0"/>
  </r>
  <r>
    <x v="179"/>
    <x v="7"/>
    <x v="0"/>
  </r>
  <r>
    <x v="180"/>
    <x v="1"/>
    <x v="1"/>
  </r>
  <r>
    <x v="181"/>
    <x v="2"/>
    <x v="1"/>
  </r>
  <r>
    <x v="182"/>
    <x v="5"/>
    <x v="0"/>
  </r>
  <r>
    <x v="183"/>
    <x v="5"/>
    <x v="1"/>
  </r>
  <r>
    <x v="184"/>
    <x v="8"/>
    <x v="1"/>
  </r>
  <r>
    <x v="185"/>
    <x v="6"/>
    <x v="1"/>
  </r>
  <r>
    <x v="186"/>
    <x v="5"/>
    <x v="1"/>
  </r>
  <r>
    <x v="187"/>
    <x v="6"/>
    <x v="0"/>
  </r>
  <r>
    <x v="188"/>
    <x v="5"/>
    <x v="0"/>
  </r>
  <r>
    <x v="189"/>
    <x v="7"/>
    <x v="0"/>
  </r>
  <r>
    <x v="190"/>
    <x v="3"/>
    <x v="1"/>
  </r>
  <r>
    <x v="191"/>
    <x v="2"/>
    <x v="1"/>
  </r>
  <r>
    <x v="192"/>
    <x v="6"/>
    <x v="1"/>
  </r>
  <r>
    <x v="193"/>
    <x v="8"/>
    <x v="1"/>
  </r>
  <r>
    <x v="194"/>
    <x v="0"/>
    <x v="0"/>
  </r>
  <r>
    <x v="195"/>
    <x v="6"/>
    <x v="0"/>
  </r>
  <r>
    <x v="196"/>
    <x v="7"/>
    <x v="0"/>
  </r>
  <r>
    <x v="197"/>
    <x v="0"/>
    <x v="0"/>
  </r>
  <r>
    <x v="198"/>
    <x v="2"/>
    <x v="1"/>
  </r>
  <r>
    <x v="199"/>
    <x v="0"/>
    <x v="0"/>
  </r>
  <r>
    <x v="200"/>
    <x v="4"/>
    <x v="0"/>
  </r>
  <r>
    <x v="201"/>
    <x v="4"/>
    <x v="1"/>
  </r>
  <r>
    <x v="202"/>
    <x v="3"/>
    <x v="1"/>
  </r>
  <r>
    <x v="203"/>
    <x v="7"/>
    <x v="0"/>
  </r>
  <r>
    <x v="204"/>
    <x v="1"/>
    <x v="0"/>
  </r>
  <r>
    <x v="205"/>
    <x v="0"/>
    <x v="0"/>
  </r>
  <r>
    <x v="206"/>
    <x v="1"/>
    <x v="1"/>
  </r>
  <r>
    <x v="207"/>
    <x v="7"/>
    <x v="0"/>
  </r>
  <r>
    <x v="208"/>
    <x v="6"/>
    <x v="0"/>
  </r>
  <r>
    <x v="209"/>
    <x v="3"/>
    <x v="1"/>
  </r>
  <r>
    <x v="210"/>
    <x v="3"/>
    <x v="1"/>
  </r>
  <r>
    <x v="211"/>
    <x v="6"/>
    <x v="0"/>
  </r>
  <r>
    <x v="212"/>
    <x v="5"/>
    <x v="1"/>
  </r>
  <r>
    <x v="213"/>
    <x v="4"/>
    <x v="1"/>
  </r>
  <r>
    <x v="214"/>
    <x v="4"/>
    <x v="1"/>
  </r>
  <r>
    <x v="215"/>
    <x v="8"/>
    <x v="1"/>
  </r>
  <r>
    <x v="216"/>
    <x v="1"/>
    <x v="1"/>
  </r>
  <r>
    <x v="217"/>
    <x v="3"/>
    <x v="0"/>
  </r>
  <r>
    <x v="218"/>
    <x v="1"/>
    <x v="1"/>
  </r>
  <r>
    <x v="219"/>
    <x v="7"/>
    <x v="0"/>
  </r>
  <r>
    <x v="220"/>
    <x v="0"/>
    <x v="0"/>
  </r>
  <r>
    <x v="221"/>
    <x v="4"/>
    <x v="0"/>
  </r>
  <r>
    <x v="222"/>
    <x v="0"/>
    <x v="1"/>
  </r>
  <r>
    <x v="223"/>
    <x v="4"/>
    <x v="0"/>
  </r>
  <r>
    <x v="224"/>
    <x v="1"/>
    <x v="0"/>
  </r>
  <r>
    <x v="225"/>
    <x v="2"/>
    <x v="1"/>
  </r>
  <r>
    <x v="226"/>
    <x v="6"/>
    <x v="1"/>
  </r>
  <r>
    <x v="227"/>
    <x v="0"/>
    <x v="0"/>
  </r>
  <r>
    <x v="228"/>
    <x v="2"/>
    <x v="1"/>
  </r>
  <r>
    <x v="229"/>
    <x v="8"/>
    <x v="1"/>
  </r>
  <r>
    <x v="230"/>
    <x v="8"/>
    <x v="1"/>
  </r>
  <r>
    <x v="231"/>
    <x v="3"/>
    <x v="0"/>
  </r>
  <r>
    <x v="232"/>
    <x v="1"/>
    <x v="1"/>
  </r>
  <r>
    <x v="233"/>
    <x v="1"/>
    <x v="0"/>
  </r>
  <r>
    <x v="234"/>
    <x v="3"/>
    <x v="0"/>
  </r>
  <r>
    <x v="235"/>
    <x v="0"/>
    <x v="0"/>
  </r>
  <r>
    <x v="236"/>
    <x v="1"/>
    <x v="0"/>
  </r>
  <r>
    <x v="237"/>
    <x v="1"/>
    <x v="1"/>
  </r>
  <r>
    <x v="238"/>
    <x v="3"/>
    <x v="0"/>
  </r>
  <r>
    <x v="239"/>
    <x v="5"/>
    <x v="0"/>
  </r>
  <r>
    <x v="240"/>
    <x v="4"/>
    <x v="0"/>
  </r>
  <r>
    <x v="241"/>
    <x v="0"/>
    <x v="1"/>
  </r>
  <r>
    <x v="242"/>
    <x v="5"/>
    <x v="1"/>
  </r>
  <r>
    <x v="243"/>
    <x v="8"/>
    <x v="1"/>
  </r>
  <r>
    <x v="244"/>
    <x v="7"/>
    <x v="1"/>
  </r>
  <r>
    <x v="245"/>
    <x v="5"/>
    <x v="1"/>
  </r>
  <r>
    <x v="246"/>
    <x v="6"/>
    <x v="0"/>
  </r>
  <r>
    <x v="247"/>
    <x v="0"/>
    <x v="0"/>
  </r>
  <r>
    <x v="248"/>
    <x v="3"/>
    <x v="1"/>
  </r>
  <r>
    <x v="249"/>
    <x v="6"/>
    <x v="1"/>
  </r>
  <r>
    <x v="250"/>
    <x v="0"/>
    <x v="0"/>
  </r>
  <r>
    <x v="251"/>
    <x v="0"/>
    <x v="1"/>
  </r>
  <r>
    <x v="252"/>
    <x v="4"/>
    <x v="0"/>
  </r>
  <r>
    <x v="253"/>
    <x v="8"/>
    <x v="1"/>
  </r>
  <r>
    <x v="254"/>
    <x v="3"/>
    <x v="0"/>
  </r>
  <r>
    <x v="255"/>
    <x v="7"/>
    <x v="0"/>
  </r>
  <r>
    <x v="256"/>
    <x v="1"/>
    <x v="0"/>
  </r>
  <r>
    <x v="257"/>
    <x v="7"/>
    <x v="1"/>
  </r>
  <r>
    <x v="258"/>
    <x v="8"/>
    <x v="1"/>
  </r>
  <r>
    <x v="259"/>
    <x v="8"/>
    <x v="1"/>
  </r>
  <r>
    <x v="260"/>
    <x v="5"/>
    <x v="1"/>
  </r>
  <r>
    <x v="261"/>
    <x v="0"/>
    <x v="1"/>
  </r>
  <r>
    <x v="262"/>
    <x v="0"/>
    <x v="0"/>
  </r>
  <r>
    <x v="263"/>
    <x v="2"/>
    <x v="1"/>
  </r>
  <r>
    <x v="264"/>
    <x v="8"/>
    <x v="1"/>
  </r>
  <r>
    <x v="265"/>
    <x v="2"/>
    <x v="1"/>
  </r>
  <r>
    <x v="266"/>
    <x v="0"/>
    <x v="0"/>
  </r>
  <r>
    <x v="267"/>
    <x v="4"/>
    <x v="0"/>
  </r>
  <r>
    <x v="268"/>
    <x v="1"/>
    <x v="1"/>
  </r>
  <r>
    <x v="269"/>
    <x v="8"/>
    <x v="0"/>
  </r>
  <r>
    <x v="270"/>
    <x v="7"/>
    <x v="1"/>
  </r>
  <r>
    <x v="271"/>
    <x v="2"/>
    <x v="1"/>
  </r>
  <r>
    <x v="272"/>
    <x v="1"/>
    <x v="0"/>
  </r>
  <r>
    <x v="273"/>
    <x v="6"/>
    <x v="0"/>
  </r>
  <r>
    <x v="274"/>
    <x v="2"/>
    <x v="1"/>
  </r>
  <r>
    <x v="275"/>
    <x v="1"/>
    <x v="0"/>
  </r>
  <r>
    <x v="276"/>
    <x v="1"/>
    <x v="1"/>
  </r>
  <r>
    <x v="277"/>
    <x v="2"/>
    <x v="1"/>
  </r>
  <r>
    <x v="278"/>
    <x v="8"/>
    <x v="1"/>
  </r>
  <r>
    <x v="279"/>
    <x v="1"/>
    <x v="0"/>
  </r>
  <r>
    <x v="280"/>
    <x v="7"/>
    <x v="1"/>
  </r>
  <r>
    <x v="281"/>
    <x v="3"/>
    <x v="0"/>
  </r>
  <r>
    <x v="282"/>
    <x v="2"/>
    <x v="0"/>
  </r>
  <r>
    <x v="283"/>
    <x v="2"/>
    <x v="1"/>
  </r>
  <r>
    <x v="284"/>
    <x v="8"/>
    <x v="1"/>
  </r>
  <r>
    <x v="285"/>
    <x v="4"/>
    <x v="0"/>
  </r>
  <r>
    <x v="286"/>
    <x v="3"/>
    <x v="0"/>
  </r>
  <r>
    <x v="287"/>
    <x v="5"/>
    <x v="0"/>
  </r>
  <r>
    <x v="288"/>
    <x v="7"/>
    <x v="0"/>
  </r>
  <r>
    <x v="289"/>
    <x v="4"/>
    <x v="0"/>
  </r>
  <r>
    <x v="290"/>
    <x v="6"/>
    <x v="0"/>
  </r>
  <r>
    <x v="291"/>
    <x v="2"/>
    <x v="1"/>
  </r>
  <r>
    <x v="292"/>
    <x v="0"/>
    <x v="0"/>
  </r>
  <r>
    <x v="293"/>
    <x v="4"/>
    <x v="0"/>
  </r>
  <r>
    <x v="294"/>
    <x v="8"/>
    <x v="1"/>
  </r>
  <r>
    <x v="295"/>
    <x v="5"/>
    <x v="0"/>
  </r>
  <r>
    <x v="296"/>
    <x v="1"/>
    <x v="0"/>
  </r>
  <r>
    <x v="297"/>
    <x v="5"/>
    <x v="0"/>
  </r>
  <r>
    <x v="298"/>
    <x v="4"/>
    <x v="0"/>
  </r>
  <r>
    <x v="299"/>
    <x v="7"/>
    <x v="1"/>
  </r>
  <r>
    <x v="300"/>
    <x v="8"/>
    <x v="1"/>
  </r>
  <r>
    <x v="301"/>
    <x v="8"/>
    <x v="1"/>
  </r>
  <r>
    <x v="302"/>
    <x v="7"/>
    <x v="0"/>
  </r>
  <r>
    <x v="303"/>
    <x v="1"/>
    <x v="1"/>
  </r>
  <r>
    <x v="304"/>
    <x v="0"/>
    <x v="0"/>
  </r>
  <r>
    <x v="305"/>
    <x v="2"/>
    <x v="1"/>
  </r>
  <r>
    <x v="306"/>
    <x v="3"/>
    <x v="0"/>
  </r>
  <r>
    <x v="307"/>
    <x v="4"/>
    <x v="0"/>
  </r>
  <r>
    <x v="308"/>
    <x v="5"/>
    <x v="0"/>
  </r>
  <r>
    <x v="309"/>
    <x v="7"/>
    <x v="0"/>
  </r>
  <r>
    <x v="310"/>
    <x v="0"/>
    <x v="0"/>
  </r>
  <r>
    <x v="311"/>
    <x v="7"/>
    <x v="0"/>
  </r>
  <r>
    <x v="312"/>
    <x v="0"/>
    <x v="0"/>
  </r>
  <r>
    <x v="313"/>
    <x v="0"/>
    <x v="0"/>
  </r>
  <r>
    <x v="314"/>
    <x v="1"/>
    <x v="1"/>
  </r>
  <r>
    <x v="315"/>
    <x v="6"/>
    <x v="1"/>
  </r>
  <r>
    <x v="316"/>
    <x v="1"/>
    <x v="1"/>
  </r>
  <r>
    <x v="317"/>
    <x v="0"/>
    <x v="0"/>
  </r>
  <r>
    <x v="318"/>
    <x v="5"/>
    <x v="0"/>
  </r>
  <r>
    <x v="319"/>
    <x v="8"/>
    <x v="1"/>
  </r>
  <r>
    <x v="320"/>
    <x v="8"/>
    <x v="1"/>
  </r>
  <r>
    <x v="321"/>
    <x v="7"/>
    <x v="1"/>
  </r>
  <r>
    <x v="322"/>
    <x v="4"/>
    <x v="1"/>
  </r>
  <r>
    <x v="323"/>
    <x v="3"/>
    <x v="0"/>
  </r>
  <r>
    <x v="324"/>
    <x v="5"/>
    <x v="0"/>
  </r>
  <r>
    <x v="325"/>
    <x v="3"/>
    <x v="0"/>
  </r>
  <r>
    <x v="326"/>
    <x v="4"/>
    <x v="1"/>
  </r>
  <r>
    <x v="327"/>
    <x v="2"/>
    <x v="1"/>
  </r>
  <r>
    <x v="328"/>
    <x v="1"/>
    <x v="0"/>
  </r>
  <r>
    <x v="329"/>
    <x v="6"/>
    <x v="1"/>
  </r>
  <r>
    <x v="330"/>
    <x v="5"/>
    <x v="1"/>
  </r>
  <r>
    <x v="331"/>
    <x v="4"/>
    <x v="1"/>
  </r>
  <r>
    <x v="332"/>
    <x v="5"/>
    <x v="0"/>
  </r>
  <r>
    <x v="333"/>
    <x v="1"/>
    <x v="1"/>
  </r>
  <r>
    <x v="334"/>
    <x v="3"/>
    <x v="0"/>
  </r>
  <r>
    <x v="335"/>
    <x v="7"/>
    <x v="1"/>
  </r>
  <r>
    <x v="336"/>
    <x v="2"/>
    <x v="1"/>
  </r>
  <r>
    <x v="337"/>
    <x v="8"/>
    <x v="1"/>
  </r>
  <r>
    <x v="338"/>
    <x v="5"/>
    <x v="0"/>
  </r>
  <r>
    <x v="339"/>
    <x v="3"/>
    <x v="0"/>
  </r>
  <r>
    <x v="340"/>
    <x v="0"/>
    <x v="0"/>
  </r>
  <r>
    <x v="341"/>
    <x v="3"/>
    <x v="1"/>
  </r>
  <r>
    <x v="342"/>
    <x v="8"/>
    <x v="1"/>
  </r>
  <r>
    <x v="343"/>
    <x v="1"/>
    <x v="1"/>
  </r>
  <r>
    <x v="344"/>
    <x v="6"/>
    <x v="1"/>
  </r>
  <r>
    <x v="345"/>
    <x v="8"/>
    <x v="1"/>
  </r>
  <r>
    <x v="346"/>
    <x v="5"/>
    <x v="1"/>
  </r>
  <r>
    <x v="347"/>
    <x v="0"/>
    <x v="1"/>
  </r>
  <r>
    <x v="348"/>
    <x v="8"/>
    <x v="1"/>
  </r>
  <r>
    <x v="349"/>
    <x v="6"/>
    <x v="1"/>
  </r>
  <r>
    <x v="350"/>
    <x v="1"/>
    <x v="1"/>
  </r>
  <r>
    <x v="351"/>
    <x v="3"/>
    <x v="1"/>
  </r>
  <r>
    <x v="352"/>
    <x v="0"/>
    <x v="1"/>
  </r>
  <r>
    <x v="353"/>
    <x v="2"/>
    <x v="1"/>
  </r>
  <r>
    <x v="354"/>
    <x v="8"/>
    <x v="1"/>
  </r>
  <r>
    <x v="355"/>
    <x v="7"/>
    <x v="0"/>
  </r>
  <r>
    <x v="356"/>
    <x v="3"/>
    <x v="0"/>
  </r>
  <r>
    <x v="357"/>
    <x v="7"/>
    <x v="1"/>
  </r>
  <r>
    <x v="358"/>
    <x v="6"/>
    <x v="1"/>
  </r>
  <r>
    <x v="359"/>
    <x v="1"/>
    <x v="0"/>
  </r>
  <r>
    <x v="360"/>
    <x v="3"/>
    <x v="0"/>
  </r>
  <r>
    <x v="361"/>
    <x v="1"/>
    <x v="1"/>
  </r>
  <r>
    <x v="362"/>
    <x v="1"/>
    <x v="0"/>
  </r>
  <r>
    <x v="363"/>
    <x v="1"/>
    <x v="0"/>
  </r>
  <r>
    <x v="364"/>
    <x v="6"/>
    <x v="1"/>
  </r>
  <r>
    <x v="365"/>
    <x v="1"/>
    <x v="1"/>
  </r>
  <r>
    <x v="366"/>
    <x v="0"/>
    <x v="1"/>
  </r>
  <r>
    <x v="367"/>
    <x v="6"/>
    <x v="0"/>
  </r>
  <r>
    <x v="368"/>
    <x v="1"/>
    <x v="1"/>
  </r>
  <r>
    <x v="369"/>
    <x v="2"/>
    <x v="1"/>
  </r>
  <r>
    <x v="370"/>
    <x v="8"/>
    <x v="0"/>
  </r>
  <r>
    <x v="371"/>
    <x v="1"/>
    <x v="0"/>
  </r>
  <r>
    <x v="372"/>
    <x v="0"/>
    <x v="0"/>
  </r>
  <r>
    <x v="373"/>
    <x v="1"/>
    <x v="1"/>
  </r>
  <r>
    <x v="374"/>
    <x v="2"/>
    <x v="1"/>
  </r>
  <r>
    <x v="375"/>
    <x v="7"/>
    <x v="0"/>
  </r>
  <r>
    <x v="376"/>
    <x v="6"/>
    <x v="0"/>
  </r>
  <r>
    <x v="377"/>
    <x v="0"/>
    <x v="1"/>
  </r>
  <r>
    <x v="378"/>
    <x v="1"/>
    <x v="0"/>
  </r>
  <r>
    <x v="379"/>
    <x v="8"/>
    <x v="1"/>
  </r>
  <r>
    <x v="380"/>
    <x v="0"/>
    <x v="1"/>
  </r>
  <r>
    <x v="381"/>
    <x v="7"/>
    <x v="0"/>
  </r>
  <r>
    <x v="382"/>
    <x v="1"/>
    <x v="1"/>
  </r>
  <r>
    <x v="383"/>
    <x v="5"/>
    <x v="1"/>
  </r>
  <r>
    <x v="384"/>
    <x v="4"/>
    <x v="1"/>
  </r>
  <r>
    <x v="385"/>
    <x v="5"/>
    <x v="1"/>
  </r>
  <r>
    <x v="386"/>
    <x v="2"/>
    <x v="1"/>
  </r>
  <r>
    <x v="387"/>
    <x v="5"/>
    <x v="0"/>
  </r>
  <r>
    <x v="388"/>
    <x v="2"/>
    <x v="1"/>
  </r>
  <r>
    <x v="389"/>
    <x v="8"/>
    <x v="1"/>
  </r>
  <r>
    <x v="390"/>
    <x v="4"/>
    <x v="0"/>
  </r>
  <r>
    <x v="391"/>
    <x v="7"/>
    <x v="0"/>
  </r>
  <r>
    <x v="392"/>
    <x v="1"/>
    <x v="0"/>
  </r>
  <r>
    <x v="393"/>
    <x v="2"/>
    <x v="1"/>
  </r>
  <r>
    <x v="394"/>
    <x v="4"/>
    <x v="1"/>
  </r>
  <r>
    <x v="395"/>
    <x v="6"/>
    <x v="0"/>
  </r>
  <r>
    <x v="396"/>
    <x v="7"/>
    <x v="0"/>
  </r>
  <r>
    <x v="397"/>
    <x v="3"/>
    <x v="0"/>
  </r>
  <r>
    <x v="398"/>
    <x v="8"/>
    <x v="1"/>
  </r>
  <r>
    <x v="399"/>
    <x v="1"/>
    <x v="0"/>
  </r>
  <r>
    <x v="400"/>
    <x v="2"/>
    <x v="1"/>
  </r>
  <r>
    <x v="401"/>
    <x v="1"/>
    <x v="1"/>
  </r>
  <r>
    <x v="402"/>
    <x v="6"/>
    <x v="0"/>
  </r>
  <r>
    <x v="403"/>
    <x v="0"/>
    <x v="0"/>
  </r>
  <r>
    <x v="404"/>
    <x v="0"/>
    <x v="0"/>
  </r>
  <r>
    <x v="405"/>
    <x v="2"/>
    <x v="1"/>
  </r>
  <r>
    <x v="406"/>
    <x v="2"/>
    <x v="0"/>
  </r>
  <r>
    <x v="407"/>
    <x v="1"/>
    <x v="0"/>
  </r>
  <r>
    <x v="408"/>
    <x v="4"/>
    <x v="0"/>
  </r>
  <r>
    <x v="409"/>
    <x v="8"/>
    <x v="1"/>
  </r>
  <r>
    <x v="410"/>
    <x v="6"/>
    <x v="0"/>
  </r>
  <r>
    <x v="411"/>
    <x v="8"/>
    <x v="1"/>
  </r>
  <r>
    <x v="412"/>
    <x v="0"/>
    <x v="0"/>
  </r>
  <r>
    <x v="413"/>
    <x v="8"/>
    <x v="1"/>
  </r>
  <r>
    <x v="414"/>
    <x v="8"/>
    <x v="1"/>
  </r>
  <r>
    <x v="415"/>
    <x v="6"/>
    <x v="1"/>
  </r>
  <r>
    <x v="416"/>
    <x v="0"/>
    <x v="1"/>
  </r>
  <r>
    <x v="417"/>
    <x v="8"/>
    <x v="0"/>
  </r>
  <r>
    <x v="418"/>
    <x v="0"/>
    <x v="1"/>
  </r>
  <r>
    <x v="419"/>
    <x v="4"/>
    <x v="0"/>
  </r>
  <r>
    <x v="420"/>
    <x v="4"/>
    <x v="1"/>
  </r>
  <r>
    <x v="421"/>
    <x v="3"/>
    <x v="0"/>
  </r>
  <r>
    <x v="422"/>
    <x v="8"/>
    <x v="1"/>
  </r>
  <r>
    <x v="423"/>
    <x v="6"/>
    <x v="1"/>
  </r>
  <r>
    <x v="424"/>
    <x v="0"/>
    <x v="0"/>
  </r>
  <r>
    <x v="425"/>
    <x v="6"/>
    <x v="0"/>
  </r>
  <r>
    <x v="426"/>
    <x v="3"/>
    <x v="0"/>
  </r>
  <r>
    <x v="427"/>
    <x v="6"/>
    <x v="0"/>
  </r>
  <r>
    <x v="428"/>
    <x v="4"/>
    <x v="1"/>
  </r>
  <r>
    <x v="429"/>
    <x v="8"/>
    <x v="0"/>
  </r>
  <r>
    <x v="430"/>
    <x v="4"/>
    <x v="0"/>
  </r>
  <r>
    <x v="431"/>
    <x v="2"/>
    <x v="1"/>
  </r>
  <r>
    <x v="432"/>
    <x v="7"/>
    <x v="0"/>
  </r>
  <r>
    <x v="433"/>
    <x v="5"/>
    <x v="0"/>
  </r>
  <r>
    <x v="434"/>
    <x v="7"/>
    <x v="1"/>
  </r>
  <r>
    <x v="435"/>
    <x v="1"/>
    <x v="0"/>
  </r>
  <r>
    <x v="436"/>
    <x v="4"/>
    <x v="0"/>
  </r>
  <r>
    <x v="437"/>
    <x v="1"/>
    <x v="1"/>
  </r>
  <r>
    <x v="438"/>
    <x v="3"/>
    <x v="0"/>
  </r>
  <r>
    <x v="439"/>
    <x v="5"/>
    <x v="1"/>
  </r>
  <r>
    <x v="440"/>
    <x v="3"/>
    <x v="0"/>
  </r>
  <r>
    <x v="441"/>
    <x v="8"/>
    <x v="1"/>
  </r>
  <r>
    <x v="442"/>
    <x v="5"/>
    <x v="1"/>
  </r>
  <r>
    <x v="443"/>
    <x v="7"/>
    <x v="1"/>
  </r>
  <r>
    <x v="444"/>
    <x v="3"/>
    <x v="0"/>
  </r>
  <r>
    <x v="445"/>
    <x v="7"/>
    <x v="0"/>
  </r>
  <r>
    <x v="446"/>
    <x v="4"/>
    <x v="0"/>
  </r>
  <r>
    <x v="447"/>
    <x v="2"/>
    <x v="0"/>
  </r>
  <r>
    <x v="448"/>
    <x v="0"/>
    <x v="0"/>
  </r>
  <r>
    <x v="449"/>
    <x v="3"/>
    <x v="1"/>
  </r>
  <r>
    <x v="450"/>
    <x v="0"/>
    <x v="0"/>
  </r>
  <r>
    <x v="451"/>
    <x v="8"/>
    <x v="1"/>
  </r>
  <r>
    <x v="452"/>
    <x v="4"/>
    <x v="0"/>
  </r>
  <r>
    <x v="453"/>
    <x v="5"/>
    <x v="1"/>
  </r>
  <r>
    <x v="454"/>
    <x v="8"/>
    <x v="1"/>
  </r>
  <r>
    <x v="455"/>
    <x v="8"/>
    <x v="1"/>
  </r>
  <r>
    <x v="456"/>
    <x v="7"/>
    <x v="1"/>
  </r>
  <r>
    <x v="457"/>
    <x v="2"/>
    <x v="1"/>
  </r>
  <r>
    <x v="458"/>
    <x v="8"/>
    <x v="1"/>
  </r>
  <r>
    <x v="459"/>
    <x v="1"/>
    <x v="1"/>
  </r>
  <r>
    <x v="460"/>
    <x v="3"/>
    <x v="1"/>
  </r>
  <r>
    <x v="461"/>
    <x v="1"/>
    <x v="0"/>
  </r>
  <r>
    <x v="462"/>
    <x v="5"/>
    <x v="1"/>
  </r>
  <r>
    <x v="463"/>
    <x v="8"/>
    <x v="1"/>
  </r>
  <r>
    <x v="464"/>
    <x v="7"/>
    <x v="0"/>
  </r>
  <r>
    <x v="465"/>
    <x v="8"/>
    <x v="0"/>
  </r>
  <r>
    <x v="466"/>
    <x v="2"/>
    <x v="0"/>
  </r>
  <r>
    <x v="467"/>
    <x v="0"/>
    <x v="0"/>
  </r>
  <r>
    <x v="468"/>
    <x v="0"/>
    <x v="0"/>
  </r>
  <r>
    <x v="469"/>
    <x v="6"/>
    <x v="0"/>
  </r>
  <r>
    <x v="470"/>
    <x v="7"/>
    <x v="1"/>
  </r>
  <r>
    <x v="471"/>
    <x v="3"/>
    <x v="0"/>
  </r>
  <r>
    <x v="472"/>
    <x v="2"/>
    <x v="1"/>
  </r>
  <r>
    <x v="473"/>
    <x v="4"/>
    <x v="0"/>
  </r>
  <r>
    <x v="474"/>
    <x v="6"/>
    <x v="0"/>
  </r>
  <r>
    <x v="475"/>
    <x v="5"/>
    <x v="1"/>
  </r>
  <r>
    <x v="476"/>
    <x v="0"/>
    <x v="1"/>
  </r>
  <r>
    <x v="477"/>
    <x v="0"/>
    <x v="0"/>
  </r>
  <r>
    <x v="478"/>
    <x v="4"/>
    <x v="0"/>
  </r>
  <r>
    <x v="479"/>
    <x v="6"/>
    <x v="1"/>
  </r>
  <r>
    <x v="480"/>
    <x v="8"/>
    <x v="1"/>
  </r>
  <r>
    <x v="481"/>
    <x v="1"/>
    <x v="1"/>
  </r>
  <r>
    <x v="482"/>
    <x v="4"/>
    <x v="1"/>
  </r>
  <r>
    <x v="483"/>
    <x v="1"/>
    <x v="1"/>
  </r>
  <r>
    <x v="484"/>
    <x v="6"/>
    <x v="0"/>
  </r>
  <r>
    <x v="485"/>
    <x v="6"/>
    <x v="0"/>
  </r>
  <r>
    <x v="486"/>
    <x v="5"/>
    <x v="1"/>
  </r>
  <r>
    <x v="487"/>
    <x v="5"/>
    <x v="1"/>
  </r>
  <r>
    <x v="488"/>
    <x v="4"/>
    <x v="1"/>
  </r>
  <r>
    <x v="489"/>
    <x v="1"/>
    <x v="1"/>
  </r>
  <r>
    <x v="490"/>
    <x v="0"/>
    <x v="0"/>
  </r>
  <r>
    <x v="491"/>
    <x v="0"/>
    <x v="1"/>
  </r>
  <r>
    <x v="492"/>
    <x v="3"/>
    <x v="1"/>
  </r>
  <r>
    <x v="493"/>
    <x v="1"/>
    <x v="1"/>
  </r>
  <r>
    <x v="494"/>
    <x v="1"/>
    <x v="1"/>
  </r>
  <r>
    <x v="495"/>
    <x v="2"/>
    <x v="1"/>
  </r>
  <r>
    <x v="496"/>
    <x v="7"/>
    <x v="0"/>
  </r>
  <r>
    <x v="497"/>
    <x v="2"/>
    <x v="0"/>
  </r>
  <r>
    <x v="498"/>
    <x v="1"/>
    <x v="0"/>
  </r>
  <r>
    <x v="499"/>
    <x v="1"/>
    <x v="0"/>
  </r>
  <r>
    <x v="500"/>
    <x v="3"/>
    <x v="0"/>
  </r>
  <r>
    <x v="501"/>
    <x v="4"/>
    <x v="0"/>
  </r>
  <r>
    <x v="502"/>
    <x v="8"/>
    <x v="1"/>
  </r>
  <r>
    <x v="503"/>
    <x v="5"/>
    <x v="1"/>
  </r>
  <r>
    <x v="504"/>
    <x v="5"/>
    <x v="0"/>
  </r>
  <r>
    <x v="505"/>
    <x v="6"/>
    <x v="1"/>
  </r>
  <r>
    <x v="506"/>
    <x v="5"/>
    <x v="1"/>
  </r>
  <r>
    <x v="507"/>
    <x v="0"/>
    <x v="1"/>
  </r>
  <r>
    <x v="508"/>
    <x v="6"/>
    <x v="1"/>
  </r>
  <r>
    <x v="509"/>
    <x v="5"/>
    <x v="1"/>
  </r>
  <r>
    <x v="510"/>
    <x v="5"/>
    <x v="0"/>
  </r>
  <r>
    <x v="511"/>
    <x v="2"/>
    <x v="1"/>
  </r>
  <r>
    <x v="512"/>
    <x v="6"/>
    <x v="0"/>
  </r>
  <r>
    <x v="513"/>
    <x v="8"/>
    <x v="1"/>
  </r>
  <r>
    <x v="514"/>
    <x v="1"/>
    <x v="1"/>
  </r>
  <r>
    <x v="515"/>
    <x v="1"/>
    <x v="1"/>
  </r>
  <r>
    <x v="516"/>
    <x v="2"/>
    <x v="1"/>
  </r>
  <r>
    <x v="517"/>
    <x v="2"/>
    <x v="1"/>
  </r>
  <r>
    <x v="518"/>
    <x v="0"/>
    <x v="0"/>
  </r>
  <r>
    <x v="519"/>
    <x v="6"/>
    <x v="1"/>
  </r>
  <r>
    <x v="520"/>
    <x v="4"/>
    <x v="0"/>
  </r>
  <r>
    <x v="521"/>
    <x v="8"/>
    <x v="1"/>
  </r>
  <r>
    <x v="522"/>
    <x v="5"/>
    <x v="0"/>
  </r>
  <r>
    <x v="523"/>
    <x v="5"/>
    <x v="1"/>
  </r>
  <r>
    <x v="524"/>
    <x v="3"/>
    <x v="1"/>
  </r>
  <r>
    <x v="525"/>
    <x v="3"/>
    <x v="1"/>
  </r>
  <r>
    <x v="526"/>
    <x v="5"/>
    <x v="1"/>
  </r>
  <r>
    <x v="527"/>
    <x v="6"/>
    <x v="0"/>
  </r>
  <r>
    <x v="528"/>
    <x v="4"/>
    <x v="0"/>
  </r>
  <r>
    <x v="529"/>
    <x v="6"/>
    <x v="0"/>
  </r>
  <r>
    <x v="530"/>
    <x v="2"/>
    <x v="1"/>
  </r>
  <r>
    <x v="531"/>
    <x v="5"/>
    <x v="1"/>
  </r>
  <r>
    <x v="532"/>
    <x v="8"/>
    <x v="1"/>
  </r>
  <r>
    <x v="533"/>
    <x v="5"/>
    <x v="1"/>
  </r>
  <r>
    <x v="534"/>
    <x v="3"/>
    <x v="1"/>
  </r>
  <r>
    <x v="535"/>
    <x v="0"/>
    <x v="1"/>
  </r>
  <r>
    <x v="536"/>
    <x v="1"/>
    <x v="1"/>
  </r>
  <r>
    <x v="537"/>
    <x v="4"/>
    <x v="1"/>
  </r>
  <r>
    <x v="538"/>
    <x v="8"/>
    <x v="1"/>
  </r>
  <r>
    <x v="539"/>
    <x v="7"/>
    <x v="1"/>
  </r>
  <r>
    <x v="540"/>
    <x v="5"/>
    <x v="1"/>
  </r>
  <r>
    <x v="541"/>
    <x v="4"/>
    <x v="0"/>
  </r>
  <r>
    <x v="542"/>
    <x v="1"/>
    <x v="0"/>
  </r>
  <r>
    <x v="543"/>
    <x v="4"/>
    <x v="1"/>
  </r>
  <r>
    <x v="544"/>
    <x v="1"/>
    <x v="0"/>
  </r>
  <r>
    <x v="545"/>
    <x v="1"/>
    <x v="0"/>
  </r>
  <r>
    <x v="546"/>
    <x v="6"/>
    <x v="0"/>
  </r>
  <r>
    <x v="547"/>
    <x v="1"/>
    <x v="1"/>
  </r>
  <r>
    <x v="548"/>
    <x v="1"/>
    <x v="1"/>
  </r>
  <r>
    <x v="549"/>
    <x v="6"/>
    <x v="1"/>
  </r>
  <r>
    <x v="550"/>
    <x v="3"/>
    <x v="0"/>
  </r>
  <r>
    <x v="551"/>
    <x v="8"/>
    <x v="1"/>
  </r>
  <r>
    <x v="552"/>
    <x v="0"/>
    <x v="1"/>
  </r>
  <r>
    <x v="553"/>
    <x v="7"/>
    <x v="1"/>
  </r>
  <r>
    <x v="554"/>
    <x v="3"/>
    <x v="1"/>
  </r>
  <r>
    <x v="555"/>
    <x v="6"/>
    <x v="0"/>
  </r>
  <r>
    <x v="556"/>
    <x v="7"/>
    <x v="0"/>
  </r>
  <r>
    <x v="557"/>
    <x v="1"/>
    <x v="0"/>
  </r>
  <r>
    <x v="558"/>
    <x v="3"/>
    <x v="0"/>
  </r>
  <r>
    <x v="559"/>
    <x v="8"/>
    <x v="1"/>
  </r>
  <r>
    <x v="560"/>
    <x v="3"/>
    <x v="1"/>
  </r>
  <r>
    <x v="561"/>
    <x v="0"/>
    <x v="0"/>
  </r>
  <r>
    <x v="562"/>
    <x v="4"/>
    <x v="1"/>
  </r>
  <r>
    <x v="563"/>
    <x v="1"/>
    <x v="0"/>
  </r>
  <r>
    <x v="564"/>
    <x v="7"/>
    <x v="1"/>
  </r>
  <r>
    <x v="565"/>
    <x v="0"/>
    <x v="1"/>
  </r>
  <r>
    <x v="566"/>
    <x v="8"/>
    <x v="1"/>
  </r>
  <r>
    <x v="567"/>
    <x v="1"/>
    <x v="1"/>
  </r>
  <r>
    <x v="568"/>
    <x v="1"/>
    <x v="0"/>
  </r>
  <r>
    <x v="569"/>
    <x v="6"/>
    <x v="1"/>
  </r>
  <r>
    <x v="570"/>
    <x v="3"/>
    <x v="0"/>
  </r>
  <r>
    <x v="571"/>
    <x v="3"/>
    <x v="0"/>
  </r>
  <r>
    <x v="572"/>
    <x v="4"/>
    <x v="1"/>
  </r>
  <r>
    <x v="573"/>
    <x v="8"/>
    <x v="1"/>
  </r>
  <r>
    <x v="574"/>
    <x v="1"/>
    <x v="1"/>
  </r>
  <r>
    <x v="575"/>
    <x v="8"/>
    <x v="1"/>
  </r>
  <r>
    <x v="576"/>
    <x v="4"/>
    <x v="0"/>
  </r>
  <r>
    <x v="577"/>
    <x v="4"/>
    <x v="1"/>
  </r>
  <r>
    <x v="578"/>
    <x v="5"/>
    <x v="1"/>
  </r>
  <r>
    <x v="579"/>
    <x v="2"/>
    <x v="1"/>
  </r>
  <r>
    <x v="580"/>
    <x v="2"/>
    <x v="1"/>
  </r>
  <r>
    <x v="581"/>
    <x v="8"/>
    <x v="1"/>
  </r>
  <r>
    <x v="582"/>
    <x v="2"/>
    <x v="1"/>
  </r>
  <r>
    <x v="583"/>
    <x v="4"/>
    <x v="1"/>
  </r>
  <r>
    <x v="584"/>
    <x v="5"/>
    <x v="1"/>
  </r>
  <r>
    <x v="585"/>
    <x v="6"/>
    <x v="1"/>
  </r>
  <r>
    <x v="586"/>
    <x v="5"/>
    <x v="0"/>
  </r>
  <r>
    <x v="587"/>
    <x v="0"/>
    <x v="1"/>
  </r>
  <r>
    <x v="588"/>
    <x v="6"/>
    <x v="1"/>
  </r>
  <r>
    <x v="589"/>
    <x v="0"/>
    <x v="1"/>
  </r>
  <r>
    <x v="590"/>
    <x v="8"/>
    <x v="1"/>
  </r>
  <r>
    <x v="591"/>
    <x v="4"/>
    <x v="1"/>
  </r>
  <r>
    <x v="592"/>
    <x v="3"/>
    <x v="0"/>
  </r>
  <r>
    <x v="593"/>
    <x v="1"/>
    <x v="0"/>
  </r>
  <r>
    <x v="594"/>
    <x v="5"/>
    <x v="0"/>
  </r>
  <r>
    <x v="595"/>
    <x v="0"/>
    <x v="0"/>
  </r>
  <r>
    <x v="596"/>
    <x v="7"/>
    <x v="0"/>
  </r>
  <r>
    <x v="597"/>
    <x v="0"/>
    <x v="0"/>
  </r>
  <r>
    <x v="598"/>
    <x v="3"/>
    <x v="1"/>
  </r>
  <r>
    <x v="599"/>
    <x v="0"/>
    <x v="1"/>
  </r>
  <r>
    <x v="600"/>
    <x v="5"/>
    <x v="1"/>
  </r>
  <r>
    <x v="601"/>
    <x v="6"/>
    <x v="1"/>
  </r>
  <r>
    <x v="602"/>
    <x v="2"/>
    <x v="0"/>
  </r>
  <r>
    <x v="603"/>
    <x v="4"/>
    <x v="1"/>
  </r>
  <r>
    <x v="604"/>
    <x v="7"/>
    <x v="1"/>
  </r>
  <r>
    <x v="605"/>
    <x v="2"/>
    <x v="1"/>
  </r>
  <r>
    <x v="606"/>
    <x v="8"/>
    <x v="1"/>
  </r>
  <r>
    <x v="607"/>
    <x v="6"/>
    <x v="1"/>
  </r>
  <r>
    <x v="608"/>
    <x v="0"/>
    <x v="1"/>
  </r>
  <r>
    <x v="609"/>
    <x v="2"/>
    <x v="1"/>
  </r>
  <r>
    <x v="610"/>
    <x v="3"/>
    <x v="1"/>
  </r>
  <r>
    <x v="611"/>
    <x v="7"/>
    <x v="1"/>
  </r>
  <r>
    <x v="612"/>
    <x v="6"/>
    <x v="0"/>
  </r>
  <r>
    <x v="613"/>
    <x v="6"/>
    <x v="0"/>
  </r>
  <r>
    <x v="614"/>
    <x v="4"/>
    <x v="1"/>
  </r>
  <r>
    <x v="615"/>
    <x v="7"/>
    <x v="1"/>
  </r>
  <r>
    <x v="616"/>
    <x v="3"/>
    <x v="0"/>
  </r>
  <r>
    <x v="617"/>
    <x v="0"/>
    <x v="1"/>
  </r>
  <r>
    <x v="618"/>
    <x v="6"/>
    <x v="0"/>
  </r>
  <r>
    <x v="619"/>
    <x v="7"/>
    <x v="0"/>
  </r>
  <r>
    <x v="620"/>
    <x v="1"/>
    <x v="0"/>
  </r>
  <r>
    <x v="621"/>
    <x v="6"/>
    <x v="0"/>
  </r>
  <r>
    <x v="622"/>
    <x v="6"/>
    <x v="0"/>
  </r>
  <r>
    <x v="623"/>
    <x v="7"/>
    <x v="0"/>
  </r>
  <r>
    <x v="624"/>
    <x v="8"/>
    <x v="1"/>
  </r>
  <r>
    <x v="625"/>
    <x v="5"/>
    <x v="1"/>
  </r>
  <r>
    <x v="626"/>
    <x v="5"/>
    <x v="0"/>
  </r>
  <r>
    <x v="627"/>
    <x v="3"/>
    <x v="0"/>
  </r>
  <r>
    <x v="628"/>
    <x v="5"/>
    <x v="1"/>
  </r>
  <r>
    <x v="629"/>
    <x v="2"/>
    <x v="1"/>
  </r>
  <r>
    <x v="630"/>
    <x v="1"/>
    <x v="1"/>
  </r>
  <r>
    <x v="631"/>
    <x v="7"/>
    <x v="0"/>
  </r>
  <r>
    <x v="632"/>
    <x v="8"/>
    <x v="1"/>
  </r>
  <r>
    <x v="633"/>
    <x v="4"/>
    <x v="0"/>
  </r>
  <r>
    <x v="634"/>
    <x v="4"/>
    <x v="1"/>
  </r>
  <r>
    <x v="635"/>
    <x v="3"/>
    <x v="1"/>
  </r>
  <r>
    <x v="636"/>
    <x v="5"/>
    <x v="1"/>
  </r>
  <r>
    <x v="637"/>
    <x v="6"/>
    <x v="1"/>
  </r>
  <r>
    <x v="638"/>
    <x v="4"/>
    <x v="0"/>
  </r>
  <r>
    <x v="639"/>
    <x v="1"/>
    <x v="1"/>
  </r>
  <r>
    <x v="640"/>
    <x v="5"/>
    <x v="0"/>
  </r>
  <r>
    <x v="641"/>
    <x v="5"/>
    <x v="1"/>
  </r>
  <r>
    <x v="642"/>
    <x v="6"/>
    <x v="1"/>
  </r>
  <r>
    <x v="643"/>
    <x v="5"/>
    <x v="0"/>
  </r>
  <r>
    <x v="644"/>
    <x v="8"/>
    <x v="1"/>
  </r>
  <r>
    <x v="645"/>
    <x v="0"/>
    <x v="0"/>
  </r>
  <r>
    <x v="646"/>
    <x v="1"/>
    <x v="0"/>
  </r>
  <r>
    <x v="647"/>
    <x v="2"/>
    <x v="1"/>
  </r>
  <r>
    <x v="648"/>
    <x v="0"/>
    <x v="1"/>
  </r>
  <r>
    <x v="649"/>
    <x v="1"/>
    <x v="0"/>
  </r>
  <r>
    <x v="650"/>
    <x v="8"/>
    <x v="1"/>
  </r>
  <r>
    <x v="651"/>
    <x v="5"/>
    <x v="0"/>
  </r>
  <r>
    <x v="652"/>
    <x v="3"/>
    <x v="0"/>
  </r>
  <r>
    <x v="653"/>
    <x v="1"/>
    <x v="0"/>
  </r>
  <r>
    <x v="654"/>
    <x v="4"/>
    <x v="0"/>
  </r>
  <r>
    <x v="655"/>
    <x v="7"/>
    <x v="0"/>
  </r>
  <r>
    <x v="656"/>
    <x v="6"/>
    <x v="0"/>
  </r>
  <r>
    <x v="657"/>
    <x v="2"/>
    <x v="1"/>
  </r>
  <r>
    <x v="658"/>
    <x v="1"/>
    <x v="0"/>
  </r>
  <r>
    <x v="659"/>
    <x v="1"/>
    <x v="0"/>
  </r>
  <r>
    <x v="660"/>
    <x v="3"/>
    <x v="1"/>
  </r>
  <r>
    <x v="661"/>
    <x v="6"/>
    <x v="0"/>
  </r>
  <r>
    <x v="662"/>
    <x v="2"/>
    <x v="1"/>
  </r>
  <r>
    <x v="663"/>
    <x v="8"/>
    <x v="1"/>
  </r>
  <r>
    <x v="664"/>
    <x v="0"/>
    <x v="0"/>
  </r>
  <r>
    <x v="665"/>
    <x v="2"/>
    <x v="1"/>
  </r>
  <r>
    <x v="666"/>
    <x v="1"/>
    <x v="1"/>
  </r>
  <r>
    <x v="667"/>
    <x v="3"/>
    <x v="0"/>
  </r>
  <r>
    <x v="668"/>
    <x v="4"/>
    <x v="1"/>
  </r>
  <r>
    <x v="669"/>
    <x v="0"/>
    <x v="0"/>
  </r>
  <r>
    <x v="670"/>
    <x v="2"/>
    <x v="1"/>
  </r>
  <r>
    <x v="671"/>
    <x v="1"/>
    <x v="0"/>
  </r>
  <r>
    <x v="672"/>
    <x v="1"/>
    <x v="0"/>
  </r>
  <r>
    <x v="673"/>
    <x v="1"/>
    <x v="0"/>
  </r>
  <r>
    <x v="674"/>
    <x v="8"/>
    <x v="1"/>
  </r>
  <r>
    <x v="675"/>
    <x v="1"/>
    <x v="1"/>
  </r>
  <r>
    <x v="676"/>
    <x v="6"/>
    <x v="1"/>
  </r>
  <r>
    <x v="677"/>
    <x v="3"/>
    <x v="0"/>
  </r>
  <r>
    <x v="678"/>
    <x v="5"/>
    <x v="1"/>
  </r>
  <r>
    <x v="679"/>
    <x v="3"/>
    <x v="1"/>
  </r>
  <r>
    <x v="680"/>
    <x v="2"/>
    <x v="1"/>
  </r>
  <r>
    <x v="681"/>
    <x v="0"/>
    <x v="0"/>
  </r>
  <r>
    <x v="682"/>
    <x v="2"/>
    <x v="1"/>
  </r>
  <r>
    <x v="683"/>
    <x v="2"/>
    <x v="0"/>
  </r>
  <r>
    <x v="684"/>
    <x v="7"/>
    <x v="1"/>
  </r>
  <r>
    <x v="685"/>
    <x v="8"/>
    <x v="1"/>
  </r>
  <r>
    <x v="686"/>
    <x v="4"/>
    <x v="0"/>
  </r>
  <r>
    <x v="687"/>
    <x v="6"/>
    <x v="1"/>
  </r>
  <r>
    <x v="688"/>
    <x v="7"/>
    <x v="1"/>
  </r>
  <r>
    <x v="689"/>
    <x v="0"/>
    <x v="0"/>
  </r>
  <r>
    <x v="690"/>
    <x v="6"/>
    <x v="0"/>
  </r>
  <r>
    <x v="691"/>
    <x v="6"/>
    <x v="0"/>
  </r>
  <r>
    <x v="692"/>
    <x v="5"/>
    <x v="0"/>
  </r>
  <r>
    <x v="693"/>
    <x v="8"/>
    <x v="1"/>
  </r>
  <r>
    <x v="694"/>
    <x v="6"/>
    <x v="1"/>
  </r>
  <r>
    <x v="695"/>
    <x v="2"/>
    <x v="1"/>
  </r>
  <r>
    <x v="696"/>
    <x v="2"/>
    <x v="1"/>
  </r>
  <r>
    <x v="697"/>
    <x v="7"/>
    <x v="1"/>
  </r>
  <r>
    <x v="698"/>
    <x v="1"/>
    <x v="0"/>
  </r>
  <r>
    <x v="699"/>
    <x v="1"/>
    <x v="1"/>
  </r>
  <r>
    <x v="700"/>
    <x v="7"/>
    <x v="0"/>
  </r>
  <r>
    <x v="701"/>
    <x v="6"/>
    <x v="0"/>
  </r>
  <r>
    <x v="702"/>
    <x v="0"/>
    <x v="0"/>
  </r>
  <r>
    <x v="703"/>
    <x v="0"/>
    <x v="0"/>
  </r>
  <r>
    <x v="704"/>
    <x v="3"/>
    <x v="1"/>
  </r>
  <r>
    <x v="705"/>
    <x v="5"/>
    <x v="0"/>
  </r>
  <r>
    <x v="706"/>
    <x v="6"/>
    <x v="1"/>
  </r>
  <r>
    <x v="707"/>
    <x v="3"/>
    <x v="1"/>
  </r>
  <r>
    <x v="708"/>
    <x v="4"/>
    <x v="1"/>
  </r>
  <r>
    <x v="709"/>
    <x v="0"/>
    <x v="0"/>
  </r>
  <r>
    <x v="710"/>
    <x v="1"/>
    <x v="1"/>
  </r>
  <r>
    <x v="711"/>
    <x v="0"/>
    <x v="0"/>
  </r>
  <r>
    <x v="712"/>
    <x v="7"/>
    <x v="1"/>
  </r>
  <r>
    <x v="713"/>
    <x v="6"/>
    <x v="1"/>
  </r>
  <r>
    <x v="714"/>
    <x v="3"/>
    <x v="1"/>
  </r>
  <r>
    <x v="715"/>
    <x v="8"/>
    <x v="1"/>
  </r>
  <r>
    <x v="716"/>
    <x v="0"/>
    <x v="0"/>
  </r>
  <r>
    <x v="717"/>
    <x v="4"/>
    <x v="1"/>
  </r>
  <r>
    <x v="718"/>
    <x v="6"/>
    <x v="1"/>
  </r>
  <r>
    <x v="719"/>
    <x v="7"/>
    <x v="1"/>
  </r>
  <r>
    <x v="720"/>
    <x v="7"/>
    <x v="0"/>
  </r>
  <r>
    <x v="721"/>
    <x v="2"/>
    <x v="1"/>
  </r>
  <r>
    <x v="722"/>
    <x v="1"/>
    <x v="0"/>
  </r>
  <r>
    <x v="723"/>
    <x v="6"/>
    <x v="1"/>
  </r>
  <r>
    <x v="724"/>
    <x v="5"/>
    <x v="0"/>
  </r>
  <r>
    <x v="725"/>
    <x v="8"/>
    <x v="1"/>
  </r>
  <r>
    <x v="726"/>
    <x v="8"/>
    <x v="0"/>
  </r>
  <r>
    <x v="727"/>
    <x v="0"/>
    <x v="0"/>
  </r>
  <r>
    <x v="728"/>
    <x v="4"/>
    <x v="0"/>
  </r>
  <r>
    <x v="729"/>
    <x v="1"/>
    <x v="0"/>
  </r>
  <r>
    <x v="730"/>
    <x v="2"/>
    <x v="1"/>
  </r>
  <r>
    <x v="731"/>
    <x v="3"/>
    <x v="0"/>
  </r>
  <r>
    <x v="732"/>
    <x v="8"/>
    <x v="1"/>
  </r>
  <r>
    <x v="733"/>
    <x v="7"/>
    <x v="1"/>
  </r>
  <r>
    <x v="734"/>
    <x v="6"/>
    <x v="0"/>
  </r>
  <r>
    <x v="735"/>
    <x v="4"/>
    <x v="1"/>
  </r>
  <r>
    <x v="736"/>
    <x v="8"/>
    <x v="1"/>
  </r>
  <r>
    <x v="737"/>
    <x v="3"/>
    <x v="0"/>
  </r>
  <r>
    <x v="738"/>
    <x v="7"/>
    <x v="0"/>
  </r>
  <r>
    <x v="739"/>
    <x v="4"/>
    <x v="0"/>
  </r>
  <r>
    <x v="740"/>
    <x v="8"/>
    <x v="1"/>
  </r>
  <r>
    <x v="741"/>
    <x v="0"/>
    <x v="0"/>
  </r>
  <r>
    <x v="742"/>
    <x v="2"/>
    <x v="1"/>
  </r>
  <r>
    <x v="743"/>
    <x v="1"/>
    <x v="1"/>
  </r>
  <r>
    <x v="744"/>
    <x v="1"/>
    <x v="0"/>
  </r>
  <r>
    <x v="745"/>
    <x v="8"/>
    <x v="1"/>
  </r>
  <r>
    <x v="746"/>
    <x v="2"/>
    <x v="1"/>
  </r>
  <r>
    <x v="747"/>
    <x v="4"/>
    <x v="1"/>
  </r>
  <r>
    <x v="748"/>
    <x v="8"/>
    <x v="0"/>
  </r>
  <r>
    <x v="749"/>
    <x v="3"/>
    <x v="0"/>
  </r>
  <r>
    <x v="750"/>
    <x v="3"/>
    <x v="0"/>
  </r>
  <r>
    <x v="751"/>
    <x v="3"/>
    <x v="0"/>
  </r>
  <r>
    <x v="752"/>
    <x v="4"/>
    <x v="1"/>
  </r>
  <r>
    <x v="753"/>
    <x v="4"/>
    <x v="0"/>
  </r>
  <r>
    <x v="754"/>
    <x v="0"/>
    <x v="0"/>
  </r>
  <r>
    <x v="755"/>
    <x v="7"/>
    <x v="1"/>
  </r>
  <r>
    <x v="756"/>
    <x v="4"/>
    <x v="1"/>
  </r>
  <r>
    <x v="757"/>
    <x v="0"/>
    <x v="0"/>
  </r>
  <r>
    <x v="758"/>
    <x v="7"/>
    <x v="0"/>
  </r>
  <r>
    <x v="759"/>
    <x v="4"/>
    <x v="0"/>
  </r>
  <r>
    <x v="760"/>
    <x v="6"/>
    <x v="0"/>
  </r>
  <r>
    <x v="761"/>
    <x v="3"/>
    <x v="1"/>
  </r>
  <r>
    <x v="762"/>
    <x v="7"/>
    <x v="1"/>
  </r>
  <r>
    <x v="763"/>
    <x v="4"/>
    <x v="1"/>
  </r>
  <r>
    <x v="764"/>
    <x v="7"/>
    <x v="0"/>
  </r>
  <r>
    <x v="765"/>
    <x v="0"/>
    <x v="0"/>
  </r>
  <r>
    <x v="766"/>
    <x v="3"/>
    <x v="0"/>
  </r>
  <r>
    <x v="767"/>
    <x v="0"/>
    <x v="0"/>
  </r>
  <r>
    <x v="768"/>
    <x v="8"/>
    <x v="1"/>
  </r>
  <r>
    <x v="769"/>
    <x v="7"/>
    <x v="0"/>
  </r>
  <r>
    <x v="770"/>
    <x v="5"/>
    <x v="0"/>
  </r>
  <r>
    <x v="771"/>
    <x v="8"/>
    <x v="1"/>
  </r>
  <r>
    <x v="772"/>
    <x v="5"/>
    <x v="0"/>
  </r>
  <r>
    <x v="773"/>
    <x v="7"/>
    <x v="1"/>
  </r>
  <r>
    <x v="774"/>
    <x v="3"/>
    <x v="1"/>
  </r>
  <r>
    <x v="775"/>
    <x v="2"/>
    <x v="1"/>
  </r>
  <r>
    <x v="776"/>
    <x v="8"/>
    <x v="1"/>
  </r>
  <r>
    <x v="777"/>
    <x v="6"/>
    <x v="0"/>
  </r>
  <r>
    <x v="778"/>
    <x v="4"/>
    <x v="0"/>
  </r>
  <r>
    <x v="779"/>
    <x v="7"/>
    <x v="0"/>
  </r>
  <r>
    <x v="780"/>
    <x v="2"/>
    <x v="1"/>
  </r>
  <r>
    <x v="781"/>
    <x v="7"/>
    <x v="1"/>
  </r>
  <r>
    <x v="782"/>
    <x v="3"/>
    <x v="0"/>
  </r>
  <r>
    <x v="783"/>
    <x v="1"/>
    <x v="0"/>
  </r>
  <r>
    <x v="784"/>
    <x v="7"/>
    <x v="0"/>
  </r>
  <r>
    <x v="785"/>
    <x v="4"/>
    <x v="0"/>
  </r>
  <r>
    <x v="786"/>
    <x v="6"/>
    <x v="0"/>
  </r>
  <r>
    <x v="787"/>
    <x v="3"/>
    <x v="0"/>
  </r>
  <r>
    <x v="788"/>
    <x v="0"/>
    <x v="1"/>
  </r>
  <r>
    <x v="789"/>
    <x v="4"/>
    <x v="1"/>
  </r>
  <r>
    <x v="790"/>
    <x v="6"/>
    <x v="0"/>
  </r>
  <r>
    <x v="791"/>
    <x v="5"/>
    <x v="0"/>
  </r>
  <r>
    <x v="792"/>
    <x v="2"/>
    <x v="1"/>
  </r>
  <r>
    <x v="793"/>
    <x v="3"/>
    <x v="0"/>
  </r>
  <r>
    <x v="794"/>
    <x v="4"/>
    <x v="1"/>
  </r>
  <r>
    <x v="795"/>
    <x v="7"/>
    <x v="0"/>
  </r>
  <r>
    <x v="796"/>
    <x v="1"/>
    <x v="1"/>
  </r>
  <r>
    <x v="797"/>
    <x v="8"/>
    <x v="1"/>
  </r>
  <r>
    <x v="798"/>
    <x v="3"/>
    <x v="1"/>
  </r>
  <r>
    <x v="799"/>
    <x v="6"/>
    <x v="1"/>
  </r>
  <r>
    <x v="800"/>
    <x v="1"/>
    <x v="0"/>
  </r>
  <r>
    <x v="801"/>
    <x v="1"/>
    <x v="0"/>
  </r>
  <r>
    <x v="802"/>
    <x v="1"/>
    <x v="0"/>
  </r>
  <r>
    <x v="803"/>
    <x v="7"/>
    <x v="0"/>
  </r>
  <r>
    <x v="804"/>
    <x v="3"/>
    <x v="0"/>
  </r>
  <r>
    <x v="805"/>
    <x v="8"/>
    <x v="1"/>
  </r>
  <r>
    <x v="806"/>
    <x v="8"/>
    <x v="1"/>
  </r>
  <r>
    <x v="807"/>
    <x v="7"/>
    <x v="0"/>
  </r>
  <r>
    <x v="808"/>
    <x v="4"/>
    <x v="1"/>
  </r>
  <r>
    <x v="809"/>
    <x v="1"/>
    <x v="1"/>
  </r>
  <r>
    <x v="810"/>
    <x v="7"/>
    <x v="1"/>
  </r>
  <r>
    <x v="811"/>
    <x v="5"/>
    <x v="0"/>
  </r>
  <r>
    <x v="812"/>
    <x v="5"/>
    <x v="0"/>
  </r>
  <r>
    <x v="813"/>
    <x v="5"/>
    <x v="1"/>
  </r>
  <r>
    <x v="814"/>
    <x v="1"/>
    <x v="0"/>
  </r>
  <r>
    <x v="815"/>
    <x v="8"/>
    <x v="1"/>
  </r>
  <r>
    <x v="816"/>
    <x v="5"/>
    <x v="1"/>
  </r>
  <r>
    <x v="817"/>
    <x v="4"/>
    <x v="0"/>
  </r>
  <r>
    <x v="818"/>
    <x v="5"/>
    <x v="1"/>
  </r>
  <r>
    <x v="819"/>
    <x v="0"/>
    <x v="1"/>
  </r>
  <r>
    <x v="820"/>
    <x v="3"/>
    <x v="1"/>
  </r>
  <r>
    <x v="821"/>
    <x v="5"/>
    <x v="0"/>
  </r>
  <r>
    <x v="822"/>
    <x v="2"/>
    <x v="1"/>
  </r>
  <r>
    <x v="823"/>
    <x v="5"/>
    <x v="0"/>
  </r>
  <r>
    <x v="824"/>
    <x v="4"/>
    <x v="1"/>
  </r>
  <r>
    <x v="825"/>
    <x v="3"/>
    <x v="0"/>
  </r>
  <r>
    <x v="826"/>
    <x v="0"/>
    <x v="1"/>
  </r>
  <r>
    <x v="827"/>
    <x v="4"/>
    <x v="0"/>
  </r>
  <r>
    <x v="828"/>
    <x v="6"/>
    <x v="0"/>
  </r>
  <r>
    <x v="829"/>
    <x v="1"/>
    <x v="0"/>
  </r>
  <r>
    <x v="830"/>
    <x v="0"/>
    <x v="1"/>
  </r>
  <r>
    <x v="831"/>
    <x v="0"/>
    <x v="1"/>
  </r>
  <r>
    <x v="832"/>
    <x v="7"/>
    <x v="0"/>
  </r>
  <r>
    <x v="833"/>
    <x v="4"/>
    <x v="1"/>
  </r>
  <r>
    <x v="834"/>
    <x v="1"/>
    <x v="0"/>
  </r>
  <r>
    <x v="835"/>
    <x v="8"/>
    <x v="1"/>
  </r>
  <r>
    <x v="836"/>
    <x v="0"/>
    <x v="1"/>
  </r>
  <r>
    <x v="837"/>
    <x v="8"/>
    <x v="1"/>
  </r>
  <r>
    <x v="838"/>
    <x v="3"/>
    <x v="0"/>
  </r>
  <r>
    <x v="839"/>
    <x v="6"/>
    <x v="0"/>
  </r>
  <r>
    <x v="840"/>
    <x v="6"/>
    <x v="0"/>
  </r>
  <r>
    <x v="841"/>
    <x v="3"/>
    <x v="0"/>
  </r>
  <r>
    <x v="842"/>
    <x v="2"/>
    <x v="0"/>
  </r>
  <r>
    <x v="843"/>
    <x v="4"/>
    <x v="1"/>
  </r>
  <r>
    <x v="844"/>
    <x v="3"/>
    <x v="0"/>
  </r>
  <r>
    <x v="845"/>
    <x v="6"/>
    <x v="0"/>
  </r>
  <r>
    <x v="846"/>
    <x v="5"/>
    <x v="0"/>
  </r>
  <r>
    <x v="847"/>
    <x v="8"/>
    <x v="1"/>
  </r>
  <r>
    <x v="848"/>
    <x v="7"/>
    <x v="1"/>
  </r>
  <r>
    <x v="849"/>
    <x v="2"/>
    <x v="1"/>
  </r>
  <r>
    <x v="850"/>
    <x v="2"/>
    <x v="1"/>
  </r>
  <r>
    <x v="851"/>
    <x v="3"/>
    <x v="0"/>
  </r>
  <r>
    <x v="852"/>
    <x v="7"/>
    <x v="0"/>
  </r>
  <r>
    <x v="853"/>
    <x v="6"/>
    <x v="1"/>
  </r>
  <r>
    <x v="854"/>
    <x v="0"/>
    <x v="1"/>
  </r>
  <r>
    <x v="855"/>
    <x v="7"/>
    <x v="1"/>
  </r>
  <r>
    <x v="856"/>
    <x v="7"/>
    <x v="0"/>
  </r>
  <r>
    <x v="857"/>
    <x v="7"/>
    <x v="0"/>
  </r>
  <r>
    <x v="858"/>
    <x v="8"/>
    <x v="1"/>
  </r>
  <r>
    <x v="859"/>
    <x v="1"/>
    <x v="1"/>
  </r>
  <r>
    <x v="860"/>
    <x v="8"/>
    <x v="1"/>
  </r>
  <r>
    <x v="861"/>
    <x v="4"/>
    <x v="0"/>
  </r>
  <r>
    <x v="862"/>
    <x v="5"/>
    <x v="0"/>
  </r>
  <r>
    <x v="863"/>
    <x v="1"/>
    <x v="0"/>
  </r>
  <r>
    <x v="864"/>
    <x v="4"/>
    <x v="0"/>
  </r>
  <r>
    <x v="865"/>
    <x v="4"/>
    <x v="1"/>
  </r>
  <r>
    <x v="866"/>
    <x v="7"/>
    <x v="1"/>
  </r>
  <r>
    <x v="867"/>
    <x v="5"/>
    <x v="1"/>
  </r>
  <r>
    <x v="868"/>
    <x v="6"/>
    <x v="1"/>
  </r>
  <r>
    <x v="869"/>
    <x v="1"/>
    <x v="1"/>
  </r>
  <r>
    <x v="870"/>
    <x v="4"/>
    <x v="1"/>
  </r>
  <r>
    <x v="871"/>
    <x v="1"/>
    <x v="1"/>
  </r>
  <r>
    <x v="872"/>
    <x v="7"/>
    <x v="1"/>
  </r>
  <r>
    <x v="873"/>
    <x v="2"/>
    <x v="1"/>
  </r>
  <r>
    <x v="874"/>
    <x v="1"/>
    <x v="0"/>
  </r>
  <r>
    <x v="875"/>
    <x v="7"/>
    <x v="1"/>
  </r>
  <r>
    <x v="876"/>
    <x v="0"/>
    <x v="0"/>
  </r>
  <r>
    <x v="877"/>
    <x v="5"/>
    <x v="1"/>
  </r>
  <r>
    <x v="878"/>
    <x v="6"/>
    <x v="0"/>
  </r>
  <r>
    <x v="879"/>
    <x v="7"/>
    <x v="0"/>
  </r>
  <r>
    <x v="880"/>
    <x v="4"/>
    <x v="1"/>
  </r>
  <r>
    <x v="881"/>
    <x v="4"/>
    <x v="0"/>
  </r>
  <r>
    <x v="882"/>
    <x v="7"/>
    <x v="0"/>
  </r>
  <r>
    <x v="883"/>
    <x v="5"/>
    <x v="0"/>
  </r>
  <r>
    <x v="884"/>
    <x v="3"/>
    <x v="0"/>
  </r>
  <r>
    <x v="885"/>
    <x v="6"/>
    <x v="0"/>
  </r>
  <r>
    <x v="886"/>
    <x v="0"/>
    <x v="1"/>
  </r>
  <r>
    <x v="887"/>
    <x v="2"/>
    <x v="1"/>
  </r>
  <r>
    <x v="888"/>
    <x v="7"/>
    <x v="0"/>
  </r>
  <r>
    <x v="889"/>
    <x v="5"/>
    <x v="0"/>
  </r>
  <r>
    <x v="890"/>
    <x v="5"/>
    <x v="1"/>
  </r>
  <r>
    <x v="891"/>
    <x v="6"/>
    <x v="1"/>
  </r>
  <r>
    <x v="892"/>
    <x v="0"/>
    <x v="0"/>
  </r>
  <r>
    <x v="893"/>
    <x v="2"/>
    <x v="1"/>
  </r>
  <r>
    <x v="894"/>
    <x v="5"/>
    <x v="0"/>
  </r>
  <r>
    <x v="895"/>
    <x v="8"/>
    <x v="1"/>
  </r>
  <r>
    <x v="896"/>
    <x v="8"/>
    <x v="1"/>
  </r>
  <r>
    <x v="897"/>
    <x v="6"/>
    <x v="0"/>
  </r>
  <r>
    <x v="898"/>
    <x v="7"/>
    <x v="0"/>
  </r>
  <r>
    <x v="899"/>
    <x v="3"/>
    <x v="0"/>
  </r>
  <r>
    <x v="900"/>
    <x v="3"/>
    <x v="0"/>
  </r>
  <r>
    <x v="901"/>
    <x v="5"/>
    <x v="0"/>
  </r>
  <r>
    <x v="902"/>
    <x v="0"/>
    <x v="0"/>
  </r>
  <r>
    <x v="903"/>
    <x v="0"/>
    <x v="0"/>
  </r>
  <r>
    <x v="904"/>
    <x v="5"/>
    <x v="0"/>
  </r>
  <r>
    <x v="905"/>
    <x v="4"/>
    <x v="1"/>
  </r>
  <r>
    <x v="906"/>
    <x v="5"/>
    <x v="0"/>
  </r>
  <r>
    <x v="907"/>
    <x v="7"/>
    <x v="1"/>
  </r>
  <r>
    <x v="908"/>
    <x v="5"/>
    <x v="1"/>
  </r>
  <r>
    <x v="909"/>
    <x v="2"/>
    <x v="1"/>
  </r>
  <r>
    <x v="910"/>
    <x v="5"/>
    <x v="0"/>
  </r>
  <r>
    <x v="911"/>
    <x v="2"/>
    <x v="1"/>
  </r>
  <r>
    <x v="912"/>
    <x v="0"/>
    <x v="1"/>
  </r>
  <r>
    <x v="913"/>
    <x v="2"/>
    <x v="1"/>
  </r>
  <r>
    <x v="914"/>
    <x v="4"/>
    <x v="1"/>
  </r>
  <r>
    <x v="915"/>
    <x v="0"/>
    <x v="1"/>
  </r>
  <r>
    <x v="916"/>
    <x v="6"/>
    <x v="0"/>
  </r>
  <r>
    <x v="917"/>
    <x v="8"/>
    <x v="1"/>
  </r>
  <r>
    <x v="918"/>
    <x v="8"/>
    <x v="1"/>
  </r>
  <r>
    <x v="919"/>
    <x v="2"/>
    <x v="1"/>
  </r>
  <r>
    <x v="920"/>
    <x v="6"/>
    <x v="0"/>
  </r>
  <r>
    <x v="921"/>
    <x v="4"/>
    <x v="0"/>
  </r>
  <r>
    <x v="922"/>
    <x v="4"/>
    <x v="0"/>
  </r>
  <r>
    <x v="923"/>
    <x v="4"/>
    <x v="1"/>
  </r>
  <r>
    <x v="924"/>
    <x v="1"/>
    <x v="1"/>
  </r>
  <r>
    <x v="925"/>
    <x v="5"/>
    <x v="0"/>
  </r>
  <r>
    <x v="926"/>
    <x v="0"/>
    <x v="0"/>
  </r>
  <r>
    <x v="927"/>
    <x v="1"/>
    <x v="0"/>
  </r>
  <r>
    <x v="928"/>
    <x v="2"/>
    <x v="1"/>
  </r>
  <r>
    <x v="929"/>
    <x v="4"/>
    <x v="1"/>
  </r>
  <r>
    <x v="930"/>
    <x v="3"/>
    <x v="1"/>
  </r>
  <r>
    <x v="931"/>
    <x v="4"/>
    <x v="0"/>
  </r>
  <r>
    <x v="932"/>
    <x v="4"/>
    <x v="0"/>
  </r>
  <r>
    <x v="933"/>
    <x v="2"/>
    <x v="1"/>
  </r>
  <r>
    <x v="934"/>
    <x v="7"/>
    <x v="1"/>
  </r>
  <r>
    <x v="935"/>
    <x v="8"/>
    <x v="1"/>
  </r>
  <r>
    <x v="936"/>
    <x v="1"/>
    <x v="0"/>
  </r>
  <r>
    <x v="937"/>
    <x v="8"/>
    <x v="1"/>
  </r>
  <r>
    <x v="938"/>
    <x v="1"/>
    <x v="0"/>
  </r>
  <r>
    <x v="939"/>
    <x v="1"/>
    <x v="1"/>
  </r>
  <r>
    <x v="940"/>
    <x v="7"/>
    <x v="1"/>
  </r>
  <r>
    <x v="941"/>
    <x v="8"/>
    <x v="1"/>
  </r>
  <r>
    <x v="942"/>
    <x v="3"/>
    <x v="0"/>
  </r>
  <r>
    <x v="943"/>
    <x v="7"/>
    <x v="0"/>
  </r>
  <r>
    <x v="944"/>
    <x v="6"/>
    <x v="1"/>
  </r>
  <r>
    <x v="945"/>
    <x v="5"/>
    <x v="0"/>
  </r>
  <r>
    <x v="946"/>
    <x v="2"/>
    <x v="1"/>
  </r>
  <r>
    <x v="947"/>
    <x v="6"/>
    <x v="0"/>
  </r>
  <r>
    <x v="948"/>
    <x v="0"/>
    <x v="1"/>
  </r>
  <r>
    <x v="949"/>
    <x v="2"/>
    <x v="1"/>
  </r>
  <r>
    <x v="950"/>
    <x v="1"/>
    <x v="1"/>
  </r>
  <r>
    <x v="951"/>
    <x v="4"/>
    <x v="1"/>
  </r>
  <r>
    <x v="952"/>
    <x v="4"/>
    <x v="0"/>
  </r>
  <r>
    <x v="953"/>
    <x v="1"/>
    <x v="1"/>
  </r>
  <r>
    <x v="954"/>
    <x v="7"/>
    <x v="0"/>
  </r>
  <r>
    <x v="955"/>
    <x v="7"/>
    <x v="1"/>
  </r>
  <r>
    <x v="956"/>
    <x v="2"/>
    <x v="1"/>
  </r>
  <r>
    <x v="957"/>
    <x v="0"/>
    <x v="0"/>
  </r>
  <r>
    <x v="958"/>
    <x v="5"/>
    <x v="1"/>
  </r>
  <r>
    <x v="959"/>
    <x v="1"/>
    <x v="1"/>
  </r>
  <r>
    <x v="960"/>
    <x v="4"/>
    <x v="0"/>
  </r>
  <r>
    <x v="961"/>
    <x v="6"/>
    <x v="1"/>
  </r>
  <r>
    <x v="962"/>
    <x v="5"/>
    <x v="1"/>
  </r>
  <r>
    <x v="963"/>
    <x v="7"/>
    <x v="0"/>
  </r>
  <r>
    <x v="964"/>
    <x v="6"/>
    <x v="1"/>
  </r>
  <r>
    <x v="965"/>
    <x v="1"/>
    <x v="1"/>
  </r>
  <r>
    <x v="966"/>
    <x v="4"/>
    <x v="0"/>
  </r>
  <r>
    <x v="967"/>
    <x v="6"/>
    <x v="1"/>
  </r>
  <r>
    <x v="968"/>
    <x v="4"/>
    <x v="1"/>
  </r>
  <r>
    <x v="969"/>
    <x v="2"/>
    <x v="1"/>
  </r>
  <r>
    <x v="970"/>
    <x v="8"/>
    <x v="1"/>
  </r>
  <r>
    <x v="971"/>
    <x v="7"/>
    <x v="0"/>
  </r>
  <r>
    <x v="972"/>
    <x v="1"/>
    <x v="0"/>
  </r>
  <r>
    <x v="973"/>
    <x v="8"/>
    <x v="1"/>
  </r>
  <r>
    <x v="974"/>
    <x v="0"/>
    <x v="0"/>
  </r>
  <r>
    <x v="975"/>
    <x v="7"/>
    <x v="1"/>
  </r>
  <r>
    <x v="976"/>
    <x v="4"/>
    <x v="0"/>
  </r>
  <r>
    <x v="977"/>
    <x v="2"/>
    <x v="1"/>
  </r>
  <r>
    <x v="978"/>
    <x v="2"/>
    <x v="0"/>
  </r>
  <r>
    <x v="979"/>
    <x v="5"/>
    <x v="0"/>
  </r>
  <r>
    <x v="980"/>
    <x v="1"/>
    <x v="1"/>
  </r>
  <r>
    <x v="981"/>
    <x v="7"/>
    <x v="1"/>
  </r>
  <r>
    <x v="982"/>
    <x v="0"/>
    <x v="1"/>
  </r>
  <r>
    <x v="983"/>
    <x v="3"/>
    <x v="1"/>
  </r>
  <r>
    <x v="984"/>
    <x v="7"/>
    <x v="0"/>
  </r>
  <r>
    <x v="985"/>
    <x v="1"/>
    <x v="1"/>
  </r>
  <r>
    <x v="986"/>
    <x v="0"/>
    <x v="1"/>
  </r>
  <r>
    <x v="987"/>
    <x v="2"/>
    <x v="1"/>
  </r>
  <r>
    <x v="988"/>
    <x v="0"/>
    <x v="0"/>
  </r>
  <r>
    <x v="989"/>
    <x v="6"/>
    <x v="1"/>
  </r>
  <r>
    <x v="990"/>
    <x v="8"/>
    <x v="1"/>
  </r>
  <r>
    <x v="991"/>
    <x v="1"/>
    <x v="0"/>
  </r>
  <r>
    <x v="992"/>
    <x v="4"/>
    <x v="0"/>
  </r>
  <r>
    <x v="993"/>
    <x v="1"/>
    <x v="0"/>
  </r>
  <r>
    <x v="994"/>
    <x v="0"/>
    <x v="0"/>
  </r>
  <r>
    <x v="995"/>
    <x v="7"/>
    <x v="1"/>
  </r>
  <r>
    <x v="996"/>
    <x v="7"/>
    <x v="0"/>
  </r>
  <r>
    <x v="997"/>
    <x v="5"/>
    <x v="1"/>
  </r>
  <r>
    <x v="998"/>
    <x v="7"/>
    <x v="1"/>
  </r>
  <r>
    <x v="999"/>
    <x v="7"/>
    <x v="0"/>
  </r>
  <r>
    <x v="1000"/>
    <x v="4"/>
    <x v="1"/>
  </r>
  <r>
    <x v="1001"/>
    <x v="5"/>
    <x v="0"/>
  </r>
  <r>
    <x v="1002"/>
    <x v="0"/>
    <x v="1"/>
  </r>
  <r>
    <x v="1003"/>
    <x v="2"/>
    <x v="1"/>
  </r>
  <r>
    <x v="1004"/>
    <x v="1"/>
    <x v="0"/>
  </r>
  <r>
    <x v="1005"/>
    <x v="1"/>
    <x v="1"/>
  </r>
  <r>
    <x v="1006"/>
    <x v="6"/>
    <x v="0"/>
  </r>
  <r>
    <x v="1007"/>
    <x v="3"/>
    <x v="0"/>
  </r>
  <r>
    <x v="1008"/>
    <x v="1"/>
    <x v="1"/>
  </r>
  <r>
    <x v="1009"/>
    <x v="6"/>
    <x v="1"/>
  </r>
  <r>
    <x v="1010"/>
    <x v="3"/>
    <x v="0"/>
  </r>
  <r>
    <x v="1011"/>
    <x v="0"/>
    <x v="0"/>
  </r>
  <r>
    <x v="1012"/>
    <x v="7"/>
    <x v="0"/>
  </r>
  <r>
    <x v="1013"/>
    <x v="7"/>
    <x v="0"/>
  </r>
  <r>
    <x v="1014"/>
    <x v="7"/>
    <x v="0"/>
  </r>
  <r>
    <x v="1015"/>
    <x v="7"/>
    <x v="1"/>
  </r>
  <r>
    <x v="1016"/>
    <x v="3"/>
    <x v="1"/>
  </r>
  <r>
    <x v="1017"/>
    <x v="2"/>
    <x v="1"/>
  </r>
  <r>
    <x v="1018"/>
    <x v="2"/>
    <x v="1"/>
  </r>
  <r>
    <x v="1019"/>
    <x v="7"/>
    <x v="0"/>
  </r>
  <r>
    <x v="1020"/>
    <x v="3"/>
    <x v="0"/>
  </r>
  <r>
    <x v="1021"/>
    <x v="1"/>
    <x v="1"/>
  </r>
  <r>
    <x v="1022"/>
    <x v="1"/>
    <x v="0"/>
  </r>
  <r>
    <x v="1023"/>
    <x v="1"/>
    <x v="0"/>
  </r>
  <r>
    <x v="1024"/>
    <x v="7"/>
    <x v="1"/>
  </r>
  <r>
    <x v="1025"/>
    <x v="4"/>
    <x v="0"/>
  </r>
  <r>
    <x v="1026"/>
    <x v="4"/>
    <x v="1"/>
  </r>
  <r>
    <x v="1027"/>
    <x v="1"/>
    <x v="0"/>
  </r>
  <r>
    <x v="1028"/>
    <x v="7"/>
    <x v="0"/>
  </r>
  <r>
    <x v="1029"/>
    <x v="6"/>
    <x v="1"/>
  </r>
  <r>
    <x v="1030"/>
    <x v="7"/>
    <x v="1"/>
  </r>
  <r>
    <x v="1031"/>
    <x v="6"/>
    <x v="0"/>
  </r>
  <r>
    <x v="1032"/>
    <x v="3"/>
    <x v="1"/>
  </r>
  <r>
    <x v="1033"/>
    <x v="8"/>
    <x v="1"/>
  </r>
  <r>
    <x v="1034"/>
    <x v="0"/>
    <x v="1"/>
  </r>
  <r>
    <x v="1035"/>
    <x v="0"/>
    <x v="0"/>
  </r>
  <r>
    <x v="1036"/>
    <x v="7"/>
    <x v="0"/>
  </r>
  <r>
    <x v="1037"/>
    <x v="4"/>
    <x v="1"/>
  </r>
  <r>
    <x v="1038"/>
    <x v="1"/>
    <x v="1"/>
  </r>
  <r>
    <x v="1039"/>
    <x v="3"/>
    <x v="1"/>
  </r>
  <r>
    <x v="1040"/>
    <x v="2"/>
    <x v="1"/>
  </r>
  <r>
    <x v="1041"/>
    <x v="5"/>
    <x v="0"/>
  </r>
  <r>
    <x v="1042"/>
    <x v="3"/>
    <x v="0"/>
  </r>
  <r>
    <x v="1043"/>
    <x v="1"/>
    <x v="1"/>
  </r>
  <r>
    <x v="1044"/>
    <x v="1"/>
    <x v="0"/>
  </r>
  <r>
    <x v="1045"/>
    <x v="6"/>
    <x v="0"/>
  </r>
  <r>
    <x v="1046"/>
    <x v="5"/>
    <x v="1"/>
  </r>
  <r>
    <x v="1047"/>
    <x v="5"/>
    <x v="0"/>
  </r>
  <r>
    <x v="1048"/>
    <x v="7"/>
    <x v="0"/>
  </r>
  <r>
    <x v="1049"/>
    <x v="3"/>
    <x v="1"/>
  </r>
  <r>
    <x v="1050"/>
    <x v="5"/>
    <x v="0"/>
  </r>
  <r>
    <x v="1051"/>
    <x v="2"/>
    <x v="1"/>
  </r>
  <r>
    <x v="1052"/>
    <x v="2"/>
    <x v="1"/>
  </r>
  <r>
    <x v="1053"/>
    <x v="3"/>
    <x v="0"/>
  </r>
  <r>
    <x v="1054"/>
    <x v="6"/>
    <x v="1"/>
  </r>
  <r>
    <x v="1055"/>
    <x v="3"/>
    <x v="0"/>
  </r>
  <r>
    <x v="1056"/>
    <x v="4"/>
    <x v="0"/>
  </r>
  <r>
    <x v="1057"/>
    <x v="1"/>
    <x v="0"/>
  </r>
  <r>
    <x v="1058"/>
    <x v="5"/>
    <x v="1"/>
  </r>
  <r>
    <x v="1059"/>
    <x v="4"/>
    <x v="1"/>
  </r>
  <r>
    <x v="1060"/>
    <x v="6"/>
    <x v="0"/>
  </r>
  <r>
    <x v="1061"/>
    <x v="0"/>
    <x v="1"/>
  </r>
  <r>
    <x v="1062"/>
    <x v="4"/>
    <x v="0"/>
  </r>
  <r>
    <x v="1063"/>
    <x v="2"/>
    <x v="1"/>
  </r>
  <r>
    <x v="1064"/>
    <x v="3"/>
    <x v="1"/>
  </r>
  <r>
    <x v="1065"/>
    <x v="2"/>
    <x v="1"/>
  </r>
  <r>
    <x v="1066"/>
    <x v="0"/>
    <x v="1"/>
  </r>
  <r>
    <x v="1067"/>
    <x v="5"/>
    <x v="1"/>
  </r>
  <r>
    <x v="1068"/>
    <x v="6"/>
    <x v="1"/>
  </r>
  <r>
    <x v="1069"/>
    <x v="7"/>
    <x v="0"/>
  </r>
  <r>
    <x v="1070"/>
    <x v="0"/>
    <x v="1"/>
  </r>
  <r>
    <x v="1071"/>
    <x v="0"/>
    <x v="1"/>
  </r>
  <r>
    <x v="1072"/>
    <x v="1"/>
    <x v="1"/>
  </r>
  <r>
    <x v="1073"/>
    <x v="4"/>
    <x v="1"/>
  </r>
  <r>
    <x v="1074"/>
    <x v="5"/>
    <x v="1"/>
  </r>
  <r>
    <x v="1075"/>
    <x v="5"/>
    <x v="0"/>
  </r>
  <r>
    <x v="1076"/>
    <x v="2"/>
    <x v="1"/>
  </r>
  <r>
    <x v="1077"/>
    <x v="0"/>
    <x v="0"/>
  </r>
  <r>
    <x v="1078"/>
    <x v="5"/>
    <x v="0"/>
  </r>
  <r>
    <x v="1079"/>
    <x v="7"/>
    <x v="1"/>
  </r>
  <r>
    <x v="1080"/>
    <x v="0"/>
    <x v="1"/>
  </r>
  <r>
    <x v="1081"/>
    <x v="3"/>
    <x v="1"/>
  </r>
  <r>
    <x v="1082"/>
    <x v="1"/>
    <x v="0"/>
  </r>
  <r>
    <x v="1083"/>
    <x v="6"/>
    <x v="0"/>
  </r>
  <r>
    <x v="1084"/>
    <x v="4"/>
    <x v="1"/>
  </r>
  <r>
    <x v="1085"/>
    <x v="5"/>
    <x v="0"/>
  </r>
  <r>
    <x v="1086"/>
    <x v="1"/>
    <x v="0"/>
  </r>
  <r>
    <x v="1087"/>
    <x v="0"/>
    <x v="1"/>
  </r>
  <r>
    <x v="1088"/>
    <x v="8"/>
    <x v="1"/>
  </r>
  <r>
    <x v="1089"/>
    <x v="0"/>
    <x v="1"/>
  </r>
  <r>
    <x v="1090"/>
    <x v="5"/>
    <x v="0"/>
  </r>
  <r>
    <x v="1091"/>
    <x v="6"/>
    <x v="0"/>
  </r>
  <r>
    <x v="1092"/>
    <x v="3"/>
    <x v="0"/>
  </r>
  <r>
    <x v="1093"/>
    <x v="4"/>
    <x v="0"/>
  </r>
  <r>
    <x v="1094"/>
    <x v="4"/>
    <x v="1"/>
  </r>
  <r>
    <x v="1095"/>
    <x v="3"/>
    <x v="0"/>
  </r>
  <r>
    <x v="1096"/>
    <x v="3"/>
    <x v="0"/>
  </r>
  <r>
    <x v="1097"/>
    <x v="7"/>
    <x v="0"/>
  </r>
  <r>
    <x v="1098"/>
    <x v="6"/>
    <x v="0"/>
  </r>
  <r>
    <x v="1099"/>
    <x v="2"/>
    <x v="1"/>
  </r>
  <r>
    <x v="1100"/>
    <x v="4"/>
    <x v="1"/>
  </r>
  <r>
    <x v="1101"/>
    <x v="4"/>
    <x v="1"/>
  </r>
  <r>
    <x v="1102"/>
    <x v="7"/>
    <x v="0"/>
  </r>
  <r>
    <x v="1103"/>
    <x v="7"/>
    <x v="1"/>
  </r>
  <r>
    <x v="1104"/>
    <x v="1"/>
    <x v="0"/>
  </r>
  <r>
    <x v="1105"/>
    <x v="8"/>
    <x v="1"/>
  </r>
  <r>
    <x v="1106"/>
    <x v="7"/>
    <x v="0"/>
  </r>
  <r>
    <x v="1107"/>
    <x v="7"/>
    <x v="0"/>
  </r>
  <r>
    <x v="1108"/>
    <x v="8"/>
    <x v="1"/>
  </r>
  <r>
    <x v="1109"/>
    <x v="7"/>
    <x v="0"/>
  </r>
  <r>
    <x v="1110"/>
    <x v="4"/>
    <x v="0"/>
  </r>
  <r>
    <x v="1111"/>
    <x v="5"/>
    <x v="0"/>
  </r>
  <r>
    <x v="1112"/>
    <x v="0"/>
    <x v="0"/>
  </r>
  <r>
    <x v="1113"/>
    <x v="7"/>
    <x v="0"/>
  </r>
  <r>
    <x v="1114"/>
    <x v="0"/>
    <x v="0"/>
  </r>
  <r>
    <x v="1115"/>
    <x v="7"/>
    <x v="1"/>
  </r>
  <r>
    <x v="1116"/>
    <x v="5"/>
    <x v="0"/>
  </r>
  <r>
    <x v="1117"/>
    <x v="1"/>
    <x v="0"/>
  </r>
  <r>
    <x v="1118"/>
    <x v="8"/>
    <x v="1"/>
  </r>
  <r>
    <x v="1119"/>
    <x v="1"/>
    <x v="0"/>
  </r>
  <r>
    <x v="1120"/>
    <x v="2"/>
    <x v="1"/>
  </r>
  <r>
    <x v="1121"/>
    <x v="4"/>
    <x v="1"/>
  </r>
  <r>
    <x v="1122"/>
    <x v="1"/>
    <x v="1"/>
  </r>
  <r>
    <x v="1123"/>
    <x v="4"/>
    <x v="1"/>
  </r>
  <r>
    <x v="1124"/>
    <x v="3"/>
    <x v="1"/>
  </r>
  <r>
    <x v="1125"/>
    <x v="2"/>
    <x v="1"/>
  </r>
  <r>
    <x v="1126"/>
    <x v="0"/>
    <x v="1"/>
  </r>
  <r>
    <x v="1127"/>
    <x v="0"/>
    <x v="1"/>
  </r>
  <r>
    <x v="1128"/>
    <x v="2"/>
    <x v="0"/>
  </r>
  <r>
    <x v="1129"/>
    <x v="0"/>
    <x v="0"/>
  </r>
  <r>
    <x v="1130"/>
    <x v="7"/>
    <x v="0"/>
  </r>
  <r>
    <x v="1131"/>
    <x v="1"/>
    <x v="0"/>
  </r>
  <r>
    <x v="1132"/>
    <x v="6"/>
    <x v="0"/>
  </r>
  <r>
    <x v="1133"/>
    <x v="2"/>
    <x v="1"/>
  </r>
  <r>
    <x v="1134"/>
    <x v="5"/>
    <x v="0"/>
  </r>
  <r>
    <x v="1135"/>
    <x v="1"/>
    <x v="0"/>
  </r>
  <r>
    <x v="1136"/>
    <x v="8"/>
    <x v="1"/>
  </r>
  <r>
    <x v="1137"/>
    <x v="0"/>
    <x v="0"/>
  </r>
  <r>
    <x v="1138"/>
    <x v="0"/>
    <x v="0"/>
  </r>
  <r>
    <x v="1139"/>
    <x v="8"/>
    <x v="1"/>
  </r>
  <r>
    <x v="1140"/>
    <x v="0"/>
    <x v="0"/>
  </r>
  <r>
    <x v="1141"/>
    <x v="7"/>
    <x v="0"/>
  </r>
  <r>
    <x v="1142"/>
    <x v="2"/>
    <x v="1"/>
  </r>
  <r>
    <x v="1143"/>
    <x v="1"/>
    <x v="1"/>
  </r>
  <r>
    <x v="1144"/>
    <x v="7"/>
    <x v="0"/>
  </r>
  <r>
    <x v="1145"/>
    <x v="4"/>
    <x v="0"/>
  </r>
  <r>
    <x v="1146"/>
    <x v="2"/>
    <x v="1"/>
  </r>
  <r>
    <x v="1147"/>
    <x v="2"/>
    <x v="1"/>
  </r>
  <r>
    <x v="1148"/>
    <x v="7"/>
    <x v="1"/>
  </r>
  <r>
    <x v="1149"/>
    <x v="1"/>
    <x v="1"/>
  </r>
  <r>
    <x v="1150"/>
    <x v="3"/>
    <x v="0"/>
  </r>
  <r>
    <x v="1151"/>
    <x v="0"/>
    <x v="0"/>
  </r>
  <r>
    <x v="1152"/>
    <x v="7"/>
    <x v="1"/>
  </r>
  <r>
    <x v="1153"/>
    <x v="2"/>
    <x v="1"/>
  </r>
  <r>
    <x v="1154"/>
    <x v="1"/>
    <x v="1"/>
  </r>
  <r>
    <x v="1155"/>
    <x v="8"/>
    <x v="1"/>
  </r>
  <r>
    <x v="1156"/>
    <x v="5"/>
    <x v="0"/>
  </r>
  <r>
    <x v="1157"/>
    <x v="6"/>
    <x v="0"/>
  </r>
  <r>
    <x v="1158"/>
    <x v="1"/>
    <x v="1"/>
  </r>
  <r>
    <x v="1159"/>
    <x v="0"/>
    <x v="1"/>
  </r>
  <r>
    <x v="1160"/>
    <x v="7"/>
    <x v="0"/>
  </r>
  <r>
    <x v="1161"/>
    <x v="2"/>
    <x v="1"/>
  </r>
  <r>
    <x v="1162"/>
    <x v="8"/>
    <x v="0"/>
  </r>
  <r>
    <x v="1163"/>
    <x v="3"/>
    <x v="1"/>
  </r>
  <r>
    <x v="1164"/>
    <x v="0"/>
    <x v="0"/>
  </r>
  <r>
    <x v="1165"/>
    <x v="4"/>
    <x v="0"/>
  </r>
  <r>
    <x v="1166"/>
    <x v="4"/>
    <x v="0"/>
  </r>
  <r>
    <x v="1167"/>
    <x v="0"/>
    <x v="1"/>
  </r>
  <r>
    <x v="1168"/>
    <x v="1"/>
    <x v="1"/>
  </r>
  <r>
    <x v="1169"/>
    <x v="4"/>
    <x v="1"/>
  </r>
  <r>
    <x v="1170"/>
    <x v="6"/>
    <x v="1"/>
  </r>
  <r>
    <x v="1171"/>
    <x v="1"/>
    <x v="0"/>
  </r>
  <r>
    <x v="1172"/>
    <x v="1"/>
    <x v="0"/>
  </r>
  <r>
    <x v="1173"/>
    <x v="3"/>
    <x v="1"/>
  </r>
  <r>
    <x v="1174"/>
    <x v="3"/>
    <x v="0"/>
  </r>
  <r>
    <x v="1175"/>
    <x v="7"/>
    <x v="1"/>
  </r>
  <r>
    <x v="1176"/>
    <x v="8"/>
    <x v="1"/>
  </r>
  <r>
    <x v="1177"/>
    <x v="0"/>
    <x v="1"/>
  </r>
  <r>
    <x v="1178"/>
    <x v="3"/>
    <x v="0"/>
  </r>
  <r>
    <x v="1179"/>
    <x v="3"/>
    <x v="1"/>
  </r>
  <r>
    <x v="1180"/>
    <x v="7"/>
    <x v="0"/>
  </r>
  <r>
    <x v="1181"/>
    <x v="8"/>
    <x v="1"/>
  </r>
  <r>
    <x v="1182"/>
    <x v="0"/>
    <x v="1"/>
  </r>
  <r>
    <x v="1183"/>
    <x v="6"/>
    <x v="0"/>
  </r>
  <r>
    <x v="1184"/>
    <x v="3"/>
    <x v="0"/>
  </r>
  <r>
    <x v="1185"/>
    <x v="4"/>
    <x v="1"/>
  </r>
  <r>
    <x v="1186"/>
    <x v="7"/>
    <x v="0"/>
  </r>
  <r>
    <x v="1187"/>
    <x v="3"/>
    <x v="0"/>
  </r>
  <r>
    <x v="1188"/>
    <x v="1"/>
    <x v="0"/>
  </r>
  <r>
    <x v="1189"/>
    <x v="3"/>
    <x v="1"/>
  </r>
  <r>
    <x v="1190"/>
    <x v="1"/>
    <x v="0"/>
  </r>
  <r>
    <x v="1191"/>
    <x v="3"/>
    <x v="1"/>
  </r>
  <r>
    <x v="1192"/>
    <x v="1"/>
    <x v="0"/>
  </r>
  <r>
    <x v="1193"/>
    <x v="2"/>
    <x v="1"/>
  </r>
  <r>
    <x v="1194"/>
    <x v="6"/>
    <x v="1"/>
  </r>
  <r>
    <x v="1195"/>
    <x v="0"/>
    <x v="1"/>
  </r>
  <r>
    <x v="1196"/>
    <x v="0"/>
    <x v="0"/>
  </r>
  <r>
    <x v="1197"/>
    <x v="5"/>
    <x v="0"/>
  </r>
  <r>
    <x v="1198"/>
    <x v="0"/>
    <x v="0"/>
  </r>
  <r>
    <x v="1199"/>
    <x v="1"/>
    <x v="0"/>
  </r>
  <r>
    <x v="1200"/>
    <x v="8"/>
    <x v="1"/>
  </r>
  <r>
    <x v="1201"/>
    <x v="4"/>
    <x v="0"/>
  </r>
  <r>
    <x v="1202"/>
    <x v="1"/>
    <x v="1"/>
  </r>
  <r>
    <x v="1203"/>
    <x v="2"/>
    <x v="1"/>
  </r>
  <r>
    <x v="1204"/>
    <x v="6"/>
    <x v="0"/>
  </r>
  <r>
    <x v="1205"/>
    <x v="1"/>
    <x v="1"/>
  </r>
  <r>
    <x v="1206"/>
    <x v="4"/>
    <x v="1"/>
  </r>
  <r>
    <x v="1207"/>
    <x v="7"/>
    <x v="1"/>
  </r>
  <r>
    <x v="1208"/>
    <x v="6"/>
    <x v="1"/>
  </r>
  <r>
    <x v="1209"/>
    <x v="0"/>
    <x v="1"/>
  </r>
  <r>
    <x v="1210"/>
    <x v="2"/>
    <x v="1"/>
  </r>
  <r>
    <x v="1211"/>
    <x v="6"/>
    <x v="0"/>
  </r>
  <r>
    <x v="1212"/>
    <x v="0"/>
    <x v="0"/>
  </r>
  <r>
    <x v="1213"/>
    <x v="7"/>
    <x v="1"/>
  </r>
  <r>
    <x v="1214"/>
    <x v="2"/>
    <x v="1"/>
  </r>
  <r>
    <x v="1215"/>
    <x v="4"/>
    <x v="1"/>
  </r>
  <r>
    <x v="1216"/>
    <x v="6"/>
    <x v="1"/>
  </r>
  <r>
    <x v="1217"/>
    <x v="5"/>
    <x v="1"/>
  </r>
  <r>
    <x v="1218"/>
    <x v="6"/>
    <x v="1"/>
  </r>
  <r>
    <x v="1219"/>
    <x v="8"/>
    <x v="1"/>
  </r>
  <r>
    <x v="1220"/>
    <x v="3"/>
    <x v="1"/>
  </r>
  <r>
    <x v="1221"/>
    <x v="0"/>
    <x v="0"/>
  </r>
  <r>
    <x v="1222"/>
    <x v="4"/>
    <x v="1"/>
  </r>
  <r>
    <x v="1223"/>
    <x v="1"/>
    <x v="1"/>
  </r>
  <r>
    <x v="1224"/>
    <x v="0"/>
    <x v="0"/>
  </r>
  <r>
    <x v="1225"/>
    <x v="0"/>
    <x v="1"/>
  </r>
  <r>
    <x v="1226"/>
    <x v="2"/>
    <x v="1"/>
  </r>
  <r>
    <x v="1227"/>
    <x v="1"/>
    <x v="1"/>
  </r>
  <r>
    <x v="1228"/>
    <x v="8"/>
    <x v="1"/>
  </r>
  <r>
    <x v="1229"/>
    <x v="8"/>
    <x v="1"/>
  </r>
  <r>
    <x v="1230"/>
    <x v="8"/>
    <x v="1"/>
  </r>
  <r>
    <x v="1231"/>
    <x v="8"/>
    <x v="1"/>
  </r>
  <r>
    <x v="1232"/>
    <x v="1"/>
    <x v="0"/>
  </r>
  <r>
    <x v="1233"/>
    <x v="6"/>
    <x v="0"/>
  </r>
  <r>
    <x v="1234"/>
    <x v="6"/>
    <x v="1"/>
  </r>
  <r>
    <x v="1235"/>
    <x v="1"/>
    <x v="0"/>
  </r>
  <r>
    <x v="1236"/>
    <x v="4"/>
    <x v="0"/>
  </r>
  <r>
    <x v="1237"/>
    <x v="4"/>
    <x v="0"/>
  </r>
  <r>
    <x v="1238"/>
    <x v="4"/>
    <x v="1"/>
  </r>
  <r>
    <x v="1239"/>
    <x v="2"/>
    <x v="1"/>
  </r>
  <r>
    <x v="1240"/>
    <x v="1"/>
    <x v="1"/>
  </r>
  <r>
    <x v="1241"/>
    <x v="6"/>
    <x v="1"/>
  </r>
  <r>
    <x v="1242"/>
    <x v="3"/>
    <x v="0"/>
  </r>
  <r>
    <x v="1243"/>
    <x v="7"/>
    <x v="1"/>
  </r>
  <r>
    <x v="1244"/>
    <x v="4"/>
    <x v="1"/>
  </r>
  <r>
    <x v="1245"/>
    <x v="4"/>
    <x v="0"/>
  </r>
  <r>
    <x v="1246"/>
    <x v="0"/>
    <x v="0"/>
  </r>
  <r>
    <x v="1247"/>
    <x v="1"/>
    <x v="1"/>
  </r>
  <r>
    <x v="1248"/>
    <x v="1"/>
    <x v="1"/>
  </r>
  <r>
    <x v="1249"/>
    <x v="5"/>
    <x v="0"/>
  </r>
  <r>
    <x v="1250"/>
    <x v="5"/>
    <x v="0"/>
  </r>
  <r>
    <x v="1251"/>
    <x v="7"/>
    <x v="0"/>
  </r>
  <r>
    <x v="1252"/>
    <x v="1"/>
    <x v="0"/>
  </r>
  <r>
    <x v="1253"/>
    <x v="3"/>
    <x v="0"/>
  </r>
  <r>
    <x v="1254"/>
    <x v="8"/>
    <x v="1"/>
  </r>
  <r>
    <x v="1255"/>
    <x v="3"/>
    <x v="1"/>
  </r>
  <r>
    <x v="1256"/>
    <x v="7"/>
    <x v="0"/>
  </r>
  <r>
    <x v="1257"/>
    <x v="7"/>
    <x v="1"/>
  </r>
  <r>
    <x v="1258"/>
    <x v="1"/>
    <x v="1"/>
  </r>
  <r>
    <x v="1259"/>
    <x v="2"/>
    <x v="1"/>
  </r>
  <r>
    <x v="1260"/>
    <x v="8"/>
    <x v="1"/>
  </r>
  <r>
    <x v="1261"/>
    <x v="5"/>
    <x v="1"/>
  </r>
  <r>
    <x v="1262"/>
    <x v="8"/>
    <x v="1"/>
  </r>
  <r>
    <x v="1263"/>
    <x v="4"/>
    <x v="1"/>
  </r>
  <r>
    <x v="1264"/>
    <x v="6"/>
    <x v="0"/>
  </r>
  <r>
    <x v="1265"/>
    <x v="3"/>
    <x v="1"/>
  </r>
  <r>
    <x v="1266"/>
    <x v="4"/>
    <x v="0"/>
  </r>
  <r>
    <x v="1267"/>
    <x v="7"/>
    <x v="1"/>
  </r>
  <r>
    <x v="1268"/>
    <x v="5"/>
    <x v="1"/>
  </r>
  <r>
    <x v="1269"/>
    <x v="0"/>
    <x v="0"/>
  </r>
  <r>
    <x v="1270"/>
    <x v="5"/>
    <x v="0"/>
  </r>
  <r>
    <x v="1271"/>
    <x v="1"/>
    <x v="1"/>
  </r>
  <r>
    <x v="1272"/>
    <x v="7"/>
    <x v="0"/>
  </r>
  <r>
    <x v="1273"/>
    <x v="4"/>
    <x v="0"/>
  </r>
  <r>
    <x v="1274"/>
    <x v="5"/>
    <x v="0"/>
  </r>
  <r>
    <x v="1275"/>
    <x v="8"/>
    <x v="1"/>
  </r>
  <r>
    <x v="1276"/>
    <x v="4"/>
    <x v="1"/>
  </r>
  <r>
    <x v="1277"/>
    <x v="5"/>
    <x v="0"/>
  </r>
  <r>
    <x v="1278"/>
    <x v="6"/>
    <x v="0"/>
  </r>
  <r>
    <x v="1279"/>
    <x v="6"/>
    <x v="0"/>
  </r>
  <r>
    <x v="1280"/>
    <x v="4"/>
    <x v="1"/>
  </r>
  <r>
    <x v="1281"/>
    <x v="0"/>
    <x v="0"/>
  </r>
  <r>
    <x v="1282"/>
    <x v="3"/>
    <x v="0"/>
  </r>
  <r>
    <x v="1283"/>
    <x v="6"/>
    <x v="0"/>
  </r>
  <r>
    <x v="1284"/>
    <x v="7"/>
    <x v="1"/>
  </r>
  <r>
    <x v="1285"/>
    <x v="0"/>
    <x v="0"/>
  </r>
  <r>
    <x v="1286"/>
    <x v="8"/>
    <x v="1"/>
  </r>
  <r>
    <x v="1287"/>
    <x v="5"/>
    <x v="0"/>
  </r>
  <r>
    <x v="1288"/>
    <x v="4"/>
    <x v="0"/>
  </r>
  <r>
    <x v="1289"/>
    <x v="5"/>
    <x v="1"/>
  </r>
  <r>
    <x v="1290"/>
    <x v="8"/>
    <x v="1"/>
  </r>
  <r>
    <x v="1291"/>
    <x v="7"/>
    <x v="1"/>
  </r>
  <r>
    <x v="1292"/>
    <x v="6"/>
    <x v="1"/>
  </r>
  <r>
    <x v="1293"/>
    <x v="3"/>
    <x v="0"/>
  </r>
  <r>
    <x v="1294"/>
    <x v="6"/>
    <x v="1"/>
  </r>
  <r>
    <x v="1295"/>
    <x v="0"/>
    <x v="0"/>
  </r>
  <r>
    <x v="1296"/>
    <x v="5"/>
    <x v="0"/>
  </r>
  <r>
    <x v="1297"/>
    <x v="7"/>
    <x v="1"/>
  </r>
  <r>
    <x v="1298"/>
    <x v="7"/>
    <x v="0"/>
  </r>
  <r>
    <x v="1299"/>
    <x v="8"/>
    <x v="1"/>
  </r>
  <r>
    <x v="1300"/>
    <x v="8"/>
    <x v="0"/>
  </r>
  <r>
    <x v="1301"/>
    <x v="8"/>
    <x v="1"/>
  </r>
  <r>
    <x v="1302"/>
    <x v="7"/>
    <x v="0"/>
  </r>
  <r>
    <x v="1303"/>
    <x v="5"/>
    <x v="1"/>
  </r>
  <r>
    <x v="1304"/>
    <x v="8"/>
    <x v="1"/>
  </r>
  <r>
    <x v="1305"/>
    <x v="6"/>
    <x v="0"/>
  </r>
  <r>
    <x v="1306"/>
    <x v="5"/>
    <x v="0"/>
  </r>
  <r>
    <x v="1307"/>
    <x v="8"/>
    <x v="1"/>
  </r>
  <r>
    <x v="1308"/>
    <x v="5"/>
    <x v="0"/>
  </r>
  <r>
    <x v="1309"/>
    <x v="0"/>
    <x v="1"/>
  </r>
  <r>
    <x v="1310"/>
    <x v="3"/>
    <x v="1"/>
  </r>
  <r>
    <x v="1311"/>
    <x v="1"/>
    <x v="1"/>
  </r>
  <r>
    <x v="1312"/>
    <x v="6"/>
    <x v="0"/>
  </r>
  <r>
    <x v="1313"/>
    <x v="3"/>
    <x v="0"/>
  </r>
  <r>
    <x v="1314"/>
    <x v="4"/>
    <x v="1"/>
  </r>
  <r>
    <x v="1315"/>
    <x v="4"/>
    <x v="0"/>
  </r>
  <r>
    <x v="1316"/>
    <x v="0"/>
    <x v="1"/>
  </r>
  <r>
    <x v="1317"/>
    <x v="7"/>
    <x v="0"/>
  </r>
  <r>
    <x v="1318"/>
    <x v="7"/>
    <x v="0"/>
  </r>
  <r>
    <x v="1319"/>
    <x v="0"/>
    <x v="0"/>
  </r>
  <r>
    <x v="1320"/>
    <x v="7"/>
    <x v="0"/>
  </r>
  <r>
    <x v="1321"/>
    <x v="5"/>
    <x v="0"/>
  </r>
  <r>
    <x v="1322"/>
    <x v="1"/>
    <x v="1"/>
  </r>
  <r>
    <x v="1323"/>
    <x v="3"/>
    <x v="0"/>
  </r>
  <r>
    <x v="1324"/>
    <x v="1"/>
    <x v="0"/>
  </r>
  <r>
    <x v="1325"/>
    <x v="5"/>
    <x v="1"/>
  </r>
  <r>
    <x v="1326"/>
    <x v="3"/>
    <x v="0"/>
  </r>
  <r>
    <x v="1327"/>
    <x v="7"/>
    <x v="1"/>
  </r>
  <r>
    <x v="1328"/>
    <x v="5"/>
    <x v="0"/>
  </r>
  <r>
    <x v="1329"/>
    <x v="4"/>
    <x v="0"/>
  </r>
  <r>
    <x v="1330"/>
    <x v="8"/>
    <x v="1"/>
  </r>
  <r>
    <x v="1331"/>
    <x v="4"/>
    <x v="0"/>
  </r>
  <r>
    <x v="1332"/>
    <x v="3"/>
    <x v="1"/>
  </r>
  <r>
    <x v="1333"/>
    <x v="4"/>
    <x v="0"/>
  </r>
  <r>
    <x v="1334"/>
    <x v="0"/>
    <x v="1"/>
  </r>
  <r>
    <x v="1335"/>
    <x v="5"/>
    <x v="0"/>
  </r>
  <r>
    <x v="1336"/>
    <x v="6"/>
    <x v="1"/>
  </r>
  <r>
    <x v="1337"/>
    <x v="1"/>
    <x v="0"/>
  </r>
  <r>
    <x v="1338"/>
    <x v="4"/>
    <x v="0"/>
  </r>
  <r>
    <x v="1339"/>
    <x v="7"/>
    <x v="1"/>
  </r>
  <r>
    <x v="1340"/>
    <x v="4"/>
    <x v="0"/>
  </r>
  <r>
    <x v="1341"/>
    <x v="6"/>
    <x v="1"/>
  </r>
  <r>
    <x v="1342"/>
    <x v="1"/>
    <x v="0"/>
  </r>
  <r>
    <x v="1343"/>
    <x v="3"/>
    <x v="0"/>
  </r>
  <r>
    <x v="1344"/>
    <x v="0"/>
    <x v="0"/>
  </r>
  <r>
    <x v="1345"/>
    <x v="3"/>
    <x v="1"/>
  </r>
  <r>
    <x v="1346"/>
    <x v="3"/>
    <x v="1"/>
  </r>
  <r>
    <x v="1347"/>
    <x v="5"/>
    <x v="0"/>
  </r>
  <r>
    <x v="1348"/>
    <x v="4"/>
    <x v="1"/>
  </r>
  <r>
    <x v="1349"/>
    <x v="1"/>
    <x v="0"/>
  </r>
  <r>
    <x v="1350"/>
    <x v="4"/>
    <x v="0"/>
  </r>
  <r>
    <x v="1351"/>
    <x v="8"/>
    <x v="1"/>
  </r>
  <r>
    <x v="1352"/>
    <x v="1"/>
    <x v="1"/>
  </r>
  <r>
    <x v="1353"/>
    <x v="2"/>
    <x v="0"/>
  </r>
  <r>
    <x v="1354"/>
    <x v="4"/>
    <x v="0"/>
  </r>
  <r>
    <x v="1355"/>
    <x v="5"/>
    <x v="0"/>
  </r>
  <r>
    <x v="1356"/>
    <x v="3"/>
    <x v="0"/>
  </r>
  <r>
    <x v="1357"/>
    <x v="8"/>
    <x v="1"/>
  </r>
  <r>
    <x v="1358"/>
    <x v="6"/>
    <x v="1"/>
  </r>
  <r>
    <x v="1359"/>
    <x v="4"/>
    <x v="0"/>
  </r>
  <r>
    <x v="1360"/>
    <x v="3"/>
    <x v="0"/>
  </r>
  <r>
    <x v="1361"/>
    <x v="1"/>
    <x v="1"/>
  </r>
  <r>
    <x v="1362"/>
    <x v="7"/>
    <x v="1"/>
  </r>
  <r>
    <x v="1363"/>
    <x v="8"/>
    <x v="1"/>
  </r>
  <r>
    <x v="1364"/>
    <x v="2"/>
    <x v="1"/>
  </r>
  <r>
    <x v="1365"/>
    <x v="1"/>
    <x v="0"/>
  </r>
  <r>
    <x v="1366"/>
    <x v="1"/>
    <x v="0"/>
  </r>
  <r>
    <x v="1367"/>
    <x v="4"/>
    <x v="1"/>
  </r>
  <r>
    <x v="1368"/>
    <x v="1"/>
    <x v="1"/>
  </r>
  <r>
    <x v="1369"/>
    <x v="6"/>
    <x v="1"/>
  </r>
  <r>
    <x v="1370"/>
    <x v="7"/>
    <x v="1"/>
  </r>
  <r>
    <x v="1371"/>
    <x v="0"/>
    <x v="1"/>
  </r>
  <r>
    <x v="1372"/>
    <x v="4"/>
    <x v="0"/>
  </r>
  <r>
    <x v="1373"/>
    <x v="0"/>
    <x v="1"/>
  </r>
  <r>
    <x v="1374"/>
    <x v="5"/>
    <x v="0"/>
  </r>
  <r>
    <x v="1375"/>
    <x v="2"/>
    <x v="1"/>
  </r>
  <r>
    <x v="1376"/>
    <x v="7"/>
    <x v="0"/>
  </r>
  <r>
    <x v="1377"/>
    <x v="0"/>
    <x v="0"/>
  </r>
  <r>
    <x v="1378"/>
    <x v="6"/>
    <x v="1"/>
  </r>
  <r>
    <x v="1379"/>
    <x v="5"/>
    <x v="1"/>
  </r>
  <r>
    <x v="1380"/>
    <x v="4"/>
    <x v="1"/>
  </r>
  <r>
    <x v="1381"/>
    <x v="7"/>
    <x v="1"/>
  </r>
  <r>
    <x v="1382"/>
    <x v="7"/>
    <x v="0"/>
  </r>
  <r>
    <x v="1383"/>
    <x v="3"/>
    <x v="1"/>
  </r>
  <r>
    <x v="1384"/>
    <x v="6"/>
    <x v="0"/>
  </r>
  <r>
    <x v="1385"/>
    <x v="6"/>
    <x v="0"/>
  </r>
  <r>
    <x v="1386"/>
    <x v="2"/>
    <x v="0"/>
  </r>
  <r>
    <x v="1387"/>
    <x v="6"/>
    <x v="0"/>
  </r>
  <r>
    <x v="1388"/>
    <x v="6"/>
    <x v="0"/>
  </r>
  <r>
    <x v="1389"/>
    <x v="6"/>
    <x v="1"/>
  </r>
  <r>
    <x v="1390"/>
    <x v="5"/>
    <x v="0"/>
  </r>
  <r>
    <x v="1391"/>
    <x v="3"/>
    <x v="0"/>
  </r>
  <r>
    <x v="1392"/>
    <x v="5"/>
    <x v="0"/>
  </r>
  <r>
    <x v="1393"/>
    <x v="5"/>
    <x v="1"/>
  </r>
  <r>
    <x v="1394"/>
    <x v="5"/>
    <x v="1"/>
  </r>
  <r>
    <x v="1395"/>
    <x v="3"/>
    <x v="1"/>
  </r>
  <r>
    <x v="1396"/>
    <x v="2"/>
    <x v="1"/>
  </r>
  <r>
    <x v="1397"/>
    <x v="3"/>
    <x v="1"/>
  </r>
  <r>
    <x v="1398"/>
    <x v="3"/>
    <x v="0"/>
  </r>
  <r>
    <x v="1399"/>
    <x v="5"/>
    <x v="1"/>
  </r>
  <r>
    <x v="1400"/>
    <x v="3"/>
    <x v="1"/>
  </r>
  <r>
    <x v="1401"/>
    <x v="2"/>
    <x v="1"/>
  </r>
  <r>
    <x v="1402"/>
    <x v="4"/>
    <x v="0"/>
  </r>
  <r>
    <x v="1403"/>
    <x v="5"/>
    <x v="0"/>
  </r>
  <r>
    <x v="1404"/>
    <x v="0"/>
    <x v="1"/>
  </r>
  <r>
    <x v="1405"/>
    <x v="5"/>
    <x v="1"/>
  </r>
  <r>
    <x v="1406"/>
    <x v="7"/>
    <x v="0"/>
  </r>
  <r>
    <x v="1407"/>
    <x v="8"/>
    <x v="1"/>
  </r>
  <r>
    <x v="1408"/>
    <x v="3"/>
    <x v="0"/>
  </r>
  <r>
    <x v="1409"/>
    <x v="2"/>
    <x v="1"/>
  </r>
  <r>
    <x v="1410"/>
    <x v="0"/>
    <x v="0"/>
  </r>
  <r>
    <x v="1411"/>
    <x v="3"/>
    <x v="1"/>
  </r>
  <r>
    <x v="1412"/>
    <x v="4"/>
    <x v="0"/>
  </r>
  <r>
    <x v="1413"/>
    <x v="0"/>
    <x v="0"/>
  </r>
  <r>
    <x v="1414"/>
    <x v="6"/>
    <x v="1"/>
  </r>
  <r>
    <x v="1415"/>
    <x v="1"/>
    <x v="0"/>
  </r>
  <r>
    <x v="1416"/>
    <x v="6"/>
    <x v="1"/>
  </r>
  <r>
    <x v="1417"/>
    <x v="1"/>
    <x v="1"/>
  </r>
  <r>
    <x v="1418"/>
    <x v="0"/>
    <x v="0"/>
  </r>
  <r>
    <x v="1419"/>
    <x v="6"/>
    <x v="0"/>
  </r>
  <r>
    <x v="1420"/>
    <x v="4"/>
    <x v="1"/>
  </r>
  <r>
    <x v="1421"/>
    <x v="5"/>
    <x v="1"/>
  </r>
  <r>
    <x v="1422"/>
    <x v="5"/>
    <x v="0"/>
  </r>
  <r>
    <x v="1423"/>
    <x v="2"/>
    <x v="1"/>
  </r>
  <r>
    <x v="1424"/>
    <x v="1"/>
    <x v="0"/>
  </r>
  <r>
    <x v="1425"/>
    <x v="3"/>
    <x v="0"/>
  </r>
  <r>
    <x v="1426"/>
    <x v="0"/>
    <x v="0"/>
  </r>
  <r>
    <x v="1427"/>
    <x v="6"/>
    <x v="0"/>
  </r>
  <r>
    <x v="1428"/>
    <x v="4"/>
    <x v="1"/>
  </r>
  <r>
    <x v="1429"/>
    <x v="2"/>
    <x v="1"/>
  </r>
  <r>
    <x v="1430"/>
    <x v="1"/>
    <x v="0"/>
  </r>
  <r>
    <x v="1431"/>
    <x v="3"/>
    <x v="0"/>
  </r>
  <r>
    <x v="1432"/>
    <x v="2"/>
    <x v="0"/>
  </r>
  <r>
    <x v="1433"/>
    <x v="4"/>
    <x v="1"/>
  </r>
  <r>
    <x v="1434"/>
    <x v="2"/>
    <x v="1"/>
  </r>
  <r>
    <x v="1435"/>
    <x v="6"/>
    <x v="1"/>
  </r>
  <r>
    <x v="1436"/>
    <x v="8"/>
    <x v="1"/>
  </r>
  <r>
    <x v="1437"/>
    <x v="6"/>
    <x v="1"/>
  </r>
  <r>
    <x v="1438"/>
    <x v="3"/>
    <x v="1"/>
  </r>
  <r>
    <x v="1439"/>
    <x v="4"/>
    <x v="0"/>
  </r>
  <r>
    <x v="1440"/>
    <x v="6"/>
    <x v="0"/>
  </r>
  <r>
    <x v="1441"/>
    <x v="8"/>
    <x v="0"/>
  </r>
  <r>
    <x v="1442"/>
    <x v="4"/>
    <x v="0"/>
  </r>
  <r>
    <x v="1443"/>
    <x v="6"/>
    <x v="0"/>
  </r>
  <r>
    <x v="1444"/>
    <x v="6"/>
    <x v="0"/>
  </r>
  <r>
    <x v="1445"/>
    <x v="6"/>
    <x v="0"/>
  </r>
  <r>
    <x v="1446"/>
    <x v="6"/>
    <x v="0"/>
  </r>
  <r>
    <x v="1447"/>
    <x v="1"/>
    <x v="0"/>
  </r>
  <r>
    <x v="1448"/>
    <x v="6"/>
    <x v="1"/>
  </r>
  <r>
    <x v="1449"/>
    <x v="3"/>
    <x v="1"/>
  </r>
  <r>
    <x v="1450"/>
    <x v="7"/>
    <x v="1"/>
  </r>
  <r>
    <x v="1451"/>
    <x v="8"/>
    <x v="1"/>
  </r>
  <r>
    <x v="1452"/>
    <x v="7"/>
    <x v="1"/>
  </r>
  <r>
    <x v="1453"/>
    <x v="8"/>
    <x v="1"/>
  </r>
  <r>
    <x v="1454"/>
    <x v="1"/>
    <x v="1"/>
  </r>
  <r>
    <x v="1455"/>
    <x v="4"/>
    <x v="0"/>
  </r>
  <r>
    <x v="1456"/>
    <x v="1"/>
    <x v="0"/>
  </r>
  <r>
    <x v="1457"/>
    <x v="3"/>
    <x v="1"/>
  </r>
  <r>
    <x v="1458"/>
    <x v="0"/>
    <x v="0"/>
  </r>
  <r>
    <x v="1459"/>
    <x v="0"/>
    <x v="1"/>
  </r>
  <r>
    <x v="1460"/>
    <x v="3"/>
    <x v="0"/>
  </r>
  <r>
    <x v="1461"/>
    <x v="0"/>
    <x v="0"/>
  </r>
  <r>
    <x v="1462"/>
    <x v="3"/>
    <x v="0"/>
  </r>
  <r>
    <x v="1463"/>
    <x v="3"/>
    <x v="1"/>
  </r>
  <r>
    <x v="1464"/>
    <x v="8"/>
    <x v="1"/>
  </r>
  <r>
    <x v="1465"/>
    <x v="4"/>
    <x v="0"/>
  </r>
  <r>
    <x v="1466"/>
    <x v="8"/>
    <x v="1"/>
  </r>
  <r>
    <x v="1467"/>
    <x v="0"/>
    <x v="1"/>
  </r>
  <r>
    <x v="1468"/>
    <x v="6"/>
    <x v="0"/>
  </r>
  <r>
    <x v="1469"/>
    <x v="5"/>
    <x v="0"/>
  </r>
  <r>
    <x v="1470"/>
    <x v="3"/>
    <x v="1"/>
  </r>
  <r>
    <x v="1471"/>
    <x v="8"/>
    <x v="1"/>
  </r>
  <r>
    <x v="1472"/>
    <x v="2"/>
    <x v="1"/>
  </r>
  <r>
    <x v="1473"/>
    <x v="2"/>
    <x v="1"/>
  </r>
  <r>
    <x v="1474"/>
    <x v="4"/>
    <x v="1"/>
  </r>
  <r>
    <x v="1475"/>
    <x v="5"/>
    <x v="0"/>
  </r>
  <r>
    <x v="1476"/>
    <x v="7"/>
    <x v="0"/>
  </r>
  <r>
    <x v="1477"/>
    <x v="0"/>
    <x v="1"/>
  </r>
  <r>
    <x v="1478"/>
    <x v="7"/>
    <x v="0"/>
  </r>
  <r>
    <x v="1479"/>
    <x v="8"/>
    <x v="0"/>
  </r>
  <r>
    <x v="1480"/>
    <x v="6"/>
    <x v="0"/>
  </r>
  <r>
    <x v="1481"/>
    <x v="3"/>
    <x v="0"/>
  </r>
  <r>
    <x v="1482"/>
    <x v="0"/>
    <x v="0"/>
  </r>
  <r>
    <x v="1483"/>
    <x v="8"/>
    <x v="0"/>
  </r>
  <r>
    <x v="1484"/>
    <x v="4"/>
    <x v="0"/>
  </r>
  <r>
    <x v="1485"/>
    <x v="8"/>
    <x v="0"/>
  </r>
  <r>
    <x v="1486"/>
    <x v="2"/>
    <x v="1"/>
  </r>
  <r>
    <x v="1487"/>
    <x v="1"/>
    <x v="1"/>
  </r>
  <r>
    <x v="1488"/>
    <x v="4"/>
    <x v="1"/>
  </r>
  <r>
    <x v="1489"/>
    <x v="6"/>
    <x v="1"/>
  </r>
  <r>
    <x v="1490"/>
    <x v="1"/>
    <x v="1"/>
  </r>
  <r>
    <x v="1491"/>
    <x v="7"/>
    <x v="1"/>
  </r>
  <r>
    <x v="1492"/>
    <x v="4"/>
    <x v="1"/>
  </r>
  <r>
    <x v="1493"/>
    <x v="6"/>
    <x v="0"/>
  </r>
  <r>
    <x v="1494"/>
    <x v="2"/>
    <x v="1"/>
  </r>
  <r>
    <x v="1495"/>
    <x v="8"/>
    <x v="1"/>
  </r>
  <r>
    <x v="1496"/>
    <x v="7"/>
    <x v="0"/>
  </r>
  <r>
    <x v="1497"/>
    <x v="1"/>
    <x v="0"/>
  </r>
  <r>
    <x v="1498"/>
    <x v="7"/>
    <x v="0"/>
  </r>
  <r>
    <x v="1499"/>
    <x v="3"/>
    <x v="0"/>
  </r>
  <r>
    <x v="1500"/>
    <x v="2"/>
    <x v="1"/>
  </r>
  <r>
    <x v="1501"/>
    <x v="2"/>
    <x v="1"/>
  </r>
  <r>
    <x v="1502"/>
    <x v="3"/>
    <x v="1"/>
  </r>
  <r>
    <x v="1503"/>
    <x v="8"/>
    <x v="1"/>
  </r>
  <r>
    <x v="1504"/>
    <x v="4"/>
    <x v="1"/>
  </r>
  <r>
    <x v="1505"/>
    <x v="5"/>
    <x v="1"/>
  </r>
  <r>
    <x v="1506"/>
    <x v="0"/>
    <x v="0"/>
  </r>
  <r>
    <x v="1507"/>
    <x v="3"/>
    <x v="0"/>
  </r>
  <r>
    <x v="1508"/>
    <x v="8"/>
    <x v="1"/>
  </r>
  <r>
    <x v="1509"/>
    <x v="4"/>
    <x v="0"/>
  </r>
  <r>
    <x v="1510"/>
    <x v="7"/>
    <x v="0"/>
  </r>
  <r>
    <x v="1511"/>
    <x v="2"/>
    <x v="1"/>
  </r>
  <r>
    <x v="1512"/>
    <x v="4"/>
    <x v="1"/>
  </r>
  <r>
    <x v="1513"/>
    <x v="5"/>
    <x v="0"/>
  </r>
  <r>
    <x v="1514"/>
    <x v="1"/>
    <x v="1"/>
  </r>
  <r>
    <x v="1515"/>
    <x v="7"/>
    <x v="1"/>
  </r>
  <r>
    <x v="1516"/>
    <x v="7"/>
    <x v="0"/>
  </r>
  <r>
    <x v="1517"/>
    <x v="2"/>
    <x v="0"/>
  </r>
  <r>
    <x v="1518"/>
    <x v="1"/>
    <x v="0"/>
  </r>
  <r>
    <x v="1519"/>
    <x v="2"/>
    <x v="1"/>
  </r>
  <r>
    <x v="1520"/>
    <x v="1"/>
    <x v="0"/>
  </r>
  <r>
    <x v="1521"/>
    <x v="2"/>
    <x v="1"/>
  </r>
  <r>
    <x v="1522"/>
    <x v="3"/>
    <x v="1"/>
  </r>
  <r>
    <x v="1523"/>
    <x v="5"/>
    <x v="1"/>
  </r>
  <r>
    <x v="1524"/>
    <x v="3"/>
    <x v="0"/>
  </r>
  <r>
    <x v="1525"/>
    <x v="6"/>
    <x v="0"/>
  </r>
  <r>
    <x v="1526"/>
    <x v="4"/>
    <x v="0"/>
  </r>
  <r>
    <x v="1527"/>
    <x v="6"/>
    <x v="0"/>
  </r>
  <r>
    <x v="1528"/>
    <x v="6"/>
    <x v="0"/>
  </r>
  <r>
    <x v="1529"/>
    <x v="0"/>
    <x v="0"/>
  </r>
  <r>
    <x v="1530"/>
    <x v="4"/>
    <x v="0"/>
  </r>
  <r>
    <x v="1531"/>
    <x v="8"/>
    <x v="1"/>
  </r>
  <r>
    <x v="1532"/>
    <x v="6"/>
    <x v="1"/>
  </r>
  <r>
    <x v="1533"/>
    <x v="8"/>
    <x v="1"/>
  </r>
  <r>
    <x v="1534"/>
    <x v="2"/>
    <x v="1"/>
  </r>
  <r>
    <x v="1535"/>
    <x v="3"/>
    <x v="0"/>
  </r>
  <r>
    <x v="1536"/>
    <x v="6"/>
    <x v="0"/>
  </r>
  <r>
    <x v="1537"/>
    <x v="4"/>
    <x v="0"/>
  </r>
  <r>
    <x v="1538"/>
    <x v="5"/>
    <x v="1"/>
  </r>
  <r>
    <x v="1539"/>
    <x v="5"/>
    <x v="1"/>
  </r>
  <r>
    <x v="1540"/>
    <x v="0"/>
    <x v="1"/>
  </r>
  <r>
    <x v="1541"/>
    <x v="2"/>
    <x v="1"/>
  </r>
  <r>
    <x v="1542"/>
    <x v="8"/>
    <x v="1"/>
  </r>
  <r>
    <x v="1543"/>
    <x v="4"/>
    <x v="1"/>
  </r>
  <r>
    <x v="1544"/>
    <x v="4"/>
    <x v="1"/>
  </r>
  <r>
    <x v="1545"/>
    <x v="0"/>
    <x v="0"/>
  </r>
  <r>
    <x v="1546"/>
    <x v="6"/>
    <x v="0"/>
  </r>
  <r>
    <x v="1547"/>
    <x v="2"/>
    <x v="1"/>
  </r>
  <r>
    <x v="1548"/>
    <x v="1"/>
    <x v="0"/>
  </r>
  <r>
    <x v="1549"/>
    <x v="4"/>
    <x v="1"/>
  </r>
  <r>
    <x v="1550"/>
    <x v="2"/>
    <x v="1"/>
  </r>
  <r>
    <x v="1551"/>
    <x v="0"/>
    <x v="0"/>
  </r>
  <r>
    <x v="1552"/>
    <x v="8"/>
    <x v="1"/>
  </r>
  <r>
    <x v="1553"/>
    <x v="1"/>
    <x v="0"/>
  </r>
  <r>
    <x v="1554"/>
    <x v="2"/>
    <x v="1"/>
  </r>
  <r>
    <x v="1555"/>
    <x v="2"/>
    <x v="1"/>
  </r>
  <r>
    <x v="1556"/>
    <x v="7"/>
    <x v="0"/>
  </r>
  <r>
    <x v="1557"/>
    <x v="5"/>
    <x v="1"/>
  </r>
  <r>
    <x v="1558"/>
    <x v="1"/>
    <x v="1"/>
  </r>
  <r>
    <x v="1559"/>
    <x v="8"/>
    <x v="1"/>
  </r>
  <r>
    <x v="1560"/>
    <x v="0"/>
    <x v="0"/>
  </r>
  <r>
    <x v="1561"/>
    <x v="6"/>
    <x v="1"/>
  </r>
  <r>
    <x v="1562"/>
    <x v="5"/>
    <x v="1"/>
  </r>
  <r>
    <x v="1563"/>
    <x v="2"/>
    <x v="1"/>
  </r>
  <r>
    <x v="1564"/>
    <x v="2"/>
    <x v="1"/>
  </r>
  <r>
    <x v="1565"/>
    <x v="5"/>
    <x v="0"/>
  </r>
  <r>
    <x v="1566"/>
    <x v="0"/>
    <x v="0"/>
  </r>
  <r>
    <x v="1567"/>
    <x v="7"/>
    <x v="1"/>
  </r>
  <r>
    <x v="1568"/>
    <x v="4"/>
    <x v="0"/>
  </r>
  <r>
    <x v="1569"/>
    <x v="8"/>
    <x v="1"/>
  </r>
  <r>
    <x v="1570"/>
    <x v="7"/>
    <x v="0"/>
  </r>
  <r>
    <x v="1571"/>
    <x v="8"/>
    <x v="1"/>
  </r>
  <r>
    <x v="1572"/>
    <x v="0"/>
    <x v="0"/>
  </r>
  <r>
    <x v="1573"/>
    <x v="1"/>
    <x v="0"/>
  </r>
  <r>
    <x v="1574"/>
    <x v="1"/>
    <x v="1"/>
  </r>
  <r>
    <x v="1575"/>
    <x v="7"/>
    <x v="0"/>
  </r>
  <r>
    <x v="1576"/>
    <x v="0"/>
    <x v="0"/>
  </r>
  <r>
    <x v="1577"/>
    <x v="1"/>
    <x v="0"/>
  </r>
  <r>
    <x v="1578"/>
    <x v="7"/>
    <x v="0"/>
  </r>
  <r>
    <x v="1579"/>
    <x v="5"/>
    <x v="0"/>
  </r>
  <r>
    <x v="1580"/>
    <x v="2"/>
    <x v="1"/>
  </r>
  <r>
    <x v="1581"/>
    <x v="4"/>
    <x v="0"/>
  </r>
  <r>
    <x v="1582"/>
    <x v="2"/>
    <x v="1"/>
  </r>
  <r>
    <x v="1583"/>
    <x v="0"/>
    <x v="0"/>
  </r>
  <r>
    <x v="1584"/>
    <x v="1"/>
    <x v="1"/>
  </r>
  <r>
    <x v="1585"/>
    <x v="6"/>
    <x v="0"/>
  </r>
  <r>
    <x v="1586"/>
    <x v="4"/>
    <x v="0"/>
  </r>
  <r>
    <x v="1587"/>
    <x v="2"/>
    <x v="0"/>
  </r>
  <r>
    <x v="1588"/>
    <x v="1"/>
    <x v="1"/>
  </r>
  <r>
    <x v="1589"/>
    <x v="4"/>
    <x v="0"/>
  </r>
  <r>
    <x v="1590"/>
    <x v="0"/>
    <x v="0"/>
  </r>
  <r>
    <x v="1591"/>
    <x v="8"/>
    <x v="1"/>
  </r>
  <r>
    <x v="1592"/>
    <x v="2"/>
    <x v="1"/>
  </r>
  <r>
    <x v="1593"/>
    <x v="6"/>
    <x v="1"/>
  </r>
  <r>
    <x v="1594"/>
    <x v="8"/>
    <x v="1"/>
  </r>
  <r>
    <x v="1595"/>
    <x v="5"/>
    <x v="0"/>
  </r>
  <r>
    <x v="1596"/>
    <x v="8"/>
    <x v="1"/>
  </r>
  <r>
    <x v="1597"/>
    <x v="7"/>
    <x v="1"/>
  </r>
  <r>
    <x v="1598"/>
    <x v="0"/>
    <x v="0"/>
  </r>
  <r>
    <x v="1599"/>
    <x v="0"/>
    <x v="1"/>
  </r>
  <r>
    <x v="1600"/>
    <x v="4"/>
    <x v="0"/>
  </r>
  <r>
    <x v="1601"/>
    <x v="3"/>
    <x v="0"/>
  </r>
  <r>
    <x v="1602"/>
    <x v="2"/>
    <x v="1"/>
  </r>
  <r>
    <x v="1603"/>
    <x v="0"/>
    <x v="0"/>
  </r>
  <r>
    <x v="1604"/>
    <x v="7"/>
    <x v="1"/>
  </r>
  <r>
    <x v="1605"/>
    <x v="0"/>
    <x v="0"/>
  </r>
  <r>
    <x v="1606"/>
    <x v="0"/>
    <x v="1"/>
  </r>
  <r>
    <x v="1607"/>
    <x v="5"/>
    <x v="0"/>
  </r>
  <r>
    <x v="1608"/>
    <x v="4"/>
    <x v="1"/>
  </r>
  <r>
    <x v="1609"/>
    <x v="3"/>
    <x v="1"/>
  </r>
  <r>
    <x v="1610"/>
    <x v="3"/>
    <x v="1"/>
  </r>
  <r>
    <x v="1611"/>
    <x v="8"/>
    <x v="1"/>
  </r>
  <r>
    <x v="1612"/>
    <x v="6"/>
    <x v="1"/>
  </r>
  <r>
    <x v="1613"/>
    <x v="1"/>
    <x v="0"/>
  </r>
  <r>
    <x v="1614"/>
    <x v="6"/>
    <x v="0"/>
  </r>
  <r>
    <x v="1615"/>
    <x v="0"/>
    <x v="1"/>
  </r>
  <r>
    <x v="1616"/>
    <x v="1"/>
    <x v="0"/>
  </r>
  <r>
    <x v="1617"/>
    <x v="2"/>
    <x v="1"/>
  </r>
  <r>
    <x v="1618"/>
    <x v="0"/>
    <x v="1"/>
  </r>
  <r>
    <x v="1619"/>
    <x v="5"/>
    <x v="1"/>
  </r>
  <r>
    <x v="1620"/>
    <x v="8"/>
    <x v="1"/>
  </r>
  <r>
    <x v="1621"/>
    <x v="7"/>
    <x v="0"/>
  </r>
  <r>
    <x v="1622"/>
    <x v="4"/>
    <x v="1"/>
  </r>
  <r>
    <x v="1623"/>
    <x v="4"/>
    <x v="0"/>
  </r>
  <r>
    <x v="1624"/>
    <x v="7"/>
    <x v="0"/>
  </r>
  <r>
    <x v="1625"/>
    <x v="2"/>
    <x v="1"/>
  </r>
  <r>
    <x v="1626"/>
    <x v="5"/>
    <x v="0"/>
  </r>
  <r>
    <x v="1627"/>
    <x v="1"/>
    <x v="1"/>
  </r>
  <r>
    <x v="1628"/>
    <x v="0"/>
    <x v="0"/>
  </r>
  <r>
    <x v="1629"/>
    <x v="0"/>
    <x v="0"/>
  </r>
  <r>
    <x v="1630"/>
    <x v="8"/>
    <x v="1"/>
  </r>
  <r>
    <x v="1631"/>
    <x v="8"/>
    <x v="1"/>
  </r>
  <r>
    <x v="1632"/>
    <x v="4"/>
    <x v="0"/>
  </r>
  <r>
    <x v="1633"/>
    <x v="2"/>
    <x v="1"/>
  </r>
  <r>
    <x v="1634"/>
    <x v="8"/>
    <x v="1"/>
  </r>
  <r>
    <x v="1635"/>
    <x v="6"/>
    <x v="0"/>
  </r>
  <r>
    <x v="1636"/>
    <x v="3"/>
    <x v="1"/>
  </r>
  <r>
    <x v="1637"/>
    <x v="3"/>
    <x v="1"/>
  </r>
  <r>
    <x v="1638"/>
    <x v="7"/>
    <x v="0"/>
  </r>
  <r>
    <x v="1639"/>
    <x v="8"/>
    <x v="1"/>
  </r>
  <r>
    <x v="1640"/>
    <x v="4"/>
    <x v="1"/>
  </r>
  <r>
    <x v="1641"/>
    <x v="8"/>
    <x v="1"/>
  </r>
  <r>
    <x v="1642"/>
    <x v="8"/>
    <x v="1"/>
  </r>
  <r>
    <x v="1643"/>
    <x v="0"/>
    <x v="0"/>
  </r>
  <r>
    <x v="1644"/>
    <x v="2"/>
    <x v="1"/>
  </r>
  <r>
    <x v="1645"/>
    <x v="1"/>
    <x v="1"/>
  </r>
  <r>
    <x v="1646"/>
    <x v="7"/>
    <x v="1"/>
  </r>
  <r>
    <x v="1647"/>
    <x v="8"/>
    <x v="0"/>
  </r>
  <r>
    <x v="1648"/>
    <x v="3"/>
    <x v="0"/>
  </r>
  <r>
    <x v="1649"/>
    <x v="1"/>
    <x v="1"/>
  </r>
  <r>
    <x v="1650"/>
    <x v="3"/>
    <x v="1"/>
  </r>
  <r>
    <x v="1651"/>
    <x v="3"/>
    <x v="1"/>
  </r>
  <r>
    <x v="1652"/>
    <x v="3"/>
    <x v="1"/>
  </r>
  <r>
    <x v="1653"/>
    <x v="3"/>
    <x v="1"/>
  </r>
  <r>
    <x v="1654"/>
    <x v="7"/>
    <x v="0"/>
  </r>
  <r>
    <x v="1655"/>
    <x v="4"/>
    <x v="0"/>
  </r>
  <r>
    <x v="1656"/>
    <x v="2"/>
    <x v="0"/>
  </r>
  <r>
    <x v="1657"/>
    <x v="0"/>
    <x v="1"/>
  </r>
  <r>
    <x v="1658"/>
    <x v="5"/>
    <x v="0"/>
  </r>
  <r>
    <x v="1659"/>
    <x v="4"/>
    <x v="0"/>
  </r>
  <r>
    <x v="1660"/>
    <x v="2"/>
    <x v="1"/>
  </r>
  <r>
    <x v="1661"/>
    <x v="6"/>
    <x v="1"/>
  </r>
  <r>
    <x v="1662"/>
    <x v="7"/>
    <x v="1"/>
  </r>
  <r>
    <x v="1663"/>
    <x v="3"/>
    <x v="1"/>
  </r>
  <r>
    <x v="1664"/>
    <x v="0"/>
    <x v="0"/>
  </r>
  <r>
    <x v="1665"/>
    <x v="4"/>
    <x v="0"/>
  </r>
  <r>
    <x v="1666"/>
    <x v="8"/>
    <x v="1"/>
  </r>
  <r>
    <x v="1667"/>
    <x v="7"/>
    <x v="1"/>
  </r>
  <r>
    <x v="1668"/>
    <x v="6"/>
    <x v="1"/>
  </r>
  <r>
    <x v="1669"/>
    <x v="0"/>
    <x v="0"/>
  </r>
  <r>
    <x v="1670"/>
    <x v="5"/>
    <x v="1"/>
  </r>
  <r>
    <x v="1671"/>
    <x v="3"/>
    <x v="0"/>
  </r>
  <r>
    <x v="1672"/>
    <x v="2"/>
    <x v="1"/>
  </r>
  <r>
    <x v="1673"/>
    <x v="2"/>
    <x v="0"/>
  </r>
  <r>
    <x v="1674"/>
    <x v="1"/>
    <x v="0"/>
  </r>
  <r>
    <x v="1675"/>
    <x v="4"/>
    <x v="1"/>
  </r>
  <r>
    <x v="1676"/>
    <x v="8"/>
    <x v="1"/>
  </r>
  <r>
    <x v="1677"/>
    <x v="3"/>
    <x v="0"/>
  </r>
  <r>
    <x v="1678"/>
    <x v="7"/>
    <x v="1"/>
  </r>
  <r>
    <x v="1679"/>
    <x v="2"/>
    <x v="0"/>
  </r>
  <r>
    <x v="1680"/>
    <x v="6"/>
    <x v="1"/>
  </r>
  <r>
    <x v="1681"/>
    <x v="4"/>
    <x v="1"/>
  </r>
  <r>
    <x v="1682"/>
    <x v="1"/>
    <x v="1"/>
  </r>
  <r>
    <x v="1683"/>
    <x v="1"/>
    <x v="1"/>
  </r>
  <r>
    <x v="1684"/>
    <x v="7"/>
    <x v="0"/>
  </r>
  <r>
    <x v="1685"/>
    <x v="7"/>
    <x v="1"/>
  </r>
  <r>
    <x v="1686"/>
    <x v="4"/>
    <x v="1"/>
  </r>
  <r>
    <x v="1687"/>
    <x v="1"/>
    <x v="1"/>
  </r>
  <r>
    <x v="1688"/>
    <x v="5"/>
    <x v="1"/>
  </r>
  <r>
    <x v="1689"/>
    <x v="6"/>
    <x v="0"/>
  </r>
  <r>
    <x v="1690"/>
    <x v="3"/>
    <x v="0"/>
  </r>
  <r>
    <x v="1691"/>
    <x v="1"/>
    <x v="1"/>
  </r>
  <r>
    <x v="1692"/>
    <x v="8"/>
    <x v="1"/>
  </r>
  <r>
    <x v="1693"/>
    <x v="8"/>
    <x v="1"/>
  </r>
  <r>
    <x v="1694"/>
    <x v="7"/>
    <x v="1"/>
  </r>
  <r>
    <x v="1695"/>
    <x v="0"/>
    <x v="0"/>
  </r>
  <r>
    <x v="1696"/>
    <x v="8"/>
    <x v="1"/>
  </r>
  <r>
    <x v="1697"/>
    <x v="1"/>
    <x v="0"/>
  </r>
  <r>
    <x v="1698"/>
    <x v="4"/>
    <x v="1"/>
  </r>
  <r>
    <x v="1699"/>
    <x v="6"/>
    <x v="0"/>
  </r>
  <r>
    <x v="1700"/>
    <x v="1"/>
    <x v="0"/>
  </r>
  <r>
    <x v="1701"/>
    <x v="0"/>
    <x v="1"/>
  </r>
  <r>
    <x v="1702"/>
    <x v="5"/>
    <x v="0"/>
  </r>
  <r>
    <x v="1703"/>
    <x v="1"/>
    <x v="0"/>
  </r>
  <r>
    <x v="1704"/>
    <x v="4"/>
    <x v="1"/>
  </r>
  <r>
    <x v="1705"/>
    <x v="5"/>
    <x v="1"/>
  </r>
  <r>
    <x v="1706"/>
    <x v="8"/>
    <x v="0"/>
  </r>
  <r>
    <x v="1707"/>
    <x v="0"/>
    <x v="0"/>
  </r>
  <r>
    <x v="1708"/>
    <x v="2"/>
    <x v="0"/>
  </r>
  <r>
    <x v="1709"/>
    <x v="8"/>
    <x v="1"/>
  </r>
  <r>
    <x v="1710"/>
    <x v="6"/>
    <x v="0"/>
  </r>
  <r>
    <x v="1711"/>
    <x v="2"/>
    <x v="1"/>
  </r>
  <r>
    <x v="1712"/>
    <x v="6"/>
    <x v="1"/>
  </r>
  <r>
    <x v="1713"/>
    <x v="0"/>
    <x v="0"/>
  </r>
  <r>
    <x v="1714"/>
    <x v="0"/>
    <x v="1"/>
  </r>
  <r>
    <x v="1715"/>
    <x v="8"/>
    <x v="1"/>
  </r>
  <r>
    <x v="1716"/>
    <x v="4"/>
    <x v="0"/>
  </r>
  <r>
    <x v="1717"/>
    <x v="2"/>
    <x v="1"/>
  </r>
  <r>
    <x v="1718"/>
    <x v="5"/>
    <x v="1"/>
  </r>
  <r>
    <x v="1719"/>
    <x v="8"/>
    <x v="1"/>
  </r>
  <r>
    <x v="1720"/>
    <x v="1"/>
    <x v="0"/>
  </r>
  <r>
    <x v="1721"/>
    <x v="1"/>
    <x v="1"/>
  </r>
  <r>
    <x v="1722"/>
    <x v="3"/>
    <x v="1"/>
  </r>
  <r>
    <x v="1723"/>
    <x v="7"/>
    <x v="1"/>
  </r>
  <r>
    <x v="1724"/>
    <x v="4"/>
    <x v="1"/>
  </r>
  <r>
    <x v="1725"/>
    <x v="2"/>
    <x v="1"/>
  </r>
  <r>
    <x v="1726"/>
    <x v="7"/>
    <x v="0"/>
  </r>
  <r>
    <x v="1727"/>
    <x v="8"/>
    <x v="0"/>
  </r>
  <r>
    <x v="1728"/>
    <x v="5"/>
    <x v="0"/>
  </r>
  <r>
    <x v="1729"/>
    <x v="2"/>
    <x v="1"/>
  </r>
  <r>
    <x v="1730"/>
    <x v="5"/>
    <x v="0"/>
  </r>
  <r>
    <x v="1731"/>
    <x v="0"/>
    <x v="1"/>
  </r>
  <r>
    <x v="1732"/>
    <x v="3"/>
    <x v="0"/>
  </r>
  <r>
    <x v="1733"/>
    <x v="1"/>
    <x v="1"/>
  </r>
  <r>
    <x v="1734"/>
    <x v="4"/>
    <x v="0"/>
  </r>
  <r>
    <x v="1735"/>
    <x v="5"/>
    <x v="0"/>
  </r>
  <r>
    <x v="1736"/>
    <x v="1"/>
    <x v="0"/>
  </r>
  <r>
    <x v="1737"/>
    <x v="3"/>
    <x v="0"/>
  </r>
  <r>
    <x v="1738"/>
    <x v="7"/>
    <x v="1"/>
  </r>
  <r>
    <x v="1739"/>
    <x v="7"/>
    <x v="1"/>
  </r>
  <r>
    <x v="1740"/>
    <x v="7"/>
    <x v="0"/>
  </r>
  <r>
    <x v="1741"/>
    <x v="2"/>
    <x v="1"/>
  </r>
  <r>
    <x v="1742"/>
    <x v="1"/>
    <x v="1"/>
  </r>
  <r>
    <x v="1743"/>
    <x v="8"/>
    <x v="1"/>
  </r>
  <r>
    <x v="1744"/>
    <x v="0"/>
    <x v="0"/>
  </r>
  <r>
    <x v="1745"/>
    <x v="7"/>
    <x v="0"/>
  </r>
  <r>
    <x v="1746"/>
    <x v="5"/>
    <x v="1"/>
  </r>
  <r>
    <x v="1747"/>
    <x v="8"/>
    <x v="1"/>
  </r>
  <r>
    <x v="1748"/>
    <x v="6"/>
    <x v="0"/>
  </r>
  <r>
    <x v="1749"/>
    <x v="5"/>
    <x v="1"/>
  </r>
  <r>
    <x v="1750"/>
    <x v="7"/>
    <x v="0"/>
  </r>
  <r>
    <x v="1751"/>
    <x v="3"/>
    <x v="0"/>
  </r>
  <r>
    <x v="1752"/>
    <x v="8"/>
    <x v="1"/>
  </r>
  <r>
    <x v="1753"/>
    <x v="6"/>
    <x v="1"/>
  </r>
  <r>
    <x v="1754"/>
    <x v="3"/>
    <x v="0"/>
  </r>
  <r>
    <x v="1755"/>
    <x v="6"/>
    <x v="1"/>
  </r>
  <r>
    <x v="1756"/>
    <x v="2"/>
    <x v="1"/>
  </r>
  <r>
    <x v="1757"/>
    <x v="0"/>
    <x v="0"/>
  </r>
  <r>
    <x v="1758"/>
    <x v="1"/>
    <x v="0"/>
  </r>
  <r>
    <x v="1759"/>
    <x v="8"/>
    <x v="1"/>
  </r>
  <r>
    <x v="1760"/>
    <x v="0"/>
    <x v="1"/>
  </r>
  <r>
    <x v="1761"/>
    <x v="6"/>
    <x v="1"/>
  </r>
  <r>
    <x v="1762"/>
    <x v="5"/>
    <x v="1"/>
  </r>
  <r>
    <x v="1763"/>
    <x v="5"/>
    <x v="0"/>
  </r>
  <r>
    <x v="1764"/>
    <x v="5"/>
    <x v="1"/>
  </r>
  <r>
    <x v="1765"/>
    <x v="8"/>
    <x v="1"/>
  </r>
  <r>
    <x v="1766"/>
    <x v="5"/>
    <x v="1"/>
  </r>
  <r>
    <x v="1767"/>
    <x v="7"/>
    <x v="1"/>
  </r>
  <r>
    <x v="1768"/>
    <x v="4"/>
    <x v="1"/>
  </r>
  <r>
    <x v="1769"/>
    <x v="6"/>
    <x v="1"/>
  </r>
  <r>
    <x v="1770"/>
    <x v="6"/>
    <x v="0"/>
  </r>
  <r>
    <x v="1771"/>
    <x v="3"/>
    <x v="1"/>
  </r>
  <r>
    <x v="1772"/>
    <x v="2"/>
    <x v="1"/>
  </r>
  <r>
    <x v="1773"/>
    <x v="7"/>
    <x v="0"/>
  </r>
  <r>
    <x v="1774"/>
    <x v="4"/>
    <x v="0"/>
  </r>
  <r>
    <x v="1775"/>
    <x v="4"/>
    <x v="0"/>
  </r>
  <r>
    <x v="1776"/>
    <x v="2"/>
    <x v="1"/>
  </r>
  <r>
    <x v="1777"/>
    <x v="1"/>
    <x v="0"/>
  </r>
  <r>
    <x v="1778"/>
    <x v="6"/>
    <x v="1"/>
  </r>
  <r>
    <x v="1779"/>
    <x v="2"/>
    <x v="1"/>
  </r>
  <r>
    <x v="1780"/>
    <x v="1"/>
    <x v="0"/>
  </r>
  <r>
    <x v="1781"/>
    <x v="5"/>
    <x v="0"/>
  </r>
  <r>
    <x v="1782"/>
    <x v="8"/>
    <x v="1"/>
  </r>
  <r>
    <x v="1783"/>
    <x v="0"/>
    <x v="0"/>
  </r>
  <r>
    <x v="1784"/>
    <x v="2"/>
    <x v="1"/>
  </r>
  <r>
    <x v="1785"/>
    <x v="8"/>
    <x v="1"/>
  </r>
  <r>
    <x v="1786"/>
    <x v="8"/>
    <x v="0"/>
  </r>
  <r>
    <x v="1787"/>
    <x v="1"/>
    <x v="0"/>
  </r>
  <r>
    <x v="1788"/>
    <x v="0"/>
    <x v="0"/>
  </r>
  <r>
    <x v="1789"/>
    <x v="7"/>
    <x v="1"/>
  </r>
  <r>
    <x v="1790"/>
    <x v="5"/>
    <x v="1"/>
  </r>
  <r>
    <x v="1791"/>
    <x v="8"/>
    <x v="1"/>
  </r>
  <r>
    <x v="1792"/>
    <x v="6"/>
    <x v="0"/>
  </r>
  <r>
    <x v="1793"/>
    <x v="4"/>
    <x v="0"/>
  </r>
  <r>
    <x v="1794"/>
    <x v="4"/>
    <x v="0"/>
  </r>
  <r>
    <x v="1795"/>
    <x v="3"/>
    <x v="0"/>
  </r>
  <r>
    <x v="1796"/>
    <x v="7"/>
    <x v="0"/>
  </r>
  <r>
    <x v="1797"/>
    <x v="0"/>
    <x v="1"/>
  </r>
  <r>
    <x v="1798"/>
    <x v="8"/>
    <x v="1"/>
  </r>
  <r>
    <x v="1799"/>
    <x v="6"/>
    <x v="0"/>
  </r>
  <r>
    <x v="1800"/>
    <x v="0"/>
    <x v="1"/>
  </r>
  <r>
    <x v="1801"/>
    <x v="0"/>
    <x v="1"/>
  </r>
  <r>
    <x v="1802"/>
    <x v="2"/>
    <x v="1"/>
  </r>
  <r>
    <x v="1803"/>
    <x v="3"/>
    <x v="1"/>
  </r>
  <r>
    <x v="1804"/>
    <x v="7"/>
    <x v="0"/>
  </r>
  <r>
    <x v="1805"/>
    <x v="3"/>
    <x v="1"/>
  </r>
  <r>
    <x v="1806"/>
    <x v="1"/>
    <x v="0"/>
  </r>
  <r>
    <x v="1807"/>
    <x v="7"/>
    <x v="0"/>
  </r>
  <r>
    <x v="1808"/>
    <x v="8"/>
    <x v="1"/>
  </r>
  <r>
    <x v="1809"/>
    <x v="3"/>
    <x v="0"/>
  </r>
  <r>
    <x v="1810"/>
    <x v="1"/>
    <x v="0"/>
  </r>
  <r>
    <x v="1811"/>
    <x v="7"/>
    <x v="1"/>
  </r>
  <r>
    <x v="1812"/>
    <x v="0"/>
    <x v="0"/>
  </r>
  <r>
    <x v="1813"/>
    <x v="4"/>
    <x v="1"/>
  </r>
  <r>
    <x v="1814"/>
    <x v="4"/>
    <x v="0"/>
  </r>
  <r>
    <x v="1815"/>
    <x v="8"/>
    <x v="1"/>
  </r>
  <r>
    <x v="1816"/>
    <x v="8"/>
    <x v="1"/>
  </r>
  <r>
    <x v="1817"/>
    <x v="0"/>
    <x v="1"/>
  </r>
  <r>
    <x v="1818"/>
    <x v="7"/>
    <x v="1"/>
  </r>
  <r>
    <x v="1819"/>
    <x v="6"/>
    <x v="0"/>
  </r>
  <r>
    <x v="1820"/>
    <x v="1"/>
    <x v="0"/>
  </r>
  <r>
    <x v="1821"/>
    <x v="3"/>
    <x v="0"/>
  </r>
  <r>
    <x v="1822"/>
    <x v="5"/>
    <x v="0"/>
  </r>
  <r>
    <x v="1823"/>
    <x v="6"/>
    <x v="0"/>
  </r>
  <r>
    <x v="1824"/>
    <x v="1"/>
    <x v="1"/>
  </r>
  <r>
    <x v="1825"/>
    <x v="0"/>
    <x v="1"/>
  </r>
  <r>
    <x v="1826"/>
    <x v="7"/>
    <x v="0"/>
  </r>
  <r>
    <x v="1827"/>
    <x v="3"/>
    <x v="1"/>
  </r>
  <r>
    <x v="1828"/>
    <x v="3"/>
    <x v="1"/>
  </r>
  <r>
    <x v="1829"/>
    <x v="4"/>
    <x v="1"/>
  </r>
  <r>
    <x v="1830"/>
    <x v="8"/>
    <x v="1"/>
  </r>
  <r>
    <x v="1831"/>
    <x v="7"/>
    <x v="0"/>
  </r>
  <r>
    <x v="1832"/>
    <x v="7"/>
    <x v="0"/>
  </r>
  <r>
    <x v="1833"/>
    <x v="4"/>
    <x v="0"/>
  </r>
  <r>
    <x v="1834"/>
    <x v="7"/>
    <x v="1"/>
  </r>
  <r>
    <x v="1835"/>
    <x v="2"/>
    <x v="1"/>
  </r>
  <r>
    <x v="1836"/>
    <x v="6"/>
    <x v="1"/>
  </r>
  <r>
    <x v="1837"/>
    <x v="4"/>
    <x v="1"/>
  </r>
  <r>
    <x v="1838"/>
    <x v="5"/>
    <x v="0"/>
  </r>
  <r>
    <x v="1839"/>
    <x v="7"/>
    <x v="0"/>
  </r>
  <r>
    <x v="1840"/>
    <x v="8"/>
    <x v="1"/>
  </r>
  <r>
    <x v="1841"/>
    <x v="2"/>
    <x v="1"/>
  </r>
  <r>
    <x v="1842"/>
    <x v="2"/>
    <x v="1"/>
  </r>
  <r>
    <x v="1843"/>
    <x v="7"/>
    <x v="0"/>
  </r>
  <r>
    <x v="1844"/>
    <x v="5"/>
    <x v="1"/>
  </r>
  <r>
    <x v="1845"/>
    <x v="5"/>
    <x v="1"/>
  </r>
  <r>
    <x v="1846"/>
    <x v="4"/>
    <x v="1"/>
  </r>
  <r>
    <x v="1847"/>
    <x v="8"/>
    <x v="1"/>
  </r>
  <r>
    <x v="1848"/>
    <x v="7"/>
    <x v="1"/>
  </r>
  <r>
    <x v="1849"/>
    <x v="7"/>
    <x v="0"/>
  </r>
  <r>
    <x v="1850"/>
    <x v="7"/>
    <x v="0"/>
  </r>
  <r>
    <x v="1851"/>
    <x v="3"/>
    <x v="0"/>
  </r>
  <r>
    <x v="1852"/>
    <x v="5"/>
    <x v="1"/>
  </r>
  <r>
    <x v="1853"/>
    <x v="3"/>
    <x v="1"/>
  </r>
  <r>
    <x v="1854"/>
    <x v="2"/>
    <x v="0"/>
  </r>
  <r>
    <x v="1855"/>
    <x v="0"/>
    <x v="1"/>
  </r>
  <r>
    <x v="1856"/>
    <x v="1"/>
    <x v="1"/>
  </r>
  <r>
    <x v="1857"/>
    <x v="8"/>
    <x v="1"/>
  </r>
  <r>
    <x v="1858"/>
    <x v="5"/>
    <x v="0"/>
  </r>
  <r>
    <x v="1859"/>
    <x v="0"/>
    <x v="1"/>
  </r>
  <r>
    <x v="1860"/>
    <x v="7"/>
    <x v="0"/>
  </r>
  <r>
    <x v="1861"/>
    <x v="6"/>
    <x v="1"/>
  </r>
  <r>
    <x v="1862"/>
    <x v="5"/>
    <x v="0"/>
  </r>
  <r>
    <x v="1863"/>
    <x v="3"/>
    <x v="0"/>
  </r>
  <r>
    <x v="1864"/>
    <x v="4"/>
    <x v="1"/>
  </r>
  <r>
    <x v="1865"/>
    <x v="2"/>
    <x v="1"/>
  </r>
  <r>
    <x v="1866"/>
    <x v="1"/>
    <x v="1"/>
  </r>
  <r>
    <x v="1867"/>
    <x v="3"/>
    <x v="0"/>
  </r>
  <r>
    <x v="1868"/>
    <x v="1"/>
    <x v="1"/>
  </r>
  <r>
    <x v="1869"/>
    <x v="7"/>
    <x v="1"/>
  </r>
  <r>
    <x v="1870"/>
    <x v="8"/>
    <x v="1"/>
  </r>
  <r>
    <x v="1871"/>
    <x v="6"/>
    <x v="0"/>
  </r>
  <r>
    <x v="1872"/>
    <x v="0"/>
    <x v="1"/>
  </r>
  <r>
    <x v="1873"/>
    <x v="6"/>
    <x v="0"/>
  </r>
  <r>
    <x v="1874"/>
    <x v="1"/>
    <x v="0"/>
  </r>
  <r>
    <x v="1875"/>
    <x v="8"/>
    <x v="1"/>
  </r>
  <r>
    <x v="1876"/>
    <x v="8"/>
    <x v="1"/>
  </r>
  <r>
    <x v="1877"/>
    <x v="1"/>
    <x v="1"/>
  </r>
  <r>
    <x v="1878"/>
    <x v="8"/>
    <x v="1"/>
  </r>
  <r>
    <x v="1879"/>
    <x v="6"/>
    <x v="1"/>
  </r>
  <r>
    <x v="1880"/>
    <x v="2"/>
    <x v="1"/>
  </r>
  <r>
    <x v="1881"/>
    <x v="4"/>
    <x v="0"/>
  </r>
  <r>
    <x v="1882"/>
    <x v="8"/>
    <x v="1"/>
  </r>
  <r>
    <x v="1883"/>
    <x v="3"/>
    <x v="0"/>
  </r>
  <r>
    <x v="1884"/>
    <x v="0"/>
    <x v="0"/>
  </r>
  <r>
    <x v="1885"/>
    <x v="6"/>
    <x v="0"/>
  </r>
  <r>
    <x v="1886"/>
    <x v="5"/>
    <x v="1"/>
  </r>
  <r>
    <x v="1887"/>
    <x v="5"/>
    <x v="0"/>
  </r>
  <r>
    <x v="1888"/>
    <x v="3"/>
    <x v="0"/>
  </r>
  <r>
    <x v="1889"/>
    <x v="3"/>
    <x v="1"/>
  </r>
  <r>
    <x v="1890"/>
    <x v="1"/>
    <x v="1"/>
  </r>
  <r>
    <x v="1891"/>
    <x v="1"/>
    <x v="0"/>
  </r>
  <r>
    <x v="1892"/>
    <x v="4"/>
    <x v="0"/>
  </r>
  <r>
    <x v="1893"/>
    <x v="6"/>
    <x v="0"/>
  </r>
  <r>
    <x v="1894"/>
    <x v="6"/>
    <x v="1"/>
  </r>
  <r>
    <x v="1895"/>
    <x v="4"/>
    <x v="0"/>
  </r>
  <r>
    <x v="1896"/>
    <x v="0"/>
    <x v="1"/>
  </r>
  <r>
    <x v="1897"/>
    <x v="8"/>
    <x v="1"/>
  </r>
  <r>
    <x v="1898"/>
    <x v="8"/>
    <x v="1"/>
  </r>
  <r>
    <x v="1899"/>
    <x v="1"/>
    <x v="1"/>
  </r>
  <r>
    <x v="1900"/>
    <x v="0"/>
    <x v="0"/>
  </r>
  <r>
    <x v="1901"/>
    <x v="0"/>
    <x v="1"/>
  </r>
  <r>
    <x v="1902"/>
    <x v="4"/>
    <x v="1"/>
  </r>
  <r>
    <x v="1903"/>
    <x v="4"/>
    <x v="0"/>
  </r>
  <r>
    <x v="1904"/>
    <x v="7"/>
    <x v="1"/>
  </r>
  <r>
    <x v="1905"/>
    <x v="2"/>
    <x v="1"/>
  </r>
  <r>
    <x v="1906"/>
    <x v="4"/>
    <x v="0"/>
  </r>
  <r>
    <x v="1907"/>
    <x v="2"/>
    <x v="1"/>
  </r>
  <r>
    <x v="1908"/>
    <x v="0"/>
    <x v="1"/>
  </r>
  <r>
    <x v="1909"/>
    <x v="7"/>
    <x v="0"/>
  </r>
  <r>
    <x v="1910"/>
    <x v="8"/>
    <x v="1"/>
  </r>
  <r>
    <x v="1911"/>
    <x v="3"/>
    <x v="1"/>
  </r>
  <r>
    <x v="1912"/>
    <x v="0"/>
    <x v="0"/>
  </r>
  <r>
    <x v="1913"/>
    <x v="0"/>
    <x v="0"/>
  </r>
  <r>
    <x v="1914"/>
    <x v="0"/>
    <x v="0"/>
  </r>
  <r>
    <x v="1915"/>
    <x v="5"/>
    <x v="1"/>
  </r>
  <r>
    <x v="1916"/>
    <x v="8"/>
    <x v="1"/>
  </r>
  <r>
    <x v="1917"/>
    <x v="0"/>
    <x v="0"/>
  </r>
  <r>
    <x v="1918"/>
    <x v="6"/>
    <x v="1"/>
  </r>
  <r>
    <x v="1919"/>
    <x v="1"/>
    <x v="1"/>
  </r>
  <r>
    <x v="1920"/>
    <x v="4"/>
    <x v="0"/>
  </r>
  <r>
    <x v="1921"/>
    <x v="2"/>
    <x v="1"/>
  </r>
  <r>
    <x v="1922"/>
    <x v="2"/>
    <x v="1"/>
  </r>
  <r>
    <x v="1923"/>
    <x v="4"/>
    <x v="1"/>
  </r>
  <r>
    <x v="1924"/>
    <x v="8"/>
    <x v="1"/>
  </r>
  <r>
    <x v="1925"/>
    <x v="0"/>
    <x v="1"/>
  </r>
  <r>
    <x v="1926"/>
    <x v="3"/>
    <x v="0"/>
  </r>
  <r>
    <x v="1927"/>
    <x v="7"/>
    <x v="0"/>
  </r>
  <r>
    <x v="1928"/>
    <x v="0"/>
    <x v="0"/>
  </r>
  <r>
    <x v="1929"/>
    <x v="6"/>
    <x v="0"/>
  </r>
  <r>
    <x v="1930"/>
    <x v="2"/>
    <x v="1"/>
  </r>
  <r>
    <x v="1931"/>
    <x v="6"/>
    <x v="0"/>
  </r>
  <r>
    <x v="1932"/>
    <x v="4"/>
    <x v="1"/>
  </r>
  <r>
    <x v="1933"/>
    <x v="7"/>
    <x v="0"/>
  </r>
  <r>
    <x v="1934"/>
    <x v="6"/>
    <x v="0"/>
  </r>
  <r>
    <x v="1935"/>
    <x v="0"/>
    <x v="0"/>
  </r>
  <r>
    <x v="1936"/>
    <x v="0"/>
    <x v="1"/>
  </r>
  <r>
    <x v="1937"/>
    <x v="4"/>
    <x v="0"/>
  </r>
  <r>
    <x v="1938"/>
    <x v="8"/>
    <x v="1"/>
  </r>
  <r>
    <x v="1939"/>
    <x v="3"/>
    <x v="1"/>
  </r>
  <r>
    <x v="1940"/>
    <x v="0"/>
    <x v="0"/>
  </r>
  <r>
    <x v="1941"/>
    <x v="8"/>
    <x v="1"/>
  </r>
  <r>
    <x v="1942"/>
    <x v="8"/>
    <x v="1"/>
  </r>
  <r>
    <x v="1943"/>
    <x v="4"/>
    <x v="0"/>
  </r>
  <r>
    <x v="1944"/>
    <x v="1"/>
    <x v="0"/>
  </r>
  <r>
    <x v="1945"/>
    <x v="1"/>
    <x v="1"/>
  </r>
  <r>
    <x v="1946"/>
    <x v="4"/>
    <x v="1"/>
  </r>
  <r>
    <x v="1947"/>
    <x v="5"/>
    <x v="0"/>
  </r>
  <r>
    <x v="1948"/>
    <x v="5"/>
    <x v="1"/>
  </r>
  <r>
    <x v="1949"/>
    <x v="4"/>
    <x v="1"/>
  </r>
  <r>
    <x v="1950"/>
    <x v="6"/>
    <x v="0"/>
  </r>
  <r>
    <x v="1951"/>
    <x v="6"/>
    <x v="1"/>
  </r>
  <r>
    <x v="1952"/>
    <x v="6"/>
    <x v="1"/>
  </r>
  <r>
    <x v="1953"/>
    <x v="4"/>
    <x v="0"/>
  </r>
  <r>
    <x v="1954"/>
    <x v="3"/>
    <x v="1"/>
  </r>
  <r>
    <x v="1955"/>
    <x v="6"/>
    <x v="0"/>
  </r>
  <r>
    <x v="1956"/>
    <x v="4"/>
    <x v="1"/>
  </r>
  <r>
    <x v="1957"/>
    <x v="8"/>
    <x v="1"/>
  </r>
  <r>
    <x v="1958"/>
    <x v="3"/>
    <x v="1"/>
  </r>
  <r>
    <x v="1959"/>
    <x v="0"/>
    <x v="1"/>
  </r>
  <r>
    <x v="1960"/>
    <x v="1"/>
    <x v="0"/>
  </r>
  <r>
    <x v="1961"/>
    <x v="7"/>
    <x v="0"/>
  </r>
  <r>
    <x v="1962"/>
    <x v="6"/>
    <x v="0"/>
  </r>
  <r>
    <x v="1963"/>
    <x v="1"/>
    <x v="0"/>
  </r>
  <r>
    <x v="1964"/>
    <x v="8"/>
    <x v="1"/>
  </r>
  <r>
    <x v="1965"/>
    <x v="5"/>
    <x v="1"/>
  </r>
  <r>
    <x v="1966"/>
    <x v="4"/>
    <x v="0"/>
  </r>
  <r>
    <x v="1967"/>
    <x v="4"/>
    <x v="1"/>
  </r>
  <r>
    <x v="1968"/>
    <x v="2"/>
    <x v="1"/>
  </r>
  <r>
    <x v="1969"/>
    <x v="0"/>
    <x v="1"/>
  </r>
  <r>
    <x v="1970"/>
    <x v="2"/>
    <x v="0"/>
  </r>
  <r>
    <x v="1971"/>
    <x v="2"/>
    <x v="1"/>
  </r>
  <r>
    <x v="1972"/>
    <x v="1"/>
    <x v="0"/>
  </r>
  <r>
    <x v="1973"/>
    <x v="5"/>
    <x v="1"/>
  </r>
  <r>
    <x v="1974"/>
    <x v="8"/>
    <x v="1"/>
  </r>
  <r>
    <x v="1975"/>
    <x v="5"/>
    <x v="1"/>
  </r>
  <r>
    <x v="1976"/>
    <x v="2"/>
    <x v="1"/>
  </r>
  <r>
    <x v="1977"/>
    <x v="1"/>
    <x v="0"/>
  </r>
  <r>
    <x v="1978"/>
    <x v="6"/>
    <x v="1"/>
  </r>
  <r>
    <x v="1979"/>
    <x v="5"/>
    <x v="0"/>
  </r>
  <r>
    <x v="1980"/>
    <x v="4"/>
    <x v="0"/>
  </r>
  <r>
    <x v="1981"/>
    <x v="5"/>
    <x v="1"/>
  </r>
  <r>
    <x v="1982"/>
    <x v="1"/>
    <x v="1"/>
  </r>
  <r>
    <x v="1983"/>
    <x v="7"/>
    <x v="0"/>
  </r>
  <r>
    <x v="1984"/>
    <x v="0"/>
    <x v="0"/>
  </r>
  <r>
    <x v="1985"/>
    <x v="0"/>
    <x v="1"/>
  </r>
  <r>
    <x v="1986"/>
    <x v="8"/>
    <x v="0"/>
  </r>
  <r>
    <x v="1987"/>
    <x v="2"/>
    <x v="1"/>
  </r>
  <r>
    <x v="1988"/>
    <x v="1"/>
    <x v="0"/>
  </r>
  <r>
    <x v="1989"/>
    <x v="8"/>
    <x v="1"/>
  </r>
  <r>
    <x v="1990"/>
    <x v="7"/>
    <x v="0"/>
  </r>
  <r>
    <x v="1991"/>
    <x v="4"/>
    <x v="1"/>
  </r>
  <r>
    <x v="1992"/>
    <x v="3"/>
    <x v="1"/>
  </r>
  <r>
    <x v="1993"/>
    <x v="1"/>
    <x v="0"/>
  </r>
  <r>
    <x v="1994"/>
    <x v="8"/>
    <x v="0"/>
  </r>
  <r>
    <x v="1995"/>
    <x v="3"/>
    <x v="1"/>
  </r>
  <r>
    <x v="1996"/>
    <x v="3"/>
    <x v="0"/>
  </r>
  <r>
    <x v="1997"/>
    <x v="2"/>
    <x v="0"/>
  </r>
  <r>
    <x v="1998"/>
    <x v="3"/>
    <x v="0"/>
  </r>
  <r>
    <x v="1999"/>
    <x v="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59" firstHeaderRow="1" firstDataRow="2" firstDataCol="1"/>
  <pivotFields count="11">
    <pivotField showAll="0"/>
    <pivotField axis="axisRow" showAll="0">
      <items count="10">
        <item x="2"/>
        <item x="0"/>
        <item x="8"/>
        <item x="4"/>
        <item x="5"/>
        <item x="6"/>
        <item x="1"/>
        <item x="7"/>
        <item x="3"/>
        <item t="default"/>
      </items>
    </pivotField>
    <pivotField numFmtId="14" showAll="0"/>
    <pivotField numFmtId="1" showAll="0"/>
    <pivotField showAll="0"/>
    <pivotField showAll="0"/>
    <pivotField axis="axisCol" showAll="0">
      <items count="8">
        <item x="4"/>
        <item x="3"/>
        <item x="6"/>
        <item x="1"/>
        <item x="0"/>
        <item x="2"/>
        <item x="5"/>
        <item t="default"/>
      </items>
    </pivotField>
    <pivotField numFmtId="1" showAll="0"/>
    <pivotField axis="axisRow" showAll="0">
      <items count="6">
        <item x="3"/>
        <item x="1"/>
        <item x="0"/>
        <item x="2"/>
        <item x="4"/>
        <item t="default"/>
      </items>
    </pivotField>
    <pivotField numFmtId="1" showAll="0"/>
    <pivotField dataField="1" numFmtId="44" showAll="0"/>
  </pivotFields>
  <rowFields count="2">
    <field x="1"/>
    <field x="8"/>
  </rowFields>
  <rowItems count="5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Dollars" fld="10" baseField="10" baseItem="0" numFmtId="1"/>
  </dataFields>
  <formats count="20">
    <format dxfId="136">
      <pivotArea collapsedLevelsAreSubtotals="1" fieldPosition="0">
        <references count="1">
          <reference field="1" count="0"/>
        </references>
      </pivotArea>
    </format>
    <format dxfId="135">
      <pivotArea collapsedLevelsAreSubtotals="1" fieldPosition="0">
        <references count="1">
          <reference field="1" count="0"/>
        </references>
      </pivotArea>
    </format>
    <format dxfId="134">
      <pivotArea collapsedLevelsAreSubtotals="1" fieldPosition="0">
        <references count="1">
          <reference field="1" count="0"/>
        </references>
      </pivotArea>
    </format>
    <format dxfId="133">
      <pivotArea collapsedLevelsAreSubtotals="1" fieldPosition="0">
        <references count="1">
          <reference field="1" count="0"/>
        </references>
      </pivotArea>
    </format>
    <format dxfId="132">
      <pivotArea collapsedLevelsAreSubtotals="1" fieldPosition="0">
        <references count="1">
          <reference field="1" count="0"/>
        </references>
      </pivotArea>
    </format>
    <format dxfId="131">
      <pivotArea collapsedLevelsAreSubtotals="1" fieldPosition="0">
        <references count="1">
          <reference field="1" count="0"/>
        </references>
      </pivotArea>
    </format>
    <format dxfId="130">
      <pivotArea grandRow="1" outline="0" collapsedLevelsAreSubtotals="1" fieldPosition="0"/>
    </format>
    <format dxfId="129">
      <pivotArea grandRow="1" outline="0" collapsedLevelsAreSubtotals="1" fieldPosition="0"/>
    </format>
    <format dxfId="128">
      <pivotArea grandRow="1" outline="0" collapsedLevelsAreSubtotals="1" fieldPosition="0"/>
    </format>
    <format dxfId="127">
      <pivotArea grandRow="1" outline="0" collapsedLevelsAreSubtotals="1" fieldPosition="0"/>
    </format>
    <format dxfId="126">
      <pivotArea grandRow="1" outline="0" collapsedLevelsAreSubtotals="1" fieldPosition="0"/>
    </format>
    <format dxfId="125">
      <pivotArea grandRow="1" outline="0" collapsedLevelsAreSubtotals="1" fieldPosition="0"/>
    </format>
    <format dxfId="124">
      <pivotArea outline="0" fieldPosition="0">
        <references count="1">
          <reference field="4294967294" count="1">
            <x v="0"/>
          </reference>
        </references>
      </pivotArea>
    </format>
    <format dxfId="123">
      <pivotArea outline="0" fieldPosition="0">
        <references count="1">
          <reference field="4294967294" count="1">
            <x v="0"/>
          </reference>
        </references>
      </pivotArea>
    </format>
    <format dxfId="122">
      <pivotArea outline="0" collapsedLevelsAreSubtotals="1" fieldPosition="0"/>
    </format>
    <format dxfId="121">
      <pivotArea outline="0" collapsedLevelsAreSubtotals="1" fieldPosition="0"/>
    </format>
    <format dxfId="120">
      <pivotArea outline="0" collapsedLevelsAreSubtotals="1" fieldPosition="0"/>
    </format>
    <format dxfId="119">
      <pivotArea outline="0" collapsedLevelsAreSubtotals="1" fieldPosition="0"/>
    </format>
    <format dxfId="118">
      <pivotArea outline="0" collapsedLevelsAreSubtotals="1" fieldPosition="0"/>
    </format>
    <format dxfId="1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13" firstHeaderRow="1" firstDataRow="1" firstDataCol="1"/>
  <pivotFields count="3">
    <pivotField axis="axisRow" showAll="0">
      <items count="3">
        <item x="0"/>
        <item x="1"/>
        <item t="default"/>
      </items>
    </pivotField>
    <pivotField dataField="1" showAll="0">
      <items count="7">
        <item x="4"/>
        <item x="5"/>
        <item x="3"/>
        <item x="0"/>
        <item x="2"/>
        <item x="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0"/>
    <field x="2"/>
  </rowFields>
  <rowItems count="1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Frequency" fld="1" subtotal="average" baseField="0" baseItem="0" numFmtId="2"/>
  </dataFields>
  <formats count="41">
    <format dxfId="116">
      <pivotArea collapsedLevelsAreSubtotals="1" fieldPosition="0">
        <references count="1">
          <reference field="0" count="1">
            <x v="0"/>
          </reference>
        </references>
      </pivotArea>
    </format>
    <format dxfId="115">
      <pivotArea collapsedLevelsAreSubtotals="1" fieldPosition="0">
        <references count="2">
          <reference field="0" count="1" selected="0">
            <x v="0"/>
          </reference>
          <reference field="2" count="4">
            <x v="1"/>
            <x v="2"/>
            <x v="3"/>
            <x v="4"/>
          </reference>
        </references>
      </pivotArea>
    </format>
    <format dxfId="114">
      <pivotArea collapsedLevelsAreSubtotals="1" fieldPosition="0">
        <references count="1">
          <reference field="0" count="1">
            <x v="1"/>
          </reference>
        </references>
      </pivotArea>
    </format>
    <format dxfId="113">
      <pivotArea collapsedLevelsAreSubtotals="1" fieldPosition="0">
        <references count="2">
          <reference field="0" count="1" selected="0">
            <x v="1"/>
          </reference>
          <reference field="2" count="4">
            <x v="1"/>
            <x v="2"/>
            <x v="3"/>
            <x v="4"/>
          </reference>
        </references>
      </pivotArea>
    </format>
    <format dxfId="112">
      <pivotArea collapsedLevelsAreSubtotals="1" fieldPosition="0">
        <references count="1">
          <reference field="0" count="1">
            <x v="0"/>
          </reference>
        </references>
      </pivotArea>
    </format>
    <format dxfId="111">
      <pivotArea collapsedLevelsAreSubtotals="1" fieldPosition="0">
        <references count="2">
          <reference field="0" count="1" selected="0">
            <x v="0"/>
          </reference>
          <reference field="2" count="4">
            <x v="1"/>
            <x v="2"/>
            <x v="3"/>
            <x v="4"/>
          </reference>
        </references>
      </pivotArea>
    </format>
    <format dxfId="110">
      <pivotArea collapsedLevelsAreSubtotals="1" fieldPosition="0">
        <references count="1">
          <reference field="0" count="1">
            <x v="1"/>
          </reference>
        </references>
      </pivotArea>
    </format>
    <format dxfId="109">
      <pivotArea collapsedLevelsAreSubtotals="1" fieldPosition="0">
        <references count="2">
          <reference field="0" count="1" selected="0">
            <x v="1"/>
          </reference>
          <reference field="2" count="4">
            <x v="1"/>
            <x v="2"/>
            <x v="3"/>
            <x v="4"/>
          </reference>
        </references>
      </pivotArea>
    </format>
    <format dxfId="108">
      <pivotArea collapsedLevelsAreSubtotals="1" fieldPosition="0">
        <references count="1">
          <reference field="0" count="1">
            <x v="0"/>
          </reference>
        </references>
      </pivotArea>
    </format>
    <format dxfId="107">
      <pivotArea collapsedLevelsAreSubtotals="1" fieldPosition="0">
        <references count="2">
          <reference field="0" count="1" selected="0">
            <x v="0"/>
          </reference>
          <reference field="2" count="4">
            <x v="1"/>
            <x v="2"/>
            <x v="3"/>
            <x v="4"/>
          </reference>
        </references>
      </pivotArea>
    </format>
    <format dxfId="106">
      <pivotArea collapsedLevelsAreSubtotals="1" fieldPosition="0">
        <references count="1">
          <reference field="0" count="1">
            <x v="1"/>
          </reference>
        </references>
      </pivotArea>
    </format>
    <format dxfId="105">
      <pivotArea collapsedLevelsAreSubtotals="1" fieldPosition="0">
        <references count="2">
          <reference field="0" count="1" selected="0">
            <x v="1"/>
          </reference>
          <reference field="2" count="4">
            <x v="1"/>
            <x v="2"/>
            <x v="3"/>
            <x v="4"/>
          </reference>
        </references>
      </pivotArea>
    </format>
    <format dxfId="104">
      <pivotArea collapsedLevelsAreSubtotals="1" fieldPosition="0">
        <references count="1">
          <reference field="0" count="1">
            <x v="0"/>
          </reference>
        </references>
      </pivotArea>
    </format>
    <format dxfId="103">
      <pivotArea collapsedLevelsAreSubtotals="1" fieldPosition="0">
        <references count="2">
          <reference field="0" count="1" selected="0">
            <x v="0"/>
          </reference>
          <reference field="2" count="4">
            <x v="1"/>
            <x v="2"/>
            <x v="3"/>
            <x v="4"/>
          </reference>
        </references>
      </pivotArea>
    </format>
    <format dxfId="102">
      <pivotArea collapsedLevelsAreSubtotals="1" fieldPosition="0">
        <references count="1">
          <reference field="0" count="1">
            <x v="1"/>
          </reference>
        </references>
      </pivotArea>
    </format>
    <format dxfId="101">
      <pivotArea collapsedLevelsAreSubtotals="1" fieldPosition="0">
        <references count="2">
          <reference field="0" count="1" selected="0">
            <x v="1"/>
          </reference>
          <reference field="2" count="4">
            <x v="1"/>
            <x v="2"/>
            <x v="3"/>
            <x v="4"/>
          </reference>
        </references>
      </pivotArea>
    </format>
    <format dxfId="100">
      <pivotArea collapsedLevelsAreSubtotals="1" fieldPosition="0">
        <references count="1">
          <reference field="0" count="1">
            <x v="0"/>
          </reference>
        </references>
      </pivotArea>
    </format>
    <format dxfId="99">
      <pivotArea collapsedLevelsAreSubtotals="1" fieldPosition="0">
        <references count="2">
          <reference field="0" count="1" selected="0">
            <x v="0"/>
          </reference>
          <reference field="2" count="4">
            <x v="1"/>
            <x v="2"/>
            <x v="3"/>
            <x v="4"/>
          </reference>
        </references>
      </pivotArea>
    </format>
    <format dxfId="98">
      <pivotArea collapsedLevelsAreSubtotals="1" fieldPosition="0">
        <references count="1">
          <reference field="0" count="1">
            <x v="1"/>
          </reference>
        </references>
      </pivotArea>
    </format>
    <format dxfId="97">
      <pivotArea collapsedLevelsAreSubtotals="1" fieldPosition="0">
        <references count="2">
          <reference field="0" count="1" selected="0">
            <x v="1"/>
          </reference>
          <reference field="2" count="4">
            <x v="1"/>
            <x v="2"/>
            <x v="3"/>
            <x v="4"/>
          </reference>
        </references>
      </pivotArea>
    </format>
    <format dxfId="96">
      <pivotArea collapsedLevelsAreSubtotals="1" fieldPosition="0">
        <references count="1">
          <reference field="0" count="1">
            <x v="0"/>
          </reference>
        </references>
      </pivotArea>
    </format>
    <format dxfId="95">
      <pivotArea collapsedLevelsAreSubtotals="1" fieldPosition="0">
        <references count="2">
          <reference field="0" count="1" selected="0">
            <x v="0"/>
          </reference>
          <reference field="2" count="4">
            <x v="1"/>
            <x v="2"/>
            <x v="3"/>
            <x v="4"/>
          </reference>
        </references>
      </pivotArea>
    </format>
    <format dxfId="94">
      <pivotArea collapsedLevelsAreSubtotals="1" fieldPosition="0">
        <references count="1">
          <reference field="0" count="1">
            <x v="1"/>
          </reference>
        </references>
      </pivotArea>
    </format>
    <format dxfId="93">
      <pivotArea collapsedLevelsAreSubtotals="1" fieldPosition="0">
        <references count="2">
          <reference field="0" count="1" selected="0">
            <x v="1"/>
          </reference>
          <reference field="2" count="4">
            <x v="1"/>
            <x v="2"/>
            <x v="3"/>
            <x v="4"/>
          </reference>
        </references>
      </pivotArea>
    </format>
    <format dxfId="92">
      <pivotArea collapsedLevelsAreSubtotals="1" fieldPosition="0">
        <references count="1">
          <reference field="0" count="1">
            <x v="0"/>
          </reference>
        </references>
      </pivotArea>
    </format>
    <format dxfId="91">
      <pivotArea collapsedLevelsAreSubtotals="1" fieldPosition="0">
        <references count="2">
          <reference field="0" count="1" selected="0">
            <x v="0"/>
          </reference>
          <reference field="2" count="4">
            <x v="1"/>
            <x v="2"/>
            <x v="3"/>
            <x v="4"/>
          </reference>
        </references>
      </pivotArea>
    </format>
    <format dxfId="90">
      <pivotArea collapsedLevelsAreSubtotals="1" fieldPosition="0">
        <references count="1">
          <reference field="0" count="1">
            <x v="1"/>
          </reference>
        </references>
      </pivotArea>
    </format>
    <format dxfId="89">
      <pivotArea collapsedLevelsAreSubtotals="1" fieldPosition="0">
        <references count="2">
          <reference field="0" count="1" selected="0">
            <x v="1"/>
          </reference>
          <reference field="2" count="4">
            <x v="1"/>
            <x v="2"/>
            <x v="3"/>
            <x v="4"/>
          </reference>
        </references>
      </pivotArea>
    </format>
    <format dxfId="88">
      <pivotArea collapsedLevelsAreSubtotals="1" fieldPosition="0">
        <references count="1">
          <reference field="0" count="1">
            <x v="0"/>
          </reference>
        </references>
      </pivotArea>
    </format>
    <format dxfId="87">
      <pivotArea collapsedLevelsAreSubtotals="1" fieldPosition="0">
        <references count="2">
          <reference field="0" count="1" selected="0">
            <x v="0"/>
          </reference>
          <reference field="2" count="4">
            <x v="1"/>
            <x v="2"/>
            <x v="3"/>
            <x v="4"/>
          </reference>
        </references>
      </pivotArea>
    </format>
    <format dxfId="86">
      <pivotArea collapsedLevelsAreSubtotals="1" fieldPosition="0">
        <references count="1">
          <reference field="0" count="1">
            <x v="1"/>
          </reference>
        </references>
      </pivotArea>
    </format>
    <format dxfId="85">
      <pivotArea collapsedLevelsAreSubtotals="1" fieldPosition="0">
        <references count="2">
          <reference field="0" count="1" selected="0">
            <x v="1"/>
          </reference>
          <reference field="2" count="4">
            <x v="1"/>
            <x v="2"/>
            <x v="3"/>
            <x v="4"/>
          </reference>
        </references>
      </pivotArea>
    </format>
    <format dxfId="84">
      <pivotArea grandRow="1" outline="0" collapsedLevelsAreSubtotals="1" fieldPosition="0"/>
    </format>
    <format dxfId="83">
      <pivotArea grandRow="1" outline="0" collapsedLevelsAreSubtotals="1" fieldPosition="0"/>
    </format>
    <format dxfId="82">
      <pivotArea grandRow="1" outline="0" collapsedLevelsAreSubtotals="1" fieldPosition="0"/>
    </format>
    <format dxfId="81">
      <pivotArea grandRow="1" outline="0" collapsedLevelsAreSubtotals="1" fieldPosition="0"/>
    </format>
    <format dxfId="80">
      <pivotArea grandRow="1" outline="0" collapsedLevelsAreSubtotals="1" fieldPosition="0"/>
    </format>
    <format dxfId="79">
      <pivotArea grandRow="1" outline="0" collapsedLevelsAreSubtotals="1" fieldPosition="0"/>
    </format>
    <format dxfId="78">
      <pivotArea grandRow="1" outline="0" collapsedLevelsAreSubtotals="1" fieldPosition="0"/>
    </format>
    <format dxfId="77">
      <pivotArea grandRow="1" outline="0" collapsedLevelsAreSubtotals="1" fieldPosition="0"/>
    </format>
    <format dxfId="7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L7" firstHeaderRow="1" firstDataRow="3" firstDataCol="1"/>
  <pivotFields count="3"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2">
    <field x="2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Count of Admit?" fld="2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H10" firstHeaderRow="1" firstDataRow="2" firstDataCol="1"/>
  <pivotFields count="3"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</pivotFields>
  <rowFields count="2">
    <field x="0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Outcome" fld="2" subtotal="count" showDataAs="percentOfCol" baseField="0" baseItem="0" numFmtId="10"/>
  </dataFields>
  <formats count="4">
    <format dxfId="75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74">
      <pivotArea collapsedLevelsAreSubtotals="1" fieldPosition="0">
        <references count="2">
          <reference field="0" count="1">
            <x v="1"/>
          </reference>
          <reference field="1" count="1" selected="0">
            <x v="0"/>
          </reference>
        </references>
      </pivotArea>
    </format>
    <format dxfId="73">
      <pivotArea collapsedLevelsAreSubtotals="1" fieldPosition="0">
        <references count="2">
          <reference field="0" count="1">
            <x v="1"/>
          </reference>
          <reference field="1" count="1" selected="0">
            <x v="1"/>
          </reference>
        </references>
      </pivotArea>
    </format>
    <format dxfId="72">
      <pivotArea collapsedLevelsAreSubtotals="1" fieldPosition="0">
        <references count="2">
          <reference field="0" count="1">
            <x v="0"/>
          </reference>
          <reference field="1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:K51" firstHeaderRow="1" firstDataRow="1" firstDataCol="1"/>
  <pivotFields count="5">
    <pivotField numFmtId="17" showAll="0"/>
    <pivotField showAll="0"/>
    <pivotField dataField="1" showAll="0">
      <items count="548">
        <item x="486"/>
        <item x="487"/>
        <item x="184"/>
        <item x="331"/>
        <item x="279"/>
        <item x="321"/>
        <item x="518"/>
        <item x="395"/>
        <item x="413"/>
        <item x="442"/>
        <item x="42"/>
        <item x="334"/>
        <item x="330"/>
        <item x="183"/>
        <item x="234"/>
        <item x="322"/>
        <item x="380"/>
        <item x="274"/>
        <item x="268"/>
        <item x="128"/>
        <item x="269"/>
        <item x="329"/>
        <item x="297"/>
        <item x="231"/>
        <item x="220"/>
        <item x="229"/>
        <item x="126"/>
        <item x="312"/>
        <item x="422"/>
        <item x="105"/>
        <item x="519"/>
        <item x="411"/>
        <item x="29"/>
        <item x="342"/>
        <item x="156"/>
        <item x="249"/>
        <item x="22"/>
        <item x="370"/>
        <item x="13"/>
        <item x="390"/>
        <item x="355"/>
        <item x="252"/>
        <item x="163"/>
        <item x="75"/>
        <item x="365"/>
        <item x="120"/>
        <item x="151"/>
        <item x="80"/>
        <item x="58"/>
        <item x="77"/>
        <item x="520"/>
        <item x="263"/>
        <item x="367"/>
        <item x="276"/>
        <item x="182"/>
        <item x="127"/>
        <item x="116"/>
        <item x="296"/>
        <item x="179"/>
        <item x="386"/>
        <item x="485"/>
        <item x="235"/>
        <item x="112"/>
        <item x="471"/>
        <item x="316"/>
        <item x="3"/>
        <item x="324"/>
        <item x="326"/>
        <item x="359"/>
        <item x="25"/>
        <item x="391"/>
        <item x="543"/>
        <item x="161"/>
        <item x="417"/>
        <item x="19"/>
        <item x="188"/>
        <item x="292"/>
        <item x="2"/>
        <item x="164"/>
        <item x="404"/>
        <item x="197"/>
        <item x="409"/>
        <item x="495"/>
        <item x="419"/>
        <item x="512"/>
        <item x="61"/>
        <item x="258"/>
        <item x="379"/>
        <item x="155"/>
        <item x="418"/>
        <item x="492"/>
        <item x="315"/>
        <item x="412"/>
        <item x="117"/>
        <item x="371"/>
        <item x="318"/>
        <item x="270"/>
        <item x="366"/>
        <item x="396"/>
        <item x="498"/>
        <item x="18"/>
        <item x="332"/>
        <item x="327"/>
        <item x="436"/>
        <item x="108"/>
        <item x="113"/>
        <item x="53"/>
        <item x="446"/>
        <item x="7"/>
        <item x="305"/>
        <item x="452"/>
        <item x="509"/>
        <item x="8"/>
        <item x="511"/>
        <item x="361"/>
        <item x="406"/>
        <item x="248"/>
        <item x="313"/>
        <item x="236"/>
        <item x="69"/>
        <item x="12"/>
        <item x="157"/>
        <item x="473"/>
        <item x="265"/>
        <item x="73"/>
        <item x="68"/>
        <item x="4"/>
        <item x="214"/>
        <item x="50"/>
        <item x="129"/>
        <item x="253"/>
        <item x="383"/>
        <item x="233"/>
        <item x="293"/>
        <item x="294"/>
        <item x="314"/>
        <item x="57"/>
        <item x="460"/>
        <item x="244"/>
        <item x="119"/>
        <item x="11"/>
        <item x="369"/>
        <item x="450"/>
        <item x="353"/>
        <item x="539"/>
        <item x="488"/>
        <item x="176"/>
        <item x="455"/>
        <item x="533"/>
        <item x="175"/>
        <item x="210"/>
        <item x="103"/>
        <item x="363"/>
        <item x="378"/>
        <item x="303"/>
        <item x="376"/>
        <item x="372"/>
        <item x="28"/>
        <item x="502"/>
        <item x="364"/>
        <item x="187"/>
        <item x="523"/>
        <item x="228"/>
        <item x="307"/>
        <item x="445"/>
        <item x="444"/>
        <item x="275"/>
        <item x="20"/>
        <item x="356"/>
        <item x="546"/>
        <item x="278"/>
        <item x="291"/>
        <item x="193"/>
        <item x="63"/>
        <item x="134"/>
        <item x="238"/>
        <item x="447"/>
        <item x="159"/>
        <item x="308"/>
        <item x="208"/>
        <item x="541"/>
        <item x="358"/>
        <item x="461"/>
        <item x="435"/>
        <item x="201"/>
        <item x="346"/>
        <item x="221"/>
        <item x="304"/>
        <item x="481"/>
        <item x="542"/>
        <item x="491"/>
        <item x="264"/>
        <item x="351"/>
        <item x="64"/>
        <item x="132"/>
        <item x="100"/>
        <item x="150"/>
        <item x="98"/>
        <item x="536"/>
        <item x="362"/>
        <item x="469"/>
        <item x="10"/>
        <item x="251"/>
        <item x="62"/>
        <item x="144"/>
        <item x="540"/>
        <item x="196"/>
        <item x="172"/>
        <item x="232"/>
        <item x="162"/>
        <item x="443"/>
        <item x="388"/>
        <item x="456"/>
        <item x="439"/>
        <item x="257"/>
        <item x="23"/>
        <item x="27"/>
        <item x="173"/>
        <item x="401"/>
        <item x="47"/>
        <item x="494"/>
        <item x="414"/>
        <item x="46"/>
        <item x="130"/>
        <item x="449"/>
        <item x="508"/>
        <item x="527"/>
        <item x="441"/>
        <item x="148"/>
        <item x="531"/>
        <item x="328"/>
        <item x="387"/>
        <item x="271"/>
        <item x="109"/>
        <item x="256"/>
        <item x="526"/>
        <item x="474"/>
        <item x="226"/>
        <item x="375"/>
        <item x="421"/>
        <item x="217"/>
        <item x="67"/>
        <item x="402"/>
        <item x="207"/>
        <item x="152"/>
        <item x="514"/>
        <item x="532"/>
        <item x="181"/>
        <item x="529"/>
        <item x="343"/>
        <item x="115"/>
        <item x="52"/>
        <item x="350"/>
        <item x="480"/>
        <item x="262"/>
        <item x="381"/>
        <item x="360"/>
        <item x="216"/>
        <item x="178"/>
        <item x="428"/>
        <item x="213"/>
        <item x="368"/>
        <item x="76"/>
        <item x="284"/>
        <item x="440"/>
        <item x="311"/>
        <item x="333"/>
        <item x="79"/>
        <item x="272"/>
        <item x="434"/>
        <item x="285"/>
        <item x="41"/>
        <item x="352"/>
        <item x="26"/>
        <item x="241"/>
        <item x="415"/>
        <item x="158"/>
        <item x="72"/>
        <item x="14"/>
        <item x="124"/>
        <item x="225"/>
        <item x="261"/>
        <item x="535"/>
        <item x="530"/>
        <item x="32"/>
        <item x="180"/>
        <item x="451"/>
        <item x="74"/>
        <item x="457"/>
        <item x="273"/>
        <item x="280"/>
        <item x="300"/>
        <item x="206"/>
        <item x="317"/>
        <item x="340"/>
        <item x="192"/>
        <item x="96"/>
        <item x="465"/>
        <item x="266"/>
        <item x="171"/>
        <item x="247"/>
        <item x="200"/>
        <item x="438"/>
        <item x="242"/>
        <item x="544"/>
        <item x="341"/>
        <item x="218"/>
        <item x="121"/>
        <item x="78"/>
        <item x="146"/>
        <item x="354"/>
        <item x="255"/>
        <item x="133"/>
        <item x="212"/>
        <item x="528"/>
        <item x="517"/>
        <item x="38"/>
        <item x="166"/>
        <item x="496"/>
        <item x="91"/>
        <item x="153"/>
        <item x="537"/>
        <item x="83"/>
        <item x="36"/>
        <item x="51"/>
        <item x="89"/>
        <item x="93"/>
        <item x="344"/>
        <item x="185"/>
        <item x="222"/>
        <item x="111"/>
        <item x="424"/>
        <item x="142"/>
        <item x="107"/>
        <item x="405"/>
        <item x="410"/>
        <item x="345"/>
        <item x="54"/>
        <item x="349"/>
        <item x="243"/>
        <item x="423"/>
        <item x="408"/>
        <item x="245"/>
        <item x="37"/>
        <item x="125"/>
        <item x="472"/>
        <item x="230"/>
        <item x="310"/>
        <item x="198"/>
        <item x="85"/>
        <item x="92"/>
        <item x="281"/>
        <item x="195"/>
        <item x="24"/>
        <item x="489"/>
        <item x="84"/>
        <item x="525"/>
        <item x="545"/>
        <item x="131"/>
        <item x="302"/>
        <item x="385"/>
        <item x="394"/>
        <item x="416"/>
        <item x="60"/>
        <item x="204"/>
        <item x="170"/>
        <item x="476"/>
        <item x="430"/>
        <item x="219"/>
        <item x="203"/>
        <item x="459"/>
        <item x="147"/>
        <item x="202"/>
        <item x="505"/>
        <item x="403"/>
        <item x="82"/>
        <item x="521"/>
        <item x="499"/>
        <item x="506"/>
        <item x="86"/>
        <item x="205"/>
        <item x="224"/>
        <item x="289"/>
        <item x="240"/>
        <item x="392"/>
        <item x="59"/>
        <item x="17"/>
        <item x="538"/>
        <item x="250"/>
        <item x="462"/>
        <item x="65"/>
        <item x="136"/>
        <item x="118"/>
        <item x="215"/>
        <item x="122"/>
        <item x="282"/>
        <item x="21"/>
        <item x="246"/>
        <item x="35"/>
        <item x="458"/>
        <item x="301"/>
        <item x="45"/>
        <item x="384"/>
        <item x="34"/>
        <item x="139"/>
        <item x="168"/>
        <item x="468"/>
        <item x="277"/>
        <item x="66"/>
        <item x="503"/>
        <item x="9"/>
        <item x="135"/>
        <item x="393"/>
        <item x="295"/>
        <item x="267"/>
        <item x="97"/>
        <item x="319"/>
        <item x="5"/>
        <item x="429"/>
        <item x="44"/>
        <item x="33"/>
        <item x="39"/>
        <item x="497"/>
        <item x="1"/>
        <item x="177"/>
        <item x="190"/>
        <item x="145"/>
        <item x="501"/>
        <item x="40"/>
        <item x="515"/>
        <item x="169"/>
        <item x="123"/>
        <item x="56"/>
        <item x="141"/>
        <item x="165"/>
        <item x="70"/>
        <item x="490"/>
        <item x="227"/>
        <item x="510"/>
        <item x="209"/>
        <item x="513"/>
        <item x="287"/>
        <item x="81"/>
        <item x="338"/>
        <item x="211"/>
        <item x="31"/>
        <item x="199"/>
        <item x="357"/>
        <item x="432"/>
        <item x="99"/>
        <item x="140"/>
        <item x="137"/>
        <item x="71"/>
        <item x="290"/>
        <item x="306"/>
        <item x="16"/>
        <item x="260"/>
        <item x="186"/>
        <item x="288"/>
        <item x="516"/>
        <item x="49"/>
        <item x="454"/>
        <item x="382"/>
        <item x="237"/>
        <item x="470"/>
        <item x="191"/>
        <item x="475"/>
        <item x="522"/>
        <item x="239"/>
        <item x="167"/>
        <item x="283"/>
        <item x="433"/>
        <item x="88"/>
        <item x="154"/>
        <item x="504"/>
        <item x="431"/>
        <item x="223"/>
        <item x="87"/>
        <item x="138"/>
        <item x="427"/>
        <item x="299"/>
        <item x="500"/>
        <item x="420"/>
        <item x="437"/>
        <item x="323"/>
        <item x="174"/>
        <item x="482"/>
        <item x="90"/>
        <item x="483"/>
        <item x="479"/>
        <item x="400"/>
        <item x="453"/>
        <item x="104"/>
        <item x="389"/>
        <item x="407"/>
        <item x="259"/>
        <item x="55"/>
        <item x="348"/>
        <item x="101"/>
        <item x="143"/>
        <item x="399"/>
        <item x="160"/>
        <item x="30"/>
        <item x="94"/>
        <item x="194"/>
        <item x="102"/>
        <item x="95"/>
        <item x="149"/>
        <item x="398"/>
        <item x="114"/>
        <item x="373"/>
        <item x="325"/>
        <item x="106"/>
        <item x="397"/>
        <item x="507"/>
        <item x="43"/>
        <item x="374"/>
        <item x="337"/>
        <item x="6"/>
        <item x="110"/>
        <item x="339"/>
        <item x="298"/>
        <item x="493"/>
        <item x="464"/>
        <item x="15"/>
        <item x="463"/>
        <item x="309"/>
        <item x="467"/>
        <item x="320"/>
        <item x="48"/>
        <item x="478"/>
        <item x="377"/>
        <item x="286"/>
        <item x="484"/>
        <item x="254"/>
        <item x="477"/>
        <item x="466"/>
        <item x="426"/>
        <item x="189"/>
        <item x="448"/>
        <item x="534"/>
        <item x="336"/>
        <item x="425"/>
        <item x="335"/>
        <item x="347"/>
        <item x="524"/>
        <item x="0"/>
        <item t="default"/>
      </items>
    </pivotField>
    <pivotField showAll="0" defaultSubtotal="0"/>
    <pivotField axis="axisRow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</pivotFields>
  <rowFields count="1">
    <field x="4"/>
  </rowFields>
  <rowItems count="4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Average of Return" fld="2" subtotal="average" baseField="0" baseItem="0"/>
  </dataFields>
  <formats count="2">
    <format dxfId="63">
      <pivotArea dataOnly="0" fieldPosition="0">
        <references count="1">
          <reference field="4" count="1">
            <x v="28"/>
          </reference>
        </references>
      </pivotArea>
    </format>
    <format dxfId="62">
      <pivotArea dataOnly="0" fieldPosition="0">
        <references count="1">
          <reference field="4" count="1">
            <x v="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2:G25" firstHeaderRow="1" firstDataRow="1" firstDataCol="1"/>
  <pivotFields count="5">
    <pivotField axis="axisRow"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>
      <items count="548">
        <item x="486"/>
        <item x="487"/>
        <item x="184"/>
        <item x="331"/>
        <item x="279"/>
        <item x="321"/>
        <item x="518"/>
        <item x="395"/>
        <item x="413"/>
        <item x="442"/>
        <item x="42"/>
        <item x="334"/>
        <item x="330"/>
        <item x="183"/>
        <item x="234"/>
        <item x="322"/>
        <item x="380"/>
        <item x="274"/>
        <item x="268"/>
        <item x="128"/>
        <item x="269"/>
        <item x="329"/>
        <item x="297"/>
        <item x="231"/>
        <item x="220"/>
        <item x="229"/>
        <item x="126"/>
        <item x="312"/>
        <item x="422"/>
        <item x="105"/>
        <item x="519"/>
        <item x="411"/>
        <item x="29"/>
        <item x="342"/>
        <item x="156"/>
        <item x="249"/>
        <item x="22"/>
        <item x="370"/>
        <item x="13"/>
        <item x="390"/>
        <item x="355"/>
        <item x="252"/>
        <item x="163"/>
        <item x="75"/>
        <item x="365"/>
        <item x="120"/>
        <item x="151"/>
        <item x="80"/>
        <item x="58"/>
        <item x="77"/>
        <item x="520"/>
        <item x="263"/>
        <item x="367"/>
        <item x="276"/>
        <item x="182"/>
        <item x="127"/>
        <item x="116"/>
        <item x="296"/>
        <item x="179"/>
        <item x="386"/>
        <item x="485"/>
        <item x="235"/>
        <item x="112"/>
        <item x="471"/>
        <item x="316"/>
        <item x="3"/>
        <item x="324"/>
        <item x="326"/>
        <item x="359"/>
        <item x="25"/>
        <item x="391"/>
        <item x="543"/>
        <item x="161"/>
        <item x="417"/>
        <item x="19"/>
        <item x="188"/>
        <item x="292"/>
        <item x="2"/>
        <item x="164"/>
        <item x="404"/>
        <item x="197"/>
        <item x="409"/>
        <item x="495"/>
        <item x="419"/>
        <item x="512"/>
        <item x="61"/>
        <item x="258"/>
        <item x="379"/>
        <item x="155"/>
        <item x="418"/>
        <item x="492"/>
        <item x="315"/>
        <item x="412"/>
        <item x="117"/>
        <item x="371"/>
        <item x="318"/>
        <item x="270"/>
        <item x="366"/>
        <item x="396"/>
        <item x="498"/>
        <item x="18"/>
        <item x="332"/>
        <item x="327"/>
        <item x="436"/>
        <item x="108"/>
        <item x="113"/>
        <item x="53"/>
        <item x="446"/>
        <item x="7"/>
        <item x="305"/>
        <item x="452"/>
        <item x="509"/>
        <item x="8"/>
        <item x="511"/>
        <item x="361"/>
        <item x="406"/>
        <item x="248"/>
        <item x="313"/>
        <item x="236"/>
        <item x="69"/>
        <item x="12"/>
        <item x="157"/>
        <item x="473"/>
        <item x="265"/>
        <item x="73"/>
        <item x="68"/>
        <item x="4"/>
        <item x="214"/>
        <item x="50"/>
        <item x="129"/>
        <item x="253"/>
        <item x="383"/>
        <item x="233"/>
        <item x="293"/>
        <item x="294"/>
        <item x="314"/>
        <item x="57"/>
        <item x="460"/>
        <item x="244"/>
        <item x="119"/>
        <item x="11"/>
        <item x="369"/>
        <item x="450"/>
        <item x="353"/>
        <item x="539"/>
        <item x="488"/>
        <item x="176"/>
        <item x="455"/>
        <item x="533"/>
        <item x="175"/>
        <item x="210"/>
        <item x="103"/>
        <item x="363"/>
        <item x="378"/>
        <item x="303"/>
        <item x="376"/>
        <item x="372"/>
        <item x="28"/>
        <item x="502"/>
        <item x="364"/>
        <item x="187"/>
        <item x="523"/>
        <item x="228"/>
        <item x="307"/>
        <item x="445"/>
        <item x="444"/>
        <item x="275"/>
        <item x="20"/>
        <item x="356"/>
        <item x="546"/>
        <item x="278"/>
        <item x="291"/>
        <item x="193"/>
        <item x="63"/>
        <item x="134"/>
        <item x="238"/>
        <item x="447"/>
        <item x="159"/>
        <item x="308"/>
        <item x="208"/>
        <item x="541"/>
        <item x="358"/>
        <item x="461"/>
        <item x="435"/>
        <item x="201"/>
        <item x="346"/>
        <item x="221"/>
        <item x="304"/>
        <item x="481"/>
        <item x="542"/>
        <item x="491"/>
        <item x="264"/>
        <item x="351"/>
        <item x="64"/>
        <item x="132"/>
        <item x="100"/>
        <item x="150"/>
        <item x="98"/>
        <item x="536"/>
        <item x="362"/>
        <item x="469"/>
        <item x="10"/>
        <item x="251"/>
        <item x="62"/>
        <item x="144"/>
        <item x="540"/>
        <item x="196"/>
        <item x="172"/>
        <item x="232"/>
        <item x="162"/>
        <item x="443"/>
        <item x="388"/>
        <item x="456"/>
        <item x="439"/>
        <item x="257"/>
        <item x="23"/>
        <item x="27"/>
        <item x="173"/>
        <item x="401"/>
        <item x="47"/>
        <item x="494"/>
        <item x="414"/>
        <item x="46"/>
        <item x="130"/>
        <item x="449"/>
        <item x="508"/>
        <item x="527"/>
        <item x="441"/>
        <item x="148"/>
        <item x="531"/>
        <item x="328"/>
        <item x="387"/>
        <item x="271"/>
        <item x="109"/>
        <item x="256"/>
        <item x="526"/>
        <item x="474"/>
        <item x="226"/>
        <item x="375"/>
        <item x="421"/>
        <item x="217"/>
        <item x="67"/>
        <item x="402"/>
        <item x="207"/>
        <item x="152"/>
        <item x="514"/>
        <item x="532"/>
        <item x="181"/>
        <item x="529"/>
        <item x="343"/>
        <item x="115"/>
        <item x="52"/>
        <item x="350"/>
        <item x="480"/>
        <item x="262"/>
        <item x="381"/>
        <item x="360"/>
        <item x="216"/>
        <item x="178"/>
        <item x="428"/>
        <item x="213"/>
        <item x="368"/>
        <item x="76"/>
        <item x="284"/>
        <item x="440"/>
        <item x="311"/>
        <item x="333"/>
        <item x="79"/>
        <item x="272"/>
        <item x="434"/>
        <item x="285"/>
        <item x="41"/>
        <item x="352"/>
        <item x="26"/>
        <item x="241"/>
        <item x="415"/>
        <item x="158"/>
        <item x="72"/>
        <item x="14"/>
        <item x="124"/>
        <item x="225"/>
        <item x="261"/>
        <item x="535"/>
        <item x="530"/>
        <item x="32"/>
        <item x="180"/>
        <item x="451"/>
        <item x="74"/>
        <item x="457"/>
        <item x="273"/>
        <item x="280"/>
        <item x="300"/>
        <item x="206"/>
        <item x="317"/>
        <item x="340"/>
        <item x="192"/>
        <item x="96"/>
        <item x="465"/>
        <item x="266"/>
        <item x="171"/>
        <item x="247"/>
        <item x="200"/>
        <item x="438"/>
        <item x="242"/>
        <item x="544"/>
        <item x="341"/>
        <item x="218"/>
        <item x="121"/>
        <item x="78"/>
        <item x="146"/>
        <item x="354"/>
        <item x="255"/>
        <item x="133"/>
        <item x="212"/>
        <item x="528"/>
        <item x="517"/>
        <item x="38"/>
        <item x="166"/>
        <item x="496"/>
        <item x="91"/>
        <item x="153"/>
        <item x="537"/>
        <item x="83"/>
        <item x="36"/>
        <item x="51"/>
        <item x="89"/>
        <item x="93"/>
        <item x="344"/>
        <item x="185"/>
        <item x="222"/>
        <item x="111"/>
        <item x="424"/>
        <item x="142"/>
        <item x="107"/>
        <item x="405"/>
        <item x="410"/>
        <item x="345"/>
        <item x="54"/>
        <item x="349"/>
        <item x="243"/>
        <item x="423"/>
        <item x="408"/>
        <item x="245"/>
        <item x="37"/>
        <item x="125"/>
        <item x="472"/>
        <item x="230"/>
        <item x="310"/>
        <item x="198"/>
        <item x="85"/>
        <item x="92"/>
        <item x="281"/>
        <item x="195"/>
        <item x="24"/>
        <item x="489"/>
        <item x="84"/>
        <item x="525"/>
        <item x="545"/>
        <item x="131"/>
        <item x="302"/>
        <item x="385"/>
        <item x="394"/>
        <item x="416"/>
        <item x="60"/>
        <item x="204"/>
        <item x="170"/>
        <item x="476"/>
        <item x="430"/>
        <item x="219"/>
        <item x="203"/>
        <item x="459"/>
        <item x="147"/>
        <item x="202"/>
        <item x="505"/>
        <item x="403"/>
        <item x="82"/>
        <item x="521"/>
        <item x="499"/>
        <item x="506"/>
        <item x="86"/>
        <item x="205"/>
        <item x="224"/>
        <item x="289"/>
        <item x="240"/>
        <item x="392"/>
        <item x="59"/>
        <item x="17"/>
        <item x="538"/>
        <item x="250"/>
        <item x="462"/>
        <item x="65"/>
        <item x="136"/>
        <item x="118"/>
        <item x="215"/>
        <item x="122"/>
        <item x="282"/>
        <item x="21"/>
        <item x="246"/>
        <item x="35"/>
        <item x="458"/>
        <item x="301"/>
        <item x="45"/>
        <item x="384"/>
        <item x="34"/>
        <item x="139"/>
        <item x="168"/>
        <item x="468"/>
        <item x="277"/>
        <item x="66"/>
        <item x="503"/>
        <item x="9"/>
        <item x="135"/>
        <item x="393"/>
        <item x="295"/>
        <item x="267"/>
        <item x="97"/>
        <item x="319"/>
        <item x="5"/>
        <item x="429"/>
        <item x="44"/>
        <item x="33"/>
        <item x="39"/>
        <item x="497"/>
        <item x="1"/>
        <item x="177"/>
        <item x="190"/>
        <item x="145"/>
        <item x="501"/>
        <item x="40"/>
        <item x="515"/>
        <item x="169"/>
        <item x="123"/>
        <item x="56"/>
        <item x="141"/>
        <item x="165"/>
        <item x="70"/>
        <item x="490"/>
        <item x="227"/>
        <item x="510"/>
        <item x="209"/>
        <item x="513"/>
        <item x="287"/>
        <item x="81"/>
        <item x="338"/>
        <item x="211"/>
        <item x="31"/>
        <item x="199"/>
        <item x="357"/>
        <item x="432"/>
        <item x="99"/>
        <item x="140"/>
        <item x="137"/>
        <item x="71"/>
        <item x="290"/>
        <item x="306"/>
        <item x="16"/>
        <item x="260"/>
        <item x="186"/>
        <item x="288"/>
        <item x="516"/>
        <item x="49"/>
        <item x="454"/>
        <item x="382"/>
        <item x="237"/>
        <item x="470"/>
        <item x="191"/>
        <item x="475"/>
        <item x="522"/>
        <item x="239"/>
        <item x="167"/>
        <item x="283"/>
        <item x="433"/>
        <item x="88"/>
        <item x="154"/>
        <item x="504"/>
        <item x="431"/>
        <item x="223"/>
        <item x="87"/>
        <item x="138"/>
        <item x="427"/>
        <item x="299"/>
        <item x="500"/>
        <item x="420"/>
        <item x="437"/>
        <item x="323"/>
        <item x="174"/>
        <item x="482"/>
        <item x="90"/>
        <item x="483"/>
        <item x="479"/>
        <item x="400"/>
        <item x="453"/>
        <item x="104"/>
        <item x="389"/>
        <item x="407"/>
        <item x="259"/>
        <item x="55"/>
        <item x="348"/>
        <item x="101"/>
        <item x="143"/>
        <item x="399"/>
        <item x="160"/>
        <item x="30"/>
        <item x="94"/>
        <item x="194"/>
        <item x="102"/>
        <item x="95"/>
        <item x="149"/>
        <item x="398"/>
        <item x="114"/>
        <item x="373"/>
        <item x="325"/>
        <item x="106"/>
        <item x="397"/>
        <item x="507"/>
        <item x="43"/>
        <item x="374"/>
        <item x="337"/>
        <item x="6"/>
        <item x="110"/>
        <item x="339"/>
        <item x="298"/>
        <item x="493"/>
        <item x="464"/>
        <item x="15"/>
        <item x="463"/>
        <item x="309"/>
        <item x="467"/>
        <item x="320"/>
        <item x="48"/>
        <item x="478"/>
        <item x="377"/>
        <item x="286"/>
        <item x="484"/>
        <item x="254"/>
        <item x="477"/>
        <item x="466"/>
        <item x="426"/>
        <item x="189"/>
        <item x="448"/>
        <item x="534"/>
        <item x="336"/>
        <item x="425"/>
        <item x="335"/>
        <item x="347"/>
        <item x="524"/>
        <item x="0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Return" fld="2" subtotal="average" baseField="0" baseItem="0"/>
  </dataFields>
  <formats count="5">
    <format dxfId="68">
      <pivotArea dataOnly="0" fieldPosition="0">
        <references count="1">
          <reference field="0" count="1">
            <x v="4"/>
          </reference>
        </references>
      </pivotArea>
    </format>
    <format dxfId="67">
      <pivotArea dataOnly="0" fieldPosition="0">
        <references count="1">
          <reference field="0" count="1">
            <x v="4"/>
          </reference>
        </references>
      </pivotArea>
    </format>
    <format dxfId="66">
      <pivotArea dataOnly="0" fieldPosition="0">
        <references count="1">
          <reference field="0" count="1">
            <x v="1"/>
          </reference>
        </references>
      </pivotArea>
    </format>
    <format dxfId="65">
      <pivotArea dataOnly="0" fieldPosition="0">
        <references count="1">
          <reference field="0" count="1">
            <x v="10"/>
          </reference>
        </references>
      </pivotArea>
    </format>
    <format dxfId="64">
      <pivotArea dataOnly="0" fieldPosition="0">
        <references count="1">
          <reference field="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G8" firstHeaderRow="1" firstDataRow="1" firstDataCol="1"/>
  <pivotFields count="5">
    <pivotField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>
      <items count="548">
        <item x="486"/>
        <item x="487"/>
        <item x="184"/>
        <item x="331"/>
        <item x="279"/>
        <item x="321"/>
        <item x="518"/>
        <item x="395"/>
        <item x="413"/>
        <item x="442"/>
        <item x="42"/>
        <item x="334"/>
        <item x="330"/>
        <item x="183"/>
        <item x="234"/>
        <item x="322"/>
        <item x="380"/>
        <item x="274"/>
        <item x="268"/>
        <item x="128"/>
        <item x="269"/>
        <item x="329"/>
        <item x="297"/>
        <item x="231"/>
        <item x="220"/>
        <item x="229"/>
        <item x="126"/>
        <item x="312"/>
        <item x="422"/>
        <item x="105"/>
        <item x="519"/>
        <item x="411"/>
        <item x="29"/>
        <item x="342"/>
        <item x="156"/>
        <item x="249"/>
        <item x="22"/>
        <item x="370"/>
        <item x="13"/>
        <item x="390"/>
        <item x="355"/>
        <item x="252"/>
        <item x="163"/>
        <item x="75"/>
        <item x="365"/>
        <item x="120"/>
        <item x="151"/>
        <item x="80"/>
        <item x="58"/>
        <item x="77"/>
        <item x="520"/>
        <item x="263"/>
        <item x="367"/>
        <item x="276"/>
        <item x="182"/>
        <item x="127"/>
        <item x="116"/>
        <item x="296"/>
        <item x="179"/>
        <item x="386"/>
        <item x="485"/>
        <item x="235"/>
        <item x="112"/>
        <item x="471"/>
        <item x="316"/>
        <item x="3"/>
        <item x="324"/>
        <item x="326"/>
        <item x="359"/>
        <item x="25"/>
        <item x="391"/>
        <item x="543"/>
        <item x="161"/>
        <item x="417"/>
        <item x="19"/>
        <item x="188"/>
        <item x="292"/>
        <item x="2"/>
        <item x="164"/>
        <item x="404"/>
        <item x="197"/>
        <item x="409"/>
        <item x="495"/>
        <item x="419"/>
        <item x="512"/>
        <item x="61"/>
        <item x="258"/>
        <item x="379"/>
        <item x="155"/>
        <item x="418"/>
        <item x="492"/>
        <item x="315"/>
        <item x="412"/>
        <item x="117"/>
        <item x="371"/>
        <item x="318"/>
        <item x="270"/>
        <item x="366"/>
        <item x="396"/>
        <item x="498"/>
        <item x="18"/>
        <item x="332"/>
        <item x="327"/>
        <item x="436"/>
        <item x="108"/>
        <item x="113"/>
        <item x="53"/>
        <item x="446"/>
        <item x="7"/>
        <item x="305"/>
        <item x="452"/>
        <item x="509"/>
        <item x="8"/>
        <item x="511"/>
        <item x="361"/>
        <item x="406"/>
        <item x="248"/>
        <item x="313"/>
        <item x="236"/>
        <item x="69"/>
        <item x="12"/>
        <item x="157"/>
        <item x="473"/>
        <item x="265"/>
        <item x="73"/>
        <item x="68"/>
        <item x="4"/>
        <item x="214"/>
        <item x="50"/>
        <item x="129"/>
        <item x="253"/>
        <item x="383"/>
        <item x="233"/>
        <item x="293"/>
        <item x="294"/>
        <item x="314"/>
        <item x="57"/>
        <item x="460"/>
        <item x="244"/>
        <item x="119"/>
        <item x="11"/>
        <item x="369"/>
        <item x="450"/>
        <item x="353"/>
        <item x="539"/>
        <item x="488"/>
        <item x="176"/>
        <item x="455"/>
        <item x="533"/>
        <item x="175"/>
        <item x="210"/>
        <item x="103"/>
        <item x="363"/>
        <item x="378"/>
        <item x="303"/>
        <item x="376"/>
        <item x="372"/>
        <item x="28"/>
        <item x="502"/>
        <item x="364"/>
        <item x="187"/>
        <item x="523"/>
        <item x="228"/>
        <item x="307"/>
        <item x="445"/>
        <item x="444"/>
        <item x="275"/>
        <item x="20"/>
        <item x="356"/>
        <item x="546"/>
        <item x="278"/>
        <item x="291"/>
        <item x="193"/>
        <item x="63"/>
        <item x="134"/>
        <item x="238"/>
        <item x="447"/>
        <item x="159"/>
        <item x="308"/>
        <item x="208"/>
        <item x="541"/>
        <item x="358"/>
        <item x="461"/>
        <item x="435"/>
        <item x="201"/>
        <item x="346"/>
        <item x="221"/>
        <item x="304"/>
        <item x="481"/>
        <item x="542"/>
        <item x="491"/>
        <item x="264"/>
        <item x="351"/>
        <item x="64"/>
        <item x="132"/>
        <item x="100"/>
        <item x="150"/>
        <item x="98"/>
        <item x="536"/>
        <item x="362"/>
        <item x="469"/>
        <item x="10"/>
        <item x="251"/>
        <item x="62"/>
        <item x="144"/>
        <item x="540"/>
        <item x="196"/>
        <item x="172"/>
        <item x="232"/>
        <item x="162"/>
        <item x="443"/>
        <item x="388"/>
        <item x="456"/>
        <item x="439"/>
        <item x="257"/>
        <item x="23"/>
        <item x="27"/>
        <item x="173"/>
        <item x="401"/>
        <item x="47"/>
        <item x="494"/>
        <item x="414"/>
        <item x="46"/>
        <item x="130"/>
        <item x="449"/>
        <item x="508"/>
        <item x="527"/>
        <item x="441"/>
        <item x="148"/>
        <item x="531"/>
        <item x="328"/>
        <item x="387"/>
        <item x="271"/>
        <item x="109"/>
        <item x="256"/>
        <item x="526"/>
        <item x="474"/>
        <item x="226"/>
        <item x="375"/>
        <item x="421"/>
        <item x="217"/>
        <item x="67"/>
        <item x="402"/>
        <item x="207"/>
        <item x="152"/>
        <item x="514"/>
        <item x="532"/>
        <item x="181"/>
        <item x="529"/>
        <item x="343"/>
        <item x="115"/>
        <item x="52"/>
        <item x="350"/>
        <item x="480"/>
        <item x="262"/>
        <item x="381"/>
        <item x="360"/>
        <item x="216"/>
        <item x="178"/>
        <item x="428"/>
        <item x="213"/>
        <item x="368"/>
        <item x="76"/>
        <item x="284"/>
        <item x="440"/>
        <item x="311"/>
        <item x="333"/>
        <item x="79"/>
        <item x="272"/>
        <item x="434"/>
        <item x="285"/>
        <item x="41"/>
        <item x="352"/>
        <item x="26"/>
        <item x="241"/>
        <item x="415"/>
        <item x="158"/>
        <item x="72"/>
        <item x="14"/>
        <item x="124"/>
        <item x="225"/>
        <item x="261"/>
        <item x="535"/>
        <item x="530"/>
        <item x="32"/>
        <item x="180"/>
        <item x="451"/>
        <item x="74"/>
        <item x="457"/>
        <item x="273"/>
        <item x="280"/>
        <item x="300"/>
        <item x="206"/>
        <item x="317"/>
        <item x="340"/>
        <item x="192"/>
        <item x="96"/>
        <item x="465"/>
        <item x="266"/>
        <item x="171"/>
        <item x="247"/>
        <item x="200"/>
        <item x="438"/>
        <item x="242"/>
        <item x="544"/>
        <item x="341"/>
        <item x="218"/>
        <item x="121"/>
        <item x="78"/>
        <item x="146"/>
        <item x="354"/>
        <item x="255"/>
        <item x="133"/>
        <item x="212"/>
        <item x="528"/>
        <item x="517"/>
        <item x="38"/>
        <item x="166"/>
        <item x="496"/>
        <item x="91"/>
        <item x="153"/>
        <item x="537"/>
        <item x="83"/>
        <item x="36"/>
        <item x="51"/>
        <item x="89"/>
        <item x="93"/>
        <item x="344"/>
        <item x="185"/>
        <item x="222"/>
        <item x="111"/>
        <item x="424"/>
        <item x="142"/>
        <item x="107"/>
        <item x="405"/>
        <item x="410"/>
        <item x="345"/>
        <item x="54"/>
        <item x="349"/>
        <item x="243"/>
        <item x="423"/>
        <item x="408"/>
        <item x="245"/>
        <item x="37"/>
        <item x="125"/>
        <item x="472"/>
        <item x="230"/>
        <item x="310"/>
        <item x="198"/>
        <item x="85"/>
        <item x="92"/>
        <item x="281"/>
        <item x="195"/>
        <item x="24"/>
        <item x="489"/>
        <item x="84"/>
        <item x="525"/>
        <item x="545"/>
        <item x="131"/>
        <item x="302"/>
        <item x="385"/>
        <item x="394"/>
        <item x="416"/>
        <item x="60"/>
        <item x="204"/>
        <item x="170"/>
        <item x="476"/>
        <item x="430"/>
        <item x="219"/>
        <item x="203"/>
        <item x="459"/>
        <item x="147"/>
        <item x="202"/>
        <item x="505"/>
        <item x="403"/>
        <item x="82"/>
        <item x="521"/>
        <item x="499"/>
        <item x="506"/>
        <item x="86"/>
        <item x="205"/>
        <item x="224"/>
        <item x="289"/>
        <item x="240"/>
        <item x="392"/>
        <item x="59"/>
        <item x="17"/>
        <item x="538"/>
        <item x="250"/>
        <item x="462"/>
        <item x="65"/>
        <item x="136"/>
        <item x="118"/>
        <item x="215"/>
        <item x="122"/>
        <item x="282"/>
        <item x="21"/>
        <item x="246"/>
        <item x="35"/>
        <item x="458"/>
        <item x="301"/>
        <item x="45"/>
        <item x="384"/>
        <item x="34"/>
        <item x="139"/>
        <item x="168"/>
        <item x="468"/>
        <item x="277"/>
        <item x="66"/>
        <item x="503"/>
        <item x="9"/>
        <item x="135"/>
        <item x="393"/>
        <item x="295"/>
        <item x="267"/>
        <item x="97"/>
        <item x="319"/>
        <item x="5"/>
        <item x="429"/>
        <item x="44"/>
        <item x="33"/>
        <item x="39"/>
        <item x="497"/>
        <item x="1"/>
        <item x="177"/>
        <item x="190"/>
        <item x="145"/>
        <item x="501"/>
        <item x="40"/>
        <item x="515"/>
        <item x="169"/>
        <item x="123"/>
        <item x="56"/>
        <item x="141"/>
        <item x="165"/>
        <item x="70"/>
        <item x="490"/>
        <item x="227"/>
        <item x="510"/>
        <item x="209"/>
        <item x="513"/>
        <item x="287"/>
        <item x="81"/>
        <item x="338"/>
        <item x="211"/>
        <item x="31"/>
        <item x="199"/>
        <item x="357"/>
        <item x="432"/>
        <item x="99"/>
        <item x="140"/>
        <item x="137"/>
        <item x="71"/>
        <item x="290"/>
        <item x="306"/>
        <item x="16"/>
        <item x="260"/>
        <item x="186"/>
        <item x="288"/>
        <item x="516"/>
        <item x="49"/>
        <item x="454"/>
        <item x="382"/>
        <item x="237"/>
        <item x="470"/>
        <item x="191"/>
        <item x="475"/>
        <item x="522"/>
        <item x="239"/>
        <item x="167"/>
        <item x="283"/>
        <item x="433"/>
        <item x="88"/>
        <item x="154"/>
        <item x="504"/>
        <item x="431"/>
        <item x="223"/>
        <item x="87"/>
        <item x="138"/>
        <item x="427"/>
        <item x="299"/>
        <item x="500"/>
        <item x="420"/>
        <item x="437"/>
        <item x="323"/>
        <item x="174"/>
        <item x="482"/>
        <item x="90"/>
        <item x="483"/>
        <item x="479"/>
        <item x="400"/>
        <item x="453"/>
        <item x="104"/>
        <item x="389"/>
        <item x="407"/>
        <item x="259"/>
        <item x="55"/>
        <item x="348"/>
        <item x="101"/>
        <item x="143"/>
        <item x="399"/>
        <item x="160"/>
        <item x="30"/>
        <item x="94"/>
        <item x="194"/>
        <item x="102"/>
        <item x="95"/>
        <item x="149"/>
        <item x="398"/>
        <item x="114"/>
        <item x="373"/>
        <item x="325"/>
        <item x="106"/>
        <item x="397"/>
        <item x="507"/>
        <item x="43"/>
        <item x="374"/>
        <item x="337"/>
        <item x="6"/>
        <item x="110"/>
        <item x="339"/>
        <item x="298"/>
        <item x="493"/>
        <item x="464"/>
        <item x="15"/>
        <item x="463"/>
        <item x="309"/>
        <item x="467"/>
        <item x="320"/>
        <item x="48"/>
        <item x="478"/>
        <item x="377"/>
        <item x="286"/>
        <item x="484"/>
        <item x="254"/>
        <item x="477"/>
        <item x="466"/>
        <item x="426"/>
        <item x="189"/>
        <item x="448"/>
        <item x="534"/>
        <item x="336"/>
        <item x="425"/>
        <item x="335"/>
        <item x="347"/>
        <item x="524"/>
        <item x="0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Return" fld="2" subtotal="average" baseField="0" baseItem="0"/>
  </dataFields>
  <formats count="3">
    <format dxfId="71">
      <pivotArea dataOnly="0" fieldPosition="0">
        <references count="1">
          <reference field="3" count="1">
            <x v="1"/>
          </reference>
        </references>
      </pivotArea>
    </format>
    <format dxfId="70">
      <pivotArea dataOnly="0" fieldPosition="0">
        <references count="1">
          <reference field="3" count="1">
            <x v="1"/>
          </reference>
        </references>
      </pivotArea>
    </format>
    <format dxfId="69">
      <pivotArea dataOnly="0" fieldPosition="0">
        <references count="1">
          <reference field="3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4:G12" firstHeaderRow="0" firstDataRow="1" firstDataCol="1"/>
  <pivotFields count="3">
    <pivotField showAll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71">
        <item x="3"/>
        <item x="4"/>
        <item x="5"/>
        <item x="30"/>
        <item x="14"/>
        <item x="13"/>
        <item x="65"/>
        <item x="44"/>
        <item x="43"/>
        <item x="59"/>
        <item x="61"/>
        <item x="17"/>
        <item x="60"/>
        <item x="54"/>
        <item x="42"/>
        <item x="55"/>
        <item x="32"/>
        <item x="18"/>
        <item x="64"/>
        <item x="66"/>
        <item x="53"/>
        <item x="52"/>
        <item x="47"/>
        <item x="48"/>
        <item x="11"/>
        <item x="26"/>
        <item x="31"/>
        <item x="19"/>
        <item x="10"/>
        <item x="12"/>
        <item x="57"/>
        <item x="22"/>
        <item x="29"/>
        <item x="9"/>
        <item x="20"/>
        <item x="51"/>
        <item x="8"/>
        <item x="69"/>
        <item x="46"/>
        <item x="50"/>
        <item x="6"/>
        <item x="21"/>
        <item x="16"/>
        <item x="35"/>
        <item x="67"/>
        <item x="56"/>
        <item x="62"/>
        <item x="23"/>
        <item x="7"/>
        <item x="40"/>
        <item x="15"/>
        <item x="58"/>
        <item x="49"/>
        <item x="36"/>
        <item x="1"/>
        <item x="45"/>
        <item x="33"/>
        <item x="41"/>
        <item x="63"/>
        <item x="27"/>
        <item x="38"/>
        <item x="68"/>
        <item x="34"/>
        <item x="37"/>
        <item x="24"/>
        <item x="25"/>
        <item x="39"/>
        <item x="2"/>
        <item x="28"/>
        <item x="0"/>
        <item t="default"/>
      </items>
    </pivotField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hange" fld="2" subtotal="average" baseField="0" baseItem="0"/>
    <dataField name="StdDev of Change" fld="2" subtotal="stdDev" baseField="0" baseItem="0"/>
  </dataFields>
  <formats count="1">
    <format dxfId="61">
      <pivotArea collapsedLevelsAreSubtotals="1" fieldPosition="0">
        <references count="1">
          <reference field="1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7:O28" firstHeaderRow="1" firstDataRow="2" firstDataCol="1"/>
  <pivotFields count="8">
    <pivotField showAll="0"/>
    <pivotField axis="axisRow" showAll="0">
      <items count="10">
        <item x="2"/>
        <item x="0"/>
        <item x="8"/>
        <item x="4"/>
        <item x="5"/>
        <item x="6"/>
        <item x="1"/>
        <item x="7"/>
        <item x="3"/>
        <item t="default"/>
      </items>
    </pivotField>
    <pivotField numFmtId="14" showAll="0"/>
    <pivotField showAll="0"/>
    <pivotField showAll="0"/>
    <pivotField numFmtId="1" showAll="0"/>
    <pivotField dataField="1" numFmtId="44" showAll="0"/>
    <pivotField axis="axisCol" showAll="0">
      <items count="5">
        <item x="3"/>
        <item x="1"/>
        <item x="0"/>
        <item x="2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Dollars" fld="6" baseField="0" baseItem="0" numFmtId="164"/>
  </dataFields>
  <formats count="3">
    <format dxfId="53">
      <pivotArea outline="0" collapsedLevelsAreSubtotals="1" fieldPosition="0"/>
    </format>
    <format dxfId="52">
      <pivotArea outline="0" collapsedLevelsAreSubtotals="1" fieldPosition="0"/>
    </format>
    <format dxfId="5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2:S13" firstHeaderRow="1" firstDataRow="2" firstDataCol="1"/>
  <pivotFields count="8">
    <pivotField showAll="0"/>
    <pivotField axis="axisRow" showAll="0">
      <items count="10">
        <item x="2"/>
        <item x="0"/>
        <item x="8"/>
        <item x="4"/>
        <item x="5"/>
        <item x="6"/>
        <item x="1"/>
        <item x="7"/>
        <item x="3"/>
        <item t="default"/>
      </items>
    </pivotField>
    <pivotField numFmtId="14" showAll="0"/>
    <pivotField showAll="0"/>
    <pivotField axis="axisCol" showAll="0">
      <items count="6">
        <item x="3"/>
        <item x="1"/>
        <item x="0"/>
        <item x="2"/>
        <item x="4"/>
        <item t="default"/>
      </items>
    </pivotField>
    <pivotField numFmtId="1" showAll="0"/>
    <pivotField dataField="1" numFmtId="44"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Dollars" fld="6" baseField="0" baseItem="0" numFmtId="164"/>
  </dataFields>
  <formats count="3">
    <format dxfId="56">
      <pivotArea outline="0" collapsedLevelsAreSubtotals="1" fieldPosition="0"/>
    </format>
    <format dxfId="55">
      <pivotArea outline="0" collapsedLevelsAreSubtotals="1" fieldPosition="0"/>
    </format>
    <format dxfId="5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2:K12" firstHeaderRow="1" firstDataRow="1" firstDataCol="1"/>
  <pivotFields count="8">
    <pivotField showAll="0"/>
    <pivotField axis="axisRow" dataField="1" showAll="0">
      <items count="10">
        <item x="2"/>
        <item x="0"/>
        <item x="8"/>
        <item x="4"/>
        <item x="5"/>
        <item x="6"/>
        <item x="1"/>
        <item x="7"/>
        <item x="3"/>
        <item t="default"/>
      </items>
    </pivotField>
    <pivotField numFmtId="14" showAll="0"/>
    <pivotField showAll="0"/>
    <pivotField showAll="0"/>
    <pivotField numFmtId="1" showAll="0"/>
    <pivotField numFmtId="44"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Number of Transactions" fld="1" subtotal="count" baseField="0" baseItem="0"/>
  </dataFields>
  <formats count="1">
    <format dxfId="57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8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1:N42" firstHeaderRow="1" firstDataRow="2" firstDataCol="1"/>
  <pivotFields count="8">
    <pivotField showAll="0"/>
    <pivotField axis="axisRow" showAll="0">
      <items count="10">
        <item x="2"/>
        <item x="0"/>
        <item x="8"/>
        <item x="4"/>
        <item x="5"/>
        <item x="6"/>
        <item x="1"/>
        <item x="7"/>
        <item x="3"/>
        <item t="default"/>
      </items>
    </pivotField>
    <pivotField numFmtId="14" showAll="0"/>
    <pivotField axis="axisCol" showAll="0">
      <items count="4">
        <item x="0"/>
        <item x="1"/>
        <item x="2"/>
        <item t="default"/>
      </items>
    </pivotField>
    <pivotField showAll="0"/>
    <pivotField numFmtId="1" showAll="0"/>
    <pivotField dataField="1" numFmtId="44"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Dollars" fld="6" baseField="0" baseItem="0" numFmtId="164"/>
  </dataFields>
  <formats count="3">
    <format dxfId="60">
      <pivotArea outline="0" collapsedLevelsAreSubtotals="1" fieldPosition="0"/>
    </format>
    <format dxfId="59">
      <pivotArea outline="0" collapsedLevelsAreSubtotals="1" fieldPosition="0"/>
    </format>
    <format dxfId="5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2:E9" firstHeaderRow="1" firstDataRow="1" firstDataCol="1"/>
  <pivotFields count="2">
    <pivotField axis="axisRow" showAll="0">
      <items count="7">
        <item x="2"/>
        <item x="1"/>
        <item x="3"/>
        <item x="0"/>
        <item f="1" x="4"/>
        <item f="1" x="5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2:G16" firstHeaderRow="1" firstDataRow="2" firstDataCol="1"/>
  <pivotFields count="3">
    <pivotField axis="axisRow" showAll="0">
      <items count="4">
        <item x="0"/>
        <item x="1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2">
    <field x="0"/>
    <field x="1"/>
  </rowFields>
  <rowItems count="13">
    <i>
      <x/>
    </i>
    <i r="1">
      <x v="4"/>
    </i>
    <i r="1">
      <x v="5"/>
    </i>
    <i r="1">
      <x v="6"/>
    </i>
    <i>
      <x v="1"/>
    </i>
    <i r="1">
      <x v="1"/>
    </i>
    <i r="1">
      <x v="2"/>
    </i>
    <i>
      <x v="2"/>
    </i>
    <i r="1">
      <x v="3"/>
    </i>
    <i r="1">
      <x v="4"/>
    </i>
    <i r="1">
      <x v="5"/>
    </i>
    <i r="1"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Live?" fld="2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0:H14" firstHeaderRow="1" firstDataRow="2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sd="0" x="1"/>
        <item sd="0" x="0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2">
    <field x="1"/>
    <field x="0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Decision" fld="2" subtotal="count" showDataAs="percentOfCol" baseField="0" baseItem="0" numFmtId="9"/>
  </dataFields>
  <formats count="2">
    <format dxfId="48">
      <pivotArea outline="0" collapsedLevelsAreSubtotals="1" fieldPosition="0"/>
    </format>
    <format dxfId="4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H7" firstHeaderRow="1" firstDataRow="2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sd="0" x="1"/>
        <item sd="0" x="0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2">
    <field x="1"/>
    <field x="0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Decision" fld="2" subtotal="count" showDataAs="percentOfRow" baseField="0" baseItem="0" numFmtId="9"/>
  </dataFields>
  <formats count="2">
    <format dxfId="50">
      <pivotArea outline="0" collapsedLevelsAreSubtotals="1" fieldPosition="0"/>
    </format>
    <format dxfId="4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8:K13" firstHeaderRow="1" firstDataRow="2" firstDataCol="1"/>
  <pivotFields count="3">
    <pivotField dataField="1" showAll="0">
      <items count="41">
        <item x="27"/>
        <item x="24"/>
        <item x="28"/>
        <item x="6"/>
        <item x="13"/>
        <item x="26"/>
        <item x="17"/>
        <item x="9"/>
        <item x="20"/>
        <item x="22"/>
        <item x="16"/>
        <item x="5"/>
        <item x="38"/>
        <item x="12"/>
        <item x="1"/>
        <item x="8"/>
        <item x="36"/>
        <item x="23"/>
        <item x="7"/>
        <item x="31"/>
        <item x="33"/>
        <item x="34"/>
        <item x="4"/>
        <item x="18"/>
        <item x="39"/>
        <item x="25"/>
        <item x="37"/>
        <item x="0"/>
        <item x="35"/>
        <item x="3"/>
        <item x="2"/>
        <item x="11"/>
        <item x="32"/>
        <item x="21"/>
        <item x="19"/>
        <item x="29"/>
        <item x="10"/>
        <item x="15"/>
        <item x="30"/>
        <item x="14"/>
        <item t="default"/>
      </items>
    </pivotField>
    <pivotField axis="axisRow" showAll="0">
      <items count="12">
        <item h="1" x="1"/>
        <item x="5"/>
        <item x="3"/>
        <item h="1" x="4"/>
        <item h="1" x="6"/>
        <item n="Instructor was fair" x="8"/>
        <item h="1" x="7"/>
        <item h="1" x="0"/>
        <item h="1" x="2"/>
        <item h="1" x="9"/>
        <item h="1" x="10"/>
        <item t="default"/>
      </items>
    </pivotField>
    <pivotField axis="axisCol" showAll="0">
      <items count="5">
        <item x="2"/>
        <item x="0"/>
        <item x="3"/>
        <item x="1"/>
        <item t="default"/>
      </items>
    </pivotField>
  </pivotFields>
  <rowFields count="1">
    <field x="1"/>
  </rowFields>
  <rowItems count="4">
    <i>
      <x v="1"/>
    </i>
    <i>
      <x v="2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udent ID" fld="0" subtotal="count" showDataAs="percentOfRow" baseField="0" baseItem="0" numFmtId="9"/>
  </dataFields>
  <formats count="2">
    <format dxfId="42">
      <pivotArea outline="0" collapsedLevelsAreSubtotals="1" fieldPosition="0"/>
    </format>
    <format dxfId="4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5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9:R14" firstHeaderRow="1" firstDataRow="2" firstDataCol="1"/>
  <pivotFields count="4">
    <pivotField axis="axisRow" showAll="0">
      <items count="4">
        <item x="0"/>
        <item x="1"/>
        <item x="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4" showAll="0">
      <items count="92">
        <item x="40"/>
        <item x="25"/>
        <item x="79"/>
        <item x="50"/>
        <item x="39"/>
        <item x="34"/>
        <item x="66"/>
        <item x="12"/>
        <item x="84"/>
        <item x="1"/>
        <item x="0"/>
        <item x="6"/>
        <item x="21"/>
        <item x="78"/>
        <item x="88"/>
        <item x="3"/>
        <item x="81"/>
        <item x="16"/>
        <item x="17"/>
        <item x="19"/>
        <item x="62"/>
        <item x="13"/>
        <item x="53"/>
        <item x="31"/>
        <item x="10"/>
        <item x="76"/>
        <item x="77"/>
        <item x="65"/>
        <item x="70"/>
        <item x="44"/>
        <item x="36"/>
        <item x="51"/>
        <item x="22"/>
        <item x="28"/>
        <item x="8"/>
        <item x="73"/>
        <item x="33"/>
        <item x="35"/>
        <item x="41"/>
        <item x="60"/>
        <item x="61"/>
        <item x="5"/>
        <item x="26"/>
        <item x="15"/>
        <item x="56"/>
        <item x="55"/>
        <item x="24"/>
        <item x="2"/>
        <item x="7"/>
        <item x="18"/>
        <item x="68"/>
        <item x="52"/>
        <item x="57"/>
        <item x="23"/>
        <item x="80"/>
        <item x="59"/>
        <item x="27"/>
        <item x="46"/>
        <item x="90"/>
        <item x="67"/>
        <item x="72"/>
        <item x="85"/>
        <item x="54"/>
        <item x="45"/>
        <item x="74"/>
        <item x="4"/>
        <item x="20"/>
        <item x="58"/>
        <item x="86"/>
        <item x="63"/>
        <item x="14"/>
        <item x="47"/>
        <item x="48"/>
        <item x="42"/>
        <item x="32"/>
        <item x="30"/>
        <item x="75"/>
        <item x="43"/>
        <item x="37"/>
        <item x="38"/>
        <item x="83"/>
        <item x="11"/>
        <item x="89"/>
        <item x="82"/>
        <item x="71"/>
        <item x="49"/>
        <item x="64"/>
        <item x="29"/>
        <item x="87"/>
        <item x="69"/>
        <item x="9"/>
        <item t="default"/>
      </items>
    </pivotField>
    <pivotField dragToRow="0" dragToCol="0" dragToPage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Monthly Difference" fld="2" showDataAs="difference" baseField="1" baseItem="1048828"/>
  </dataFields>
  <formats count="10">
    <format dxfId="40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4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R7" firstHeaderRow="1" firstDataRow="2" firstDataCol="1"/>
  <pivotFields count="4">
    <pivotField axis="axisRow" showAll="0">
      <items count="4">
        <item x="0"/>
        <item x="1"/>
        <item x="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4" showAll="0">
      <items count="92">
        <item x="40"/>
        <item x="25"/>
        <item x="79"/>
        <item x="50"/>
        <item x="39"/>
        <item x="34"/>
        <item x="66"/>
        <item x="12"/>
        <item x="84"/>
        <item x="1"/>
        <item x="0"/>
        <item x="6"/>
        <item x="21"/>
        <item x="78"/>
        <item x="88"/>
        <item x="3"/>
        <item x="81"/>
        <item x="16"/>
        <item x="17"/>
        <item x="19"/>
        <item x="62"/>
        <item x="13"/>
        <item x="53"/>
        <item x="31"/>
        <item x="10"/>
        <item x="76"/>
        <item x="77"/>
        <item x="65"/>
        <item x="70"/>
        <item x="44"/>
        <item x="36"/>
        <item x="51"/>
        <item x="22"/>
        <item x="28"/>
        <item x="8"/>
        <item x="73"/>
        <item x="33"/>
        <item x="35"/>
        <item x="41"/>
        <item x="60"/>
        <item x="61"/>
        <item x="5"/>
        <item x="26"/>
        <item x="15"/>
        <item x="56"/>
        <item x="55"/>
        <item x="24"/>
        <item x="2"/>
        <item x="7"/>
        <item x="18"/>
        <item x="68"/>
        <item x="52"/>
        <item x="57"/>
        <item x="23"/>
        <item x="80"/>
        <item x="59"/>
        <item x="27"/>
        <item x="46"/>
        <item x="90"/>
        <item x="67"/>
        <item x="72"/>
        <item x="85"/>
        <item x="54"/>
        <item x="45"/>
        <item x="74"/>
        <item x="4"/>
        <item x="20"/>
        <item x="58"/>
        <item x="86"/>
        <item x="63"/>
        <item x="14"/>
        <item x="47"/>
        <item x="48"/>
        <item x="42"/>
        <item x="32"/>
        <item x="30"/>
        <item x="75"/>
        <item x="43"/>
        <item x="37"/>
        <item x="38"/>
        <item x="83"/>
        <item x="11"/>
        <item x="89"/>
        <item x="82"/>
        <item x="71"/>
        <item x="49"/>
        <item x="64"/>
        <item x="29"/>
        <item x="87"/>
        <item x="69"/>
        <item x="9"/>
        <item t="default"/>
      </items>
    </pivotField>
    <pivotField dragToRow="0" dragToCol="0" dragToPage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Revenue" fld="2" baseField="1" baseItem="104882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7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2:G7" firstHeaderRow="1" firstDataRow="2" firstDataCol="1"/>
  <pivotFields count="2">
    <pivotField axis="axisCol" dataField="1" showAll="0">
      <items count="3">
        <item x="0"/>
        <item x="1"/>
        <item t="default"/>
      </items>
    </pivotField>
    <pivotField axis="axisRow" showAll="0">
      <items count="4">
        <item x="2"/>
        <item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Dream Act?" fld="0" subtotal="count" showDataAs="percentOfRow" baseField="0" baseItem="0" numFmtId="9"/>
  </dataFields>
  <formats count="3">
    <format dxfId="30">
      <pivotArea outline="0" collapsedLevelsAreSubtotals="1" fieldPosition="0"/>
    </format>
    <format dxfId="29">
      <pivotArea outline="0" collapsedLevelsAreSubtotals="1" fieldPosition="0"/>
    </format>
    <format dxfId="28">
      <pivotArea dataOnly="0" fieldPosition="0">
        <references count="1">
          <reference field="1" count="1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8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5:H19" firstHeaderRow="1" firstDataRow="2" firstDataCol="1"/>
  <pivotFields count="3">
    <pivotField axis="axisCol" dataField="1" showAll="0">
      <items count="3"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</pivotFields>
  <rowFields count="2">
    <field x="2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ubscribe" fld="0" subtotal="count" showDataAs="percentOfRow" baseField="0" baseItem="0" numFmtId="9"/>
  </dataFields>
  <formats count="7">
    <format dxfId="27">
      <pivotArea outline="0" collapsedLevelsAreSubtotals="1" fieldPosition="0"/>
    </format>
    <format dxfId="26">
      <pivotArea outline="0" collapsedLevelsAreSubtotals="1" fieldPosition="0"/>
    </format>
    <format dxfId="25">
      <pivotArea collapsedLevelsAreSubtotals="1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24">
      <pivotArea dataOnly="0" labelOnly="1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23">
      <pivotArea collapsedLevelsAreSubtotals="1" fieldPosition="0">
        <references count="2">
          <reference field="1" count="1">
            <x v="2"/>
          </reference>
          <reference field="2" count="1" selected="0">
            <x v="0"/>
          </reference>
        </references>
      </pivotArea>
    </format>
    <format dxfId="22">
      <pivotArea dataOnly="0" labelOnly="1" fieldPosition="0">
        <references count="2">
          <reference field="1" count="1">
            <x v="2"/>
          </reference>
          <reference field="2" count="1" selected="0">
            <x v="0"/>
          </reference>
        </references>
      </pivotArea>
    </format>
    <format dxfId="21">
      <pivotArea dataOnly="0" fieldPosition="0">
        <references count="2">
          <reference field="1" count="1">
            <x v="2"/>
          </reference>
          <reference field="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10" cacheId="4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D2:G11" firstHeaderRow="1" firstDataRow="2" firstDataCol="1"/>
  <pivotFields count="2">
    <pivotField axis="axisRow" showAll="0">
      <items count="8">
        <item x="3"/>
        <item x="1"/>
        <item x="0"/>
        <item x="2"/>
        <item x="5"/>
        <item x="6"/>
        <item x="4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Type of birth" fld="1" subtotal="count" showDataAs="percentOfCol" baseField="0" baseItem="0" numFmtId="10"/>
  </dataFields>
  <formats count="6"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fieldPosition="0">
        <references count="1">
          <reference field="4294967294" count="1">
            <x v="0"/>
          </reference>
        </references>
      </pivotArea>
    </format>
    <format dxfId="17">
      <pivotArea outline="0" fieldPosition="0">
        <references count="1">
          <reference field="4294967294" count="1">
            <x v="0"/>
          </reference>
        </references>
      </pivotArea>
    </format>
    <format dxfId="16">
      <pivotArea outline="0" fieldPosition="0">
        <references count="1">
          <reference field="4294967294" count="1">
            <x v="0"/>
          </reference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12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D17:G28" firstHeaderRow="1" firstDataRow="2" firstDataCol="1"/>
  <pivotFields count="3">
    <pivotField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axis="axisRow" showAll="0">
      <items count="10">
        <item x="8"/>
        <item x="2"/>
        <item x="7"/>
        <item x="0"/>
        <item x="5"/>
        <item x="1"/>
        <item x="6"/>
        <item x="4"/>
        <item x="3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arty" fld="2" subtotal="count" showDataAs="percentOfCol" baseField="2" baseItem="1" numFmtId="9"/>
  </dataFields>
  <formats count="7">
    <format dxfId="8">
      <pivotArea outline="0" collapsedLevelsAreSubtotals="1" fieldPosition="0"/>
    </format>
    <format dxfId="7">
      <pivotArea outline="0" collapsedLevelsAreSubtotals="1" fieldPosition="0"/>
    </format>
    <format dxfId="6">
      <pivotArea dataOnly="0" fieldPosition="0">
        <references count="1">
          <reference field="1" count="7">
            <x v="2"/>
            <x v="3"/>
            <x v="4"/>
            <x v="5"/>
            <x v="6"/>
            <x v="7"/>
            <x v="8"/>
          </reference>
        </references>
      </pivotArea>
    </format>
    <format dxfId="5">
      <pivotArea outline="0" fieldPosition="0">
        <references count="1">
          <reference field="4294967294" count="1">
            <x v="0"/>
          </reference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PivotTable11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2:G13" firstHeaderRow="1" firstDataRow="2" firstDataCol="1"/>
  <pivotFields count="3">
    <pivotField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axis="axisRow" showAll="0">
      <items count="10">
        <item x="8"/>
        <item x="2"/>
        <item x="7"/>
        <item x="0"/>
        <item x="5"/>
        <item x="1"/>
        <item x="6"/>
        <item x="4"/>
        <item x="3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arty" fld="2" subtotal="count" showDataAs="percentOfRow" baseField="2" baseItem="0" numFmtId="10"/>
  </dataFields>
  <formats count="8">
    <format dxfId="14">
      <pivotArea outline="0" collapsedLevelsAreSubtotals="1" fieldPosition="0"/>
    </format>
    <format dxfId="13">
      <pivotArea outline="0" collapsedLevelsAreSubtotals="1" fieldPosition="0"/>
    </format>
    <format dxfId="12">
      <pivotArea outline="0" fieldPosition="0">
        <references count="1">
          <reference field="4294967294" count="1">
            <x v="0"/>
          </reference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  <format dxfId="10">
      <pivotArea outline="0" collapsedLevelsAreSubtotals="1" fieldPosition="0">
        <references count="1">
          <reference field="2" count="1" selected="0">
            <x v="1"/>
          </reference>
        </references>
      </pivotArea>
    </format>
    <format dxfId="9">
      <pivotArea outline="0" collapsedLevelsAreSubtotals="1" fieldPosition="0">
        <references count="1">
          <reference field="2" count="1" selected="0">
            <x v="1"/>
          </reference>
        </references>
      </pivotArea>
    </format>
    <format dxfId="4">
      <pivotArea outline="0" collapsedLevelsAreSubtotals="1" fieldPosition="0">
        <references count="1">
          <reference field="2" count="1" selected="0">
            <x v="0"/>
          </reference>
        </references>
      </pivotArea>
    </format>
    <format dxfId="3">
      <pivotArea outline="0" collapsedLevelsAreSubtotals="1" fieldPosition="0">
        <references count="1">
          <reference field="2" count="1" selected="0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L46" firstHeaderRow="0" firstDataRow="1" firstDataCol="1"/>
  <pivotFields count="8">
    <pivotField showAll="0"/>
    <pivotField showAll="0"/>
    <pivotField showAll="0"/>
    <pivotField showAll="0"/>
    <pivotField axis="axisRow" showAll="0">
      <items count="15">
        <item x="4"/>
        <item x="13"/>
        <item x="10"/>
        <item x="11"/>
        <item x="5"/>
        <item x="9"/>
        <item x="1"/>
        <item x="8"/>
        <item x="0"/>
        <item x="3"/>
        <item x="7"/>
        <item x="2"/>
        <item x="6"/>
        <item x="12"/>
        <item t="default"/>
      </items>
    </pivotField>
    <pivotField dataField="1" showAll="0">
      <items count="416">
        <item x="354"/>
        <item x="280"/>
        <item x="86"/>
        <item x="352"/>
        <item x="394"/>
        <item x="66"/>
        <item x="336"/>
        <item x="47"/>
        <item x="258"/>
        <item x="116"/>
        <item x="244"/>
        <item x="32"/>
        <item x="331"/>
        <item x="377"/>
        <item x="242"/>
        <item x="324"/>
        <item x="200"/>
        <item x="206"/>
        <item x="381"/>
        <item x="256"/>
        <item x="350"/>
        <item x="129"/>
        <item x="10"/>
        <item x="193"/>
        <item x="227"/>
        <item x="265"/>
        <item x="33"/>
        <item x="235"/>
        <item x="36"/>
        <item x="412"/>
        <item x="305"/>
        <item x="61"/>
        <item x="272"/>
        <item x="361"/>
        <item x="402"/>
        <item x="222"/>
        <item x="20"/>
        <item x="186"/>
        <item x="404"/>
        <item x="213"/>
        <item x="188"/>
        <item x="67"/>
        <item x="74"/>
        <item x="380"/>
        <item x="25"/>
        <item x="199"/>
        <item x="204"/>
        <item x="125"/>
        <item x="365"/>
        <item x="349"/>
        <item x="383"/>
        <item x="315"/>
        <item x="358"/>
        <item x="386"/>
        <item x="127"/>
        <item x="399"/>
        <item x="112"/>
        <item x="64"/>
        <item x="165"/>
        <item x="413"/>
        <item x="137"/>
        <item x="283"/>
        <item x="390"/>
        <item x="191"/>
        <item x="109"/>
        <item x="144"/>
        <item x="60"/>
        <item x="176"/>
        <item x="34"/>
        <item x="114"/>
        <item x="298"/>
        <item x="304"/>
        <item x="100"/>
        <item x="221"/>
        <item x="328"/>
        <item x="389"/>
        <item x="94"/>
        <item x="44"/>
        <item x="373"/>
        <item x="263"/>
        <item x="80"/>
        <item x="395"/>
        <item x="374"/>
        <item x="45"/>
        <item x="335"/>
        <item x="388"/>
        <item x="120"/>
        <item x="327"/>
        <item x="113"/>
        <item x="194"/>
        <item x="209"/>
        <item x="7"/>
        <item x="219"/>
        <item x="63"/>
        <item x="192"/>
        <item x="236"/>
        <item x="314"/>
        <item x="333"/>
        <item x="162"/>
        <item x="329"/>
        <item x="49"/>
        <item x="360"/>
        <item x="104"/>
        <item x="69"/>
        <item x="189"/>
        <item x="53"/>
        <item x="356"/>
        <item x="326"/>
        <item x="128"/>
        <item x="368"/>
        <item x="226"/>
        <item x="241"/>
        <item x="215"/>
        <item x="414"/>
        <item x="73"/>
        <item x="140"/>
        <item x="171"/>
        <item x="11"/>
        <item x="105"/>
        <item x="136"/>
        <item x="4"/>
        <item x="359"/>
        <item x="145"/>
        <item x="251"/>
        <item x="58"/>
        <item x="72"/>
        <item x="180"/>
        <item x="266"/>
        <item x="369"/>
        <item x="17"/>
        <item x="330"/>
        <item x="364"/>
        <item x="220"/>
        <item x="21"/>
        <item x="205"/>
        <item x="139"/>
        <item x="384"/>
        <item x="203"/>
        <item x="259"/>
        <item x="307"/>
        <item x="88"/>
        <item x="132"/>
        <item x="56"/>
        <item x="190"/>
        <item x="43"/>
        <item x="160"/>
        <item x="110"/>
        <item x="370"/>
        <item x="224"/>
        <item x="52"/>
        <item x="371"/>
        <item x="391"/>
        <item x="277"/>
        <item x="42"/>
        <item x="38"/>
        <item x="124"/>
        <item x="119"/>
        <item x="138"/>
        <item x="16"/>
        <item x="319"/>
        <item x="141"/>
        <item x="400"/>
        <item x="208"/>
        <item x="312"/>
        <item x="310"/>
        <item x="133"/>
        <item x="101"/>
        <item x="9"/>
        <item x="54"/>
        <item x="268"/>
        <item x="406"/>
        <item x="323"/>
        <item x="264"/>
        <item x="274"/>
        <item x="357"/>
        <item x="153"/>
        <item x="2"/>
        <item x="211"/>
        <item x="8"/>
        <item x="115"/>
        <item x="143"/>
        <item x="161"/>
        <item x="131"/>
        <item x="250"/>
        <item x="302"/>
        <item x="397"/>
        <item x="294"/>
        <item x="93"/>
        <item x="306"/>
        <item x="229"/>
        <item x="245"/>
        <item x="29"/>
        <item x="197"/>
        <item x="84"/>
        <item x="27"/>
        <item x="40"/>
        <item x="253"/>
        <item x="262"/>
        <item x="252"/>
        <item x="24"/>
        <item x="108"/>
        <item x="168"/>
        <item x="65"/>
        <item x="5"/>
        <item x="297"/>
        <item x="232"/>
        <item x="98"/>
        <item x="15"/>
        <item x="392"/>
        <item x="196"/>
        <item x="372"/>
        <item x="237"/>
        <item x="334"/>
        <item x="342"/>
        <item x="198"/>
        <item x="403"/>
        <item x="401"/>
        <item x="325"/>
        <item x="177"/>
        <item x="284"/>
        <item x="79"/>
        <item x="126"/>
        <item x="239"/>
        <item x="318"/>
        <item x="288"/>
        <item x="201"/>
        <item x="46"/>
        <item x="13"/>
        <item x="51"/>
        <item x="35"/>
        <item x="147"/>
        <item x="279"/>
        <item x="59"/>
        <item x="286"/>
        <item x="248"/>
        <item x="396"/>
        <item x="234"/>
        <item x="301"/>
        <item x="134"/>
        <item x="313"/>
        <item x="99"/>
        <item x="37"/>
        <item x="233"/>
        <item x="289"/>
        <item x="26"/>
        <item x="308"/>
        <item x="210"/>
        <item x="187"/>
        <item x="273"/>
        <item x="375"/>
        <item x="300"/>
        <item x="296"/>
        <item x="411"/>
        <item x="90"/>
        <item x="254"/>
        <item x="166"/>
        <item x="202"/>
        <item x="398"/>
        <item x="0"/>
        <item x="55"/>
        <item x="343"/>
        <item x="287"/>
        <item x="243"/>
        <item x="366"/>
        <item x="351"/>
        <item x="174"/>
        <item x="28"/>
        <item x="290"/>
        <item x="130"/>
        <item x="83"/>
        <item x="218"/>
        <item x="77"/>
        <item x="311"/>
        <item x="151"/>
        <item x="95"/>
        <item x="182"/>
        <item x="346"/>
        <item x="345"/>
        <item x="249"/>
        <item x="322"/>
        <item x="340"/>
        <item x="347"/>
        <item x="167"/>
        <item x="282"/>
        <item x="363"/>
        <item x="92"/>
        <item x="96"/>
        <item x="68"/>
        <item x="267"/>
        <item x="135"/>
        <item x="260"/>
        <item x="106"/>
        <item x="19"/>
        <item x="316"/>
        <item x="195"/>
        <item x="409"/>
        <item x="270"/>
        <item x="148"/>
        <item x="271"/>
        <item x="344"/>
        <item x="228"/>
        <item x="207"/>
        <item x="169"/>
        <item x="156"/>
        <item x="31"/>
        <item x="255"/>
        <item x="173"/>
        <item x="407"/>
        <item x="337"/>
        <item x="152"/>
        <item x="97"/>
        <item x="159"/>
        <item x="149"/>
        <item x="18"/>
        <item x="85"/>
        <item x="22"/>
        <item x="376"/>
        <item x="231"/>
        <item x="164"/>
        <item x="303"/>
        <item x="212"/>
        <item x="348"/>
        <item x="230"/>
        <item x="111"/>
        <item x="155"/>
        <item x="281"/>
        <item x="214"/>
        <item x="367"/>
        <item x="170"/>
        <item x="70"/>
        <item x="293"/>
        <item x="216"/>
        <item x="48"/>
        <item x="257"/>
        <item x="163"/>
        <item x="3"/>
        <item x="107"/>
        <item x="393"/>
        <item x="275"/>
        <item x="353"/>
        <item x="246"/>
        <item x="223"/>
        <item x="179"/>
        <item x="184"/>
        <item x="50"/>
        <item x="178"/>
        <item x="321"/>
        <item x="142"/>
        <item x="12"/>
        <item x="57"/>
        <item x="292"/>
        <item x="240"/>
        <item x="89"/>
        <item x="122"/>
        <item x="217"/>
        <item x="185"/>
        <item x="121"/>
        <item x="91"/>
        <item x="23"/>
        <item x="408"/>
        <item x="238"/>
        <item x="320"/>
        <item x="81"/>
        <item x="76"/>
        <item x="71"/>
        <item x="102"/>
        <item x="30"/>
        <item x="355"/>
        <item x="332"/>
        <item x="183"/>
        <item x="39"/>
        <item x="150"/>
        <item x="385"/>
        <item x="362"/>
        <item x="379"/>
        <item x="117"/>
        <item x="339"/>
        <item x="278"/>
        <item x="299"/>
        <item x="62"/>
        <item x="261"/>
        <item x="276"/>
        <item x="87"/>
        <item x="123"/>
        <item x="75"/>
        <item x="157"/>
        <item x="82"/>
        <item x="154"/>
        <item x="285"/>
        <item x="146"/>
        <item x="291"/>
        <item x="317"/>
        <item x="118"/>
        <item x="6"/>
        <item x="410"/>
        <item x="378"/>
        <item x="78"/>
        <item x="225"/>
        <item x="158"/>
        <item x="338"/>
        <item x="103"/>
        <item x="14"/>
        <item x="181"/>
        <item x="309"/>
        <item x="382"/>
        <item x="341"/>
        <item x="175"/>
        <item x="295"/>
        <item x="1"/>
        <item x="41"/>
        <item x="269"/>
        <item x="405"/>
        <item x="387"/>
        <item x="172"/>
        <item x="247"/>
        <item t="default"/>
      </items>
    </pivotField>
    <pivotField dataField="1" numFmtId="44" showAll="0">
      <items count="909">
        <item x="644"/>
        <item x="131"/>
        <item x="288"/>
        <item x="678"/>
        <item x="572"/>
        <item x="811"/>
        <item x="604"/>
        <item x="304"/>
        <item x="595"/>
        <item x="319"/>
        <item x="822"/>
        <item x="530"/>
        <item x="741"/>
        <item x="787"/>
        <item x="778"/>
        <item x="378"/>
        <item x="584"/>
        <item x="542"/>
        <item x="798"/>
        <item x="805"/>
        <item x="878"/>
        <item x="382"/>
        <item x="35"/>
        <item x="20"/>
        <item x="603"/>
        <item x="507"/>
        <item x="435"/>
        <item x="232"/>
        <item x="479"/>
        <item x="760"/>
        <item x="371"/>
        <item x="851"/>
        <item x="540"/>
        <item x="739"/>
        <item x="660"/>
        <item x="881"/>
        <item x="154"/>
        <item x="680"/>
        <item x="899"/>
        <item x="874"/>
        <item x="734"/>
        <item x="228"/>
        <item x="738"/>
        <item x="698"/>
        <item x="848"/>
        <item x="708"/>
        <item x="240"/>
        <item x="53"/>
        <item x="259"/>
        <item x="605"/>
        <item x="455"/>
        <item x="112"/>
        <item x="34"/>
        <item x="846"/>
        <item x="158"/>
        <item x="95"/>
        <item x="185"/>
        <item x="353"/>
        <item x="890"/>
        <item x="248"/>
        <item x="272"/>
        <item x="291"/>
        <item x="647"/>
        <item x="262"/>
        <item x="812"/>
        <item x="774"/>
        <item x="193"/>
        <item x="383"/>
        <item x="436"/>
        <item x="535"/>
        <item x="277"/>
        <item x="536"/>
        <item x="94"/>
        <item x="41"/>
        <item x="808"/>
        <item x="279"/>
        <item x="622"/>
        <item x="204"/>
        <item x="720"/>
        <item x="769"/>
        <item x="379"/>
        <item x="47"/>
        <item x="558"/>
        <item x="239"/>
        <item x="809"/>
        <item x="78"/>
        <item x="704"/>
        <item x="521"/>
        <item x="551"/>
        <item x="719"/>
        <item x="695"/>
        <item x="396"/>
        <item x="246"/>
        <item x="546"/>
        <item x="312"/>
        <item x="411"/>
        <item x="663"/>
        <item x="487"/>
        <item x="541"/>
        <item x="21"/>
        <item x="85"/>
        <item x="49"/>
        <item x="104"/>
        <item x="570"/>
        <item x="538"/>
        <item x="539"/>
        <item x="306"/>
        <item x="439"/>
        <item x="516"/>
        <item x="879"/>
        <item x="188"/>
        <item x="324"/>
        <item x="127"/>
        <item x="227"/>
        <item x="25"/>
        <item x="606"/>
        <item x="32"/>
        <item x="616"/>
        <item x="643"/>
        <item x="666"/>
        <item x="310"/>
        <item x="70"/>
        <item x="9"/>
        <item x="770"/>
        <item x="515"/>
        <item x="659"/>
        <item x="77"/>
        <item x="103"/>
        <item x="668"/>
        <item x="223"/>
        <item x="685"/>
        <item x="365"/>
        <item x="36"/>
        <item x="790"/>
        <item x="548"/>
        <item x="907"/>
        <item x="845"/>
        <item x="302"/>
        <item x="600"/>
        <item x="842"/>
        <item x="189"/>
        <item x="363"/>
        <item x="73"/>
        <item x="591"/>
        <item x="639"/>
        <item x="224"/>
        <item x="373"/>
        <item x="339"/>
        <item x="71"/>
        <item x="728"/>
        <item x="430"/>
        <item x="465"/>
        <item x="438"/>
        <item x="587"/>
        <item x="50"/>
        <item x="675"/>
        <item x="361"/>
        <item x="113"/>
        <item x="799"/>
        <item x="88"/>
        <item x="843"/>
        <item x="462"/>
        <item x="523"/>
        <item x="214"/>
        <item x="889"/>
        <item x="271"/>
        <item x="120"/>
        <item x="257"/>
        <item x="820"/>
        <item x="142"/>
        <item x="337"/>
        <item x="56"/>
        <item x="347"/>
        <item x="141"/>
        <item x="793"/>
        <item x="646"/>
        <item x="5"/>
        <item x="496"/>
        <item x="287"/>
        <item x="362"/>
        <item x="525"/>
        <item x="30"/>
        <item x="335"/>
        <item x="495"/>
        <item x="655"/>
        <item x="867"/>
        <item x="745"/>
        <item x="642"/>
        <item x="886"/>
        <item x="621"/>
        <item x="285"/>
        <item x="715"/>
        <item x="617"/>
        <item x="783"/>
        <item x="803"/>
        <item x="410"/>
        <item x="782"/>
        <item x="161"/>
        <item x="714"/>
        <item x="696"/>
        <item x="519"/>
        <item x="192"/>
        <item x="789"/>
        <item x="231"/>
        <item x="849"/>
        <item x="828"/>
        <item x="325"/>
        <item x="186"/>
        <item x="861"/>
        <item x="897"/>
        <item x="146"/>
        <item x="598"/>
        <item x="481"/>
        <item x="752"/>
        <item x="771"/>
        <item x="882"/>
        <item x="869"/>
        <item x="537"/>
        <item x="341"/>
        <item x="731"/>
        <item x="813"/>
        <item x="340"/>
        <item x="149"/>
        <item x="81"/>
        <item x="414"/>
        <item x="111"/>
        <item x="59"/>
        <item x="433"/>
        <item x="506"/>
        <item x="702"/>
        <item x="697"/>
        <item x="667"/>
        <item x="260"/>
        <item x="309"/>
        <item x="237"/>
        <item x="575"/>
        <item x="451"/>
        <item x="395"/>
        <item x="157"/>
        <item x="2"/>
        <item x="11"/>
        <item x="51"/>
        <item x="518"/>
        <item x="905"/>
        <item x="37"/>
        <item x="72"/>
        <item x="747"/>
        <item x="528"/>
        <item x="446"/>
        <item x="320"/>
        <item x="705"/>
        <item x="744"/>
        <item x="526"/>
        <item x="334"/>
        <item x="480"/>
        <item x="249"/>
        <item x="289"/>
        <item x="837"/>
        <item x="418"/>
        <item x="356"/>
        <item x="613"/>
        <item x="883"/>
        <item x="256"/>
        <item x="74"/>
        <item x="68"/>
        <item x="601"/>
        <item x="156"/>
        <item x="303"/>
        <item x="122"/>
        <item x="403"/>
        <item x="318"/>
        <item x="333"/>
        <item x="766"/>
        <item x="336"/>
        <item x="226"/>
        <item x="374"/>
        <item x="308"/>
        <item x="8"/>
        <item x="366"/>
        <item x="547"/>
        <item x="63"/>
        <item x="343"/>
        <item x="338"/>
        <item x="701"/>
        <item x="904"/>
        <item x="82"/>
        <item x="529"/>
        <item x="797"/>
        <item x="488"/>
        <item x="136"/>
        <item x="348"/>
        <item x="870"/>
        <item x="550"/>
        <item x="746"/>
        <item x="762"/>
        <item x="557"/>
        <item x="105"/>
        <item x="463"/>
        <item x="150"/>
        <item x="235"/>
        <item x="469"/>
        <item x="42"/>
        <item x="511"/>
        <item x="574"/>
        <item x="7"/>
        <item x="17"/>
        <item x="326"/>
        <item x="229"/>
        <item x="448"/>
        <item x="143"/>
        <item x="898"/>
        <item x="261"/>
        <item x="206"/>
        <item x="662"/>
        <item x="221"/>
        <item x="658"/>
        <item x="155"/>
        <item x="297"/>
        <item x="684"/>
        <item x="768"/>
        <item x="275"/>
        <item x="736"/>
        <item x="818"/>
        <item x="13"/>
        <item x="483"/>
        <item x="165"/>
        <item x="689"/>
        <item x="119"/>
        <item x="440"/>
        <item x="443"/>
        <item x="610"/>
        <item x="492"/>
        <item x="901"/>
        <item x="332"/>
        <item x="64"/>
        <item x="230"/>
        <item x="850"/>
        <item x="754"/>
        <item x="706"/>
        <item x="48"/>
        <item x="90"/>
        <item x="368"/>
        <item x="827"/>
        <item x="125"/>
        <item x="39"/>
        <item x="578"/>
        <item x="76"/>
        <item x="38"/>
        <item x="216"/>
        <item x="99"/>
        <item x="527"/>
        <item x="676"/>
        <item x="299"/>
        <item x="473"/>
        <item x="314"/>
        <item x="385"/>
        <item x="342"/>
        <item x="251"/>
        <item x="648"/>
        <item x="14"/>
        <item x="278"/>
        <item x="830"/>
        <item x="724"/>
        <item x="381"/>
        <item x="573"/>
        <item x="786"/>
        <item x="45"/>
        <item x="447"/>
        <item x="286"/>
        <item x="460"/>
        <item x="713"/>
        <item x="84"/>
        <item x="144"/>
        <item x="29"/>
        <item x="490"/>
        <item x="609"/>
        <item x="638"/>
        <item x="543"/>
        <item x="618"/>
        <item x="281"/>
        <item x="422"/>
        <item x="872"/>
        <item x="393"/>
        <item x="794"/>
        <item x="55"/>
        <item x="864"/>
        <item x="772"/>
        <item x="477"/>
        <item x="709"/>
        <item x="856"/>
        <item x="242"/>
        <item x="748"/>
        <item x="841"/>
        <item x="445"/>
        <item x="737"/>
        <item x="284"/>
        <item x="266"/>
        <item x="571"/>
        <item x="241"/>
        <item x="677"/>
        <item x="255"/>
        <item x="276"/>
        <item x="159"/>
        <item x="840"/>
        <item x="225"/>
        <item x="560"/>
        <item x="386"/>
        <item x="589"/>
        <item x="65"/>
        <item x="423"/>
        <item x="116"/>
        <item x="10"/>
        <item x="431"/>
        <item x="173"/>
        <item x="832"/>
        <item x="468"/>
        <item x="170"/>
        <item x="673"/>
        <item x="4"/>
        <item x="791"/>
        <item x="331"/>
        <item x="654"/>
        <item x="220"/>
        <item x="669"/>
        <item x="902"/>
        <item x="862"/>
        <item x="773"/>
        <item x="640"/>
        <item x="853"/>
        <item x="222"/>
        <item x="670"/>
        <item x="502"/>
        <item x="187"/>
        <item x="200"/>
        <item x="388"/>
        <item x="619"/>
        <item x="250"/>
        <item x="196"/>
        <item x="442"/>
        <item x="172"/>
        <item x="296"/>
        <item x="360"/>
        <item x="351"/>
        <item x="508"/>
        <item x="693"/>
        <item x="857"/>
        <item x="134"/>
        <item x="628"/>
        <item x="427"/>
        <item x="583"/>
        <item x="652"/>
        <item x="804"/>
        <item x="461"/>
        <item x="733"/>
        <item x="742"/>
        <item x="852"/>
        <item x="401"/>
        <item x="866"/>
        <item x="344"/>
        <item x="101"/>
        <item x="160"/>
        <item x="169"/>
        <item x="636"/>
        <item x="152"/>
        <item x="615"/>
        <item x="298"/>
        <item x="424"/>
        <item x="62"/>
        <item x="6"/>
        <item x="682"/>
        <item x="555"/>
        <item x="294"/>
        <item x="57"/>
        <item x="92"/>
        <item x="16"/>
        <item x="12"/>
        <item x="126"/>
        <item x="205"/>
        <item x="367"/>
        <item x="376"/>
        <item x="238"/>
        <item x="292"/>
        <item x="835"/>
        <item x="392"/>
        <item x="290"/>
        <item x="505"/>
        <item x="15"/>
        <item x="407"/>
        <item x="821"/>
        <item x="757"/>
        <item x="293"/>
        <item x="716"/>
        <item x="800"/>
        <item x="52"/>
        <item x="599"/>
        <item x="859"/>
        <item x="664"/>
        <item x="763"/>
        <item x="891"/>
        <item x="3"/>
        <item x="328"/>
        <item x="556"/>
        <item x="466"/>
        <item x="687"/>
        <item x="449"/>
        <item x="417"/>
        <item x="178"/>
        <item x="207"/>
        <item x="118"/>
        <item x="522"/>
        <item x="735"/>
        <item x="485"/>
        <item x="796"/>
        <item x="875"/>
        <item x="129"/>
        <item x="236"/>
        <item x="174"/>
        <item x="102"/>
        <item x="593"/>
        <item x="594"/>
        <item x="871"/>
        <item x="801"/>
        <item x="892"/>
        <item x="301"/>
        <item x="124"/>
        <item x="596"/>
        <item x="779"/>
        <item x="31"/>
        <item x="264"/>
        <item x="245"/>
        <item x="140"/>
        <item x="730"/>
        <item x="67"/>
        <item x="444"/>
        <item x="650"/>
        <item x="168"/>
        <item x="121"/>
        <item x="829"/>
        <item x="372"/>
        <item x="380"/>
        <item x="568"/>
        <item x="816"/>
        <item x="263"/>
        <item x="524"/>
        <item x="437"/>
        <item x="83"/>
        <item x="651"/>
        <item x="420"/>
        <item x="499"/>
        <item x="503"/>
        <item x="635"/>
        <item x="880"/>
        <item x="258"/>
        <item x="554"/>
        <item x="700"/>
        <item x="166"/>
        <item x="182"/>
        <item x="686"/>
        <item x="710"/>
        <item x="330"/>
        <item x="91"/>
        <item x="163"/>
        <item x="415"/>
        <item x="316"/>
        <item x="215"/>
        <item x="327"/>
        <item x="753"/>
        <item x="40"/>
        <item x="317"/>
        <item x="860"/>
        <item x="311"/>
        <item x="513"/>
        <item x="657"/>
        <item x="128"/>
        <item x="620"/>
        <item x="322"/>
        <item x="69"/>
        <item x="441"/>
        <item x="354"/>
        <item x="23"/>
        <item x="406"/>
        <item x="630"/>
        <item x="750"/>
        <item x="563"/>
        <item x="623"/>
        <item x="732"/>
        <item x="458"/>
        <item x="721"/>
        <item x="139"/>
        <item x="467"/>
        <item x="692"/>
        <item x="592"/>
        <item x="394"/>
        <item x="75"/>
        <item x="653"/>
        <item x="432"/>
        <item x="390"/>
        <item x="252"/>
        <item x="656"/>
        <item x="190"/>
        <item x="887"/>
        <item x="637"/>
        <item x="694"/>
        <item x="355"/>
        <item x="26"/>
        <item x="46"/>
        <item x="533"/>
        <item x="402"/>
        <item x="162"/>
        <item x="58"/>
        <item x="553"/>
        <item x="534"/>
        <item x="86"/>
        <item x="352"/>
        <item x="397"/>
        <item x="836"/>
        <item x="43"/>
        <item x="148"/>
        <item x="903"/>
        <item x="391"/>
        <item x="893"/>
        <item x="384"/>
        <item x="577"/>
        <item x="691"/>
        <item x="199"/>
        <item x="133"/>
        <item x="847"/>
        <item x="711"/>
        <item x="491"/>
        <item x="404"/>
        <item x="145"/>
        <item x="844"/>
        <item x="549"/>
        <item x="421"/>
        <item x="839"/>
        <item x="107"/>
        <item x="900"/>
        <item x="151"/>
        <item x="345"/>
        <item x="895"/>
        <item x="641"/>
        <item x="823"/>
        <item x="219"/>
        <item x="597"/>
        <item x="267"/>
        <item x="633"/>
        <item x="115"/>
        <item x="894"/>
        <item x="464"/>
        <item x="434"/>
        <item x="210"/>
        <item x="211"/>
        <item x="749"/>
        <item x="130"/>
        <item x="569"/>
        <item x="60"/>
        <item x="452"/>
        <item x="855"/>
        <item x="24"/>
        <item x="389"/>
        <item x="625"/>
        <item x="135"/>
        <item x="831"/>
        <item x="364"/>
        <item x="722"/>
        <item x="409"/>
        <item x="588"/>
        <item x="254"/>
        <item x="661"/>
        <item x="456"/>
        <item x="564"/>
        <item x="321"/>
        <item x="164"/>
        <item x="194"/>
        <item x="497"/>
        <item x="873"/>
        <item x="268"/>
        <item x="815"/>
        <item x="346"/>
        <item x="482"/>
        <item x="106"/>
        <item x="476"/>
        <item x="97"/>
        <item x="27"/>
        <item x="274"/>
        <item x="195"/>
        <item x="608"/>
        <item x="607"/>
        <item x="132"/>
        <item x="489"/>
        <item x="865"/>
        <item x="181"/>
        <item x="123"/>
        <item x="819"/>
        <item x="305"/>
        <item x="454"/>
        <item x="283"/>
        <item x="22"/>
        <item x="315"/>
        <item x="405"/>
        <item x="718"/>
        <item x="270"/>
        <item x="147"/>
        <item x="377"/>
        <item x="478"/>
        <item x="566"/>
        <item x="672"/>
        <item x="834"/>
        <item x="559"/>
        <item x="780"/>
        <item x="580"/>
        <item x="665"/>
        <item x="532"/>
        <item x="87"/>
        <item x="545"/>
        <item x="323"/>
        <item x="514"/>
        <item x="586"/>
        <item x="282"/>
        <item x="645"/>
        <item x="375"/>
        <item x="614"/>
        <item x="398"/>
        <item x="98"/>
        <item x="764"/>
        <item x="649"/>
        <item x="858"/>
        <item x="512"/>
        <item x="399"/>
        <item x="531"/>
        <item x="726"/>
        <item x="756"/>
        <item x="562"/>
        <item x="725"/>
        <item x="416"/>
        <item x="810"/>
        <item x="703"/>
        <item x="755"/>
        <item x="484"/>
        <item x="765"/>
        <item x="552"/>
        <item x="626"/>
        <item x="33"/>
        <item x="631"/>
        <item x="776"/>
        <item x="307"/>
        <item x="110"/>
        <item x="400"/>
        <item x="567"/>
        <item x="826"/>
        <item x="109"/>
        <item x="833"/>
        <item x="28"/>
        <item x="191"/>
        <item x="213"/>
        <item x="824"/>
        <item x="781"/>
        <item x="723"/>
        <item x="888"/>
        <item x="690"/>
        <item x="740"/>
        <item x="807"/>
        <item x="175"/>
        <item x="243"/>
        <item x="349"/>
        <item x="96"/>
        <item x="500"/>
        <item x="202"/>
        <item x="863"/>
        <item x="114"/>
        <item x="777"/>
        <item x="357"/>
        <item x="265"/>
        <item x="137"/>
        <item x="896"/>
        <item x="743"/>
        <item x="493"/>
        <item x="471"/>
        <item x="759"/>
        <item x="683"/>
        <item x="624"/>
        <item x="387"/>
        <item x="253"/>
        <item x="201"/>
        <item x="244"/>
        <item x="429"/>
        <item x="425"/>
        <item x="413"/>
        <item x="729"/>
        <item x="775"/>
        <item x="100"/>
        <item x="699"/>
        <item x="218"/>
        <item x="707"/>
        <item x="561"/>
        <item x="273"/>
        <item x="884"/>
        <item x="612"/>
        <item x="688"/>
        <item x="457"/>
        <item x="358"/>
        <item x="785"/>
        <item x="885"/>
        <item x="520"/>
        <item x="581"/>
        <item x="474"/>
        <item x="627"/>
        <item x="179"/>
        <item x="269"/>
        <item x="93"/>
        <item x="788"/>
        <item x="233"/>
        <item x="313"/>
        <item x="176"/>
        <item x="817"/>
        <item x="486"/>
        <item x="153"/>
        <item x="208"/>
        <item x="183"/>
        <item x="494"/>
        <item x="117"/>
        <item x="501"/>
        <item x="184"/>
        <item x="629"/>
        <item x="876"/>
        <item x="576"/>
        <item x="79"/>
        <item x="180"/>
        <item x="504"/>
        <item x="0"/>
        <item x="784"/>
        <item x="565"/>
        <item x="209"/>
        <item x="370"/>
        <item x="717"/>
        <item x="177"/>
        <item x="802"/>
        <item x="44"/>
        <item x="611"/>
        <item x="758"/>
        <item x="814"/>
        <item x="295"/>
        <item x="359"/>
        <item x="579"/>
        <item x="234"/>
        <item x="585"/>
        <item x="18"/>
        <item x="470"/>
        <item x="171"/>
        <item x="19"/>
        <item x="453"/>
        <item x="61"/>
        <item x="906"/>
        <item x="671"/>
        <item x="66"/>
        <item x="517"/>
        <item x="868"/>
        <item x="203"/>
        <item x="767"/>
        <item x="510"/>
        <item x="426"/>
        <item x="198"/>
        <item x="1"/>
        <item x="761"/>
        <item x="544"/>
        <item x="419"/>
        <item x="674"/>
        <item x="197"/>
        <item x="138"/>
        <item x="350"/>
        <item x="108"/>
        <item x="498"/>
        <item x="408"/>
        <item x="509"/>
        <item x="877"/>
        <item x="212"/>
        <item x="54"/>
        <item x="681"/>
        <item x="679"/>
        <item x="428"/>
        <item x="634"/>
        <item x="472"/>
        <item x="300"/>
        <item x="329"/>
        <item x="792"/>
        <item x="167"/>
        <item x="590"/>
        <item x="712"/>
        <item x="727"/>
        <item x="412"/>
        <item x="602"/>
        <item x="795"/>
        <item x="838"/>
        <item x="854"/>
        <item x="632"/>
        <item x="247"/>
        <item x="89"/>
        <item x="582"/>
        <item x="459"/>
        <item x="450"/>
        <item x="369"/>
        <item x="80"/>
        <item x="751"/>
        <item x="217"/>
        <item x="475"/>
        <item x="280"/>
        <item x="825"/>
        <item x="806"/>
        <item t="default"/>
      </items>
    </pivotField>
    <pivotField dataField="1" dragToRow="0" dragToCol="0" dragToPage="0" showAll="0" defaultSubtota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6" baseField="0" baseItem="0"/>
    <dataField name="Sum of Units" fld="5" baseField="0" baseItem="0"/>
    <dataField name="Sum of Per Unit Price" fld="7" baseField="0" baseItem="0" numFmtId="44"/>
  </dataFields>
  <formats count="1">
    <format dxfId="4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I2:N7" firstHeaderRow="1" firstDataRow="2" firstDataCol="1"/>
  <pivotFields count="8"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dataField="1" numFmtId="44" showAll="0">
      <items count="909">
        <item x="644"/>
        <item x="131"/>
        <item x="288"/>
        <item x="678"/>
        <item x="572"/>
        <item x="811"/>
        <item x="604"/>
        <item x="304"/>
        <item x="595"/>
        <item x="319"/>
        <item x="822"/>
        <item x="530"/>
        <item x="741"/>
        <item x="787"/>
        <item x="778"/>
        <item x="378"/>
        <item x="584"/>
        <item x="542"/>
        <item x="798"/>
        <item x="805"/>
        <item x="878"/>
        <item x="382"/>
        <item x="35"/>
        <item x="20"/>
        <item x="603"/>
        <item x="507"/>
        <item x="435"/>
        <item x="232"/>
        <item x="479"/>
        <item x="760"/>
        <item x="371"/>
        <item x="851"/>
        <item x="540"/>
        <item x="739"/>
        <item x="660"/>
        <item x="881"/>
        <item x="154"/>
        <item x="680"/>
        <item x="899"/>
        <item x="874"/>
        <item x="734"/>
        <item x="228"/>
        <item x="738"/>
        <item x="698"/>
        <item x="848"/>
        <item x="708"/>
        <item x="240"/>
        <item x="53"/>
        <item x="259"/>
        <item x="605"/>
        <item x="455"/>
        <item x="112"/>
        <item x="34"/>
        <item x="846"/>
        <item x="158"/>
        <item x="95"/>
        <item x="185"/>
        <item x="353"/>
        <item x="890"/>
        <item x="248"/>
        <item x="272"/>
        <item x="291"/>
        <item x="647"/>
        <item x="262"/>
        <item x="812"/>
        <item x="774"/>
        <item x="193"/>
        <item x="383"/>
        <item x="436"/>
        <item x="535"/>
        <item x="277"/>
        <item x="536"/>
        <item x="94"/>
        <item x="41"/>
        <item x="808"/>
        <item x="279"/>
        <item x="622"/>
        <item x="204"/>
        <item x="720"/>
        <item x="769"/>
        <item x="379"/>
        <item x="47"/>
        <item x="558"/>
        <item x="239"/>
        <item x="809"/>
        <item x="78"/>
        <item x="704"/>
        <item x="521"/>
        <item x="551"/>
        <item x="719"/>
        <item x="695"/>
        <item x="396"/>
        <item x="246"/>
        <item x="546"/>
        <item x="312"/>
        <item x="411"/>
        <item x="663"/>
        <item x="487"/>
        <item x="541"/>
        <item x="21"/>
        <item x="85"/>
        <item x="49"/>
        <item x="104"/>
        <item x="570"/>
        <item x="538"/>
        <item x="539"/>
        <item x="306"/>
        <item x="439"/>
        <item x="516"/>
        <item x="879"/>
        <item x="188"/>
        <item x="324"/>
        <item x="127"/>
        <item x="227"/>
        <item x="25"/>
        <item x="606"/>
        <item x="32"/>
        <item x="616"/>
        <item x="643"/>
        <item x="666"/>
        <item x="310"/>
        <item x="70"/>
        <item x="9"/>
        <item x="770"/>
        <item x="515"/>
        <item x="659"/>
        <item x="77"/>
        <item x="103"/>
        <item x="668"/>
        <item x="223"/>
        <item x="685"/>
        <item x="365"/>
        <item x="36"/>
        <item x="790"/>
        <item x="548"/>
        <item x="907"/>
        <item x="845"/>
        <item x="302"/>
        <item x="600"/>
        <item x="842"/>
        <item x="189"/>
        <item x="363"/>
        <item x="73"/>
        <item x="591"/>
        <item x="639"/>
        <item x="224"/>
        <item x="373"/>
        <item x="339"/>
        <item x="71"/>
        <item x="728"/>
        <item x="430"/>
        <item x="465"/>
        <item x="438"/>
        <item x="587"/>
        <item x="50"/>
        <item x="675"/>
        <item x="361"/>
        <item x="113"/>
        <item x="799"/>
        <item x="88"/>
        <item x="843"/>
        <item x="462"/>
        <item x="523"/>
        <item x="214"/>
        <item x="889"/>
        <item x="271"/>
        <item x="120"/>
        <item x="257"/>
        <item x="820"/>
        <item x="142"/>
        <item x="337"/>
        <item x="56"/>
        <item x="347"/>
        <item x="141"/>
        <item x="793"/>
        <item x="646"/>
        <item x="5"/>
        <item x="496"/>
        <item x="287"/>
        <item x="362"/>
        <item x="525"/>
        <item x="30"/>
        <item x="335"/>
        <item x="495"/>
        <item x="655"/>
        <item x="867"/>
        <item x="745"/>
        <item x="642"/>
        <item x="886"/>
        <item x="621"/>
        <item x="285"/>
        <item x="715"/>
        <item x="617"/>
        <item x="783"/>
        <item x="803"/>
        <item x="410"/>
        <item x="782"/>
        <item x="161"/>
        <item x="714"/>
        <item x="696"/>
        <item x="519"/>
        <item x="192"/>
        <item x="789"/>
        <item x="231"/>
        <item x="849"/>
        <item x="828"/>
        <item x="325"/>
        <item x="186"/>
        <item x="861"/>
        <item x="897"/>
        <item x="146"/>
        <item x="598"/>
        <item x="481"/>
        <item x="752"/>
        <item x="771"/>
        <item x="882"/>
        <item x="869"/>
        <item x="537"/>
        <item x="341"/>
        <item x="731"/>
        <item x="813"/>
        <item x="340"/>
        <item x="149"/>
        <item x="81"/>
        <item x="414"/>
        <item x="111"/>
        <item x="59"/>
        <item x="433"/>
        <item x="506"/>
        <item x="702"/>
        <item x="697"/>
        <item x="667"/>
        <item x="260"/>
        <item x="309"/>
        <item x="237"/>
        <item x="575"/>
        <item x="451"/>
        <item x="395"/>
        <item x="157"/>
        <item x="2"/>
        <item x="11"/>
        <item x="51"/>
        <item x="518"/>
        <item x="905"/>
        <item x="37"/>
        <item x="72"/>
        <item x="747"/>
        <item x="528"/>
        <item x="446"/>
        <item x="320"/>
        <item x="705"/>
        <item x="744"/>
        <item x="526"/>
        <item x="334"/>
        <item x="480"/>
        <item x="249"/>
        <item x="289"/>
        <item x="837"/>
        <item x="418"/>
        <item x="356"/>
        <item x="613"/>
        <item x="883"/>
        <item x="256"/>
        <item x="74"/>
        <item x="68"/>
        <item x="601"/>
        <item x="156"/>
        <item x="303"/>
        <item x="122"/>
        <item x="403"/>
        <item x="318"/>
        <item x="333"/>
        <item x="766"/>
        <item x="336"/>
        <item x="226"/>
        <item x="374"/>
        <item x="308"/>
        <item x="8"/>
        <item x="366"/>
        <item x="547"/>
        <item x="63"/>
        <item x="343"/>
        <item x="338"/>
        <item x="701"/>
        <item x="904"/>
        <item x="82"/>
        <item x="529"/>
        <item x="797"/>
        <item x="488"/>
        <item x="136"/>
        <item x="348"/>
        <item x="870"/>
        <item x="550"/>
        <item x="746"/>
        <item x="762"/>
        <item x="557"/>
        <item x="105"/>
        <item x="463"/>
        <item x="150"/>
        <item x="235"/>
        <item x="469"/>
        <item x="42"/>
        <item x="511"/>
        <item x="574"/>
        <item x="7"/>
        <item x="17"/>
        <item x="326"/>
        <item x="229"/>
        <item x="448"/>
        <item x="143"/>
        <item x="898"/>
        <item x="261"/>
        <item x="206"/>
        <item x="662"/>
        <item x="221"/>
        <item x="658"/>
        <item x="155"/>
        <item x="297"/>
        <item x="684"/>
        <item x="768"/>
        <item x="275"/>
        <item x="736"/>
        <item x="818"/>
        <item x="13"/>
        <item x="483"/>
        <item x="165"/>
        <item x="689"/>
        <item x="119"/>
        <item x="440"/>
        <item x="443"/>
        <item x="610"/>
        <item x="492"/>
        <item x="901"/>
        <item x="332"/>
        <item x="64"/>
        <item x="230"/>
        <item x="850"/>
        <item x="754"/>
        <item x="706"/>
        <item x="48"/>
        <item x="90"/>
        <item x="368"/>
        <item x="827"/>
        <item x="125"/>
        <item x="39"/>
        <item x="578"/>
        <item x="76"/>
        <item x="38"/>
        <item x="216"/>
        <item x="99"/>
        <item x="527"/>
        <item x="676"/>
        <item x="299"/>
        <item x="473"/>
        <item x="314"/>
        <item x="385"/>
        <item x="342"/>
        <item x="251"/>
        <item x="648"/>
        <item x="14"/>
        <item x="278"/>
        <item x="830"/>
        <item x="724"/>
        <item x="381"/>
        <item x="573"/>
        <item x="786"/>
        <item x="45"/>
        <item x="447"/>
        <item x="286"/>
        <item x="460"/>
        <item x="713"/>
        <item x="84"/>
        <item x="144"/>
        <item x="29"/>
        <item x="490"/>
        <item x="609"/>
        <item x="638"/>
        <item x="543"/>
        <item x="618"/>
        <item x="281"/>
        <item x="422"/>
        <item x="872"/>
        <item x="393"/>
        <item x="794"/>
        <item x="55"/>
        <item x="864"/>
        <item x="772"/>
        <item x="477"/>
        <item x="709"/>
        <item x="856"/>
        <item x="242"/>
        <item x="748"/>
        <item x="841"/>
        <item x="445"/>
        <item x="737"/>
        <item x="284"/>
        <item x="266"/>
        <item x="571"/>
        <item x="241"/>
        <item x="677"/>
        <item x="255"/>
        <item x="276"/>
        <item x="159"/>
        <item x="840"/>
        <item x="225"/>
        <item x="560"/>
        <item x="386"/>
        <item x="589"/>
        <item x="65"/>
        <item x="423"/>
        <item x="116"/>
        <item x="10"/>
        <item x="431"/>
        <item x="173"/>
        <item x="832"/>
        <item x="468"/>
        <item x="170"/>
        <item x="673"/>
        <item x="4"/>
        <item x="791"/>
        <item x="331"/>
        <item x="654"/>
        <item x="220"/>
        <item x="669"/>
        <item x="902"/>
        <item x="862"/>
        <item x="773"/>
        <item x="640"/>
        <item x="853"/>
        <item x="222"/>
        <item x="670"/>
        <item x="502"/>
        <item x="187"/>
        <item x="200"/>
        <item x="388"/>
        <item x="619"/>
        <item x="250"/>
        <item x="196"/>
        <item x="442"/>
        <item x="172"/>
        <item x="296"/>
        <item x="360"/>
        <item x="351"/>
        <item x="508"/>
        <item x="693"/>
        <item x="857"/>
        <item x="134"/>
        <item x="628"/>
        <item x="427"/>
        <item x="583"/>
        <item x="652"/>
        <item x="804"/>
        <item x="461"/>
        <item x="733"/>
        <item x="742"/>
        <item x="852"/>
        <item x="401"/>
        <item x="866"/>
        <item x="344"/>
        <item x="101"/>
        <item x="160"/>
        <item x="169"/>
        <item x="636"/>
        <item x="152"/>
        <item x="615"/>
        <item x="298"/>
        <item x="424"/>
        <item x="62"/>
        <item x="6"/>
        <item x="682"/>
        <item x="555"/>
        <item x="294"/>
        <item x="57"/>
        <item x="92"/>
        <item x="16"/>
        <item x="12"/>
        <item x="126"/>
        <item x="205"/>
        <item x="367"/>
        <item x="376"/>
        <item x="238"/>
        <item x="292"/>
        <item x="835"/>
        <item x="392"/>
        <item x="290"/>
        <item x="505"/>
        <item x="15"/>
        <item x="407"/>
        <item x="821"/>
        <item x="757"/>
        <item x="293"/>
        <item x="716"/>
        <item x="800"/>
        <item x="52"/>
        <item x="599"/>
        <item x="859"/>
        <item x="664"/>
        <item x="763"/>
        <item x="891"/>
        <item x="3"/>
        <item x="328"/>
        <item x="556"/>
        <item x="466"/>
        <item x="687"/>
        <item x="449"/>
        <item x="417"/>
        <item x="178"/>
        <item x="207"/>
        <item x="118"/>
        <item x="522"/>
        <item x="735"/>
        <item x="485"/>
        <item x="796"/>
        <item x="875"/>
        <item x="129"/>
        <item x="236"/>
        <item x="174"/>
        <item x="102"/>
        <item x="593"/>
        <item x="594"/>
        <item x="871"/>
        <item x="801"/>
        <item x="892"/>
        <item x="301"/>
        <item x="124"/>
        <item x="596"/>
        <item x="779"/>
        <item x="31"/>
        <item x="264"/>
        <item x="245"/>
        <item x="140"/>
        <item x="730"/>
        <item x="67"/>
        <item x="444"/>
        <item x="650"/>
        <item x="168"/>
        <item x="121"/>
        <item x="829"/>
        <item x="372"/>
        <item x="380"/>
        <item x="568"/>
        <item x="816"/>
        <item x="263"/>
        <item x="524"/>
        <item x="437"/>
        <item x="83"/>
        <item x="651"/>
        <item x="420"/>
        <item x="499"/>
        <item x="503"/>
        <item x="635"/>
        <item x="880"/>
        <item x="258"/>
        <item x="554"/>
        <item x="700"/>
        <item x="166"/>
        <item x="182"/>
        <item x="686"/>
        <item x="710"/>
        <item x="330"/>
        <item x="91"/>
        <item x="163"/>
        <item x="415"/>
        <item x="316"/>
        <item x="215"/>
        <item x="327"/>
        <item x="753"/>
        <item x="40"/>
        <item x="317"/>
        <item x="860"/>
        <item x="311"/>
        <item x="513"/>
        <item x="657"/>
        <item x="128"/>
        <item x="620"/>
        <item x="322"/>
        <item x="69"/>
        <item x="441"/>
        <item x="354"/>
        <item x="23"/>
        <item x="406"/>
        <item x="630"/>
        <item x="750"/>
        <item x="563"/>
        <item x="623"/>
        <item x="732"/>
        <item x="458"/>
        <item x="721"/>
        <item x="139"/>
        <item x="467"/>
        <item x="692"/>
        <item x="592"/>
        <item x="394"/>
        <item x="75"/>
        <item x="653"/>
        <item x="432"/>
        <item x="390"/>
        <item x="252"/>
        <item x="656"/>
        <item x="190"/>
        <item x="887"/>
        <item x="637"/>
        <item x="694"/>
        <item x="355"/>
        <item x="26"/>
        <item x="46"/>
        <item x="533"/>
        <item x="402"/>
        <item x="162"/>
        <item x="58"/>
        <item x="553"/>
        <item x="534"/>
        <item x="86"/>
        <item x="352"/>
        <item x="397"/>
        <item x="836"/>
        <item x="43"/>
        <item x="148"/>
        <item x="903"/>
        <item x="391"/>
        <item x="893"/>
        <item x="384"/>
        <item x="577"/>
        <item x="691"/>
        <item x="199"/>
        <item x="133"/>
        <item x="847"/>
        <item x="711"/>
        <item x="491"/>
        <item x="404"/>
        <item x="145"/>
        <item x="844"/>
        <item x="549"/>
        <item x="421"/>
        <item x="839"/>
        <item x="107"/>
        <item x="900"/>
        <item x="151"/>
        <item x="345"/>
        <item x="895"/>
        <item x="641"/>
        <item x="823"/>
        <item x="219"/>
        <item x="597"/>
        <item x="267"/>
        <item x="633"/>
        <item x="115"/>
        <item x="894"/>
        <item x="464"/>
        <item x="434"/>
        <item x="210"/>
        <item x="211"/>
        <item x="749"/>
        <item x="130"/>
        <item x="569"/>
        <item x="60"/>
        <item x="452"/>
        <item x="855"/>
        <item x="24"/>
        <item x="389"/>
        <item x="625"/>
        <item x="135"/>
        <item x="831"/>
        <item x="364"/>
        <item x="722"/>
        <item x="409"/>
        <item x="588"/>
        <item x="254"/>
        <item x="661"/>
        <item x="456"/>
        <item x="564"/>
        <item x="321"/>
        <item x="164"/>
        <item x="194"/>
        <item x="497"/>
        <item x="873"/>
        <item x="268"/>
        <item x="815"/>
        <item x="346"/>
        <item x="482"/>
        <item x="106"/>
        <item x="476"/>
        <item x="97"/>
        <item x="27"/>
        <item x="274"/>
        <item x="195"/>
        <item x="608"/>
        <item x="607"/>
        <item x="132"/>
        <item x="489"/>
        <item x="865"/>
        <item x="181"/>
        <item x="123"/>
        <item x="819"/>
        <item x="305"/>
        <item x="454"/>
        <item x="283"/>
        <item x="22"/>
        <item x="315"/>
        <item x="405"/>
        <item x="718"/>
        <item x="270"/>
        <item x="147"/>
        <item x="377"/>
        <item x="478"/>
        <item x="566"/>
        <item x="672"/>
        <item x="834"/>
        <item x="559"/>
        <item x="780"/>
        <item x="580"/>
        <item x="665"/>
        <item x="532"/>
        <item x="87"/>
        <item x="545"/>
        <item x="323"/>
        <item x="514"/>
        <item x="586"/>
        <item x="282"/>
        <item x="645"/>
        <item x="375"/>
        <item x="614"/>
        <item x="398"/>
        <item x="98"/>
        <item x="764"/>
        <item x="649"/>
        <item x="858"/>
        <item x="512"/>
        <item x="399"/>
        <item x="531"/>
        <item x="726"/>
        <item x="756"/>
        <item x="562"/>
        <item x="725"/>
        <item x="416"/>
        <item x="810"/>
        <item x="703"/>
        <item x="755"/>
        <item x="484"/>
        <item x="765"/>
        <item x="552"/>
        <item x="626"/>
        <item x="33"/>
        <item x="631"/>
        <item x="776"/>
        <item x="307"/>
        <item x="110"/>
        <item x="400"/>
        <item x="567"/>
        <item x="826"/>
        <item x="109"/>
        <item x="833"/>
        <item x="28"/>
        <item x="191"/>
        <item x="213"/>
        <item x="824"/>
        <item x="781"/>
        <item x="723"/>
        <item x="888"/>
        <item x="690"/>
        <item x="740"/>
        <item x="807"/>
        <item x="175"/>
        <item x="243"/>
        <item x="349"/>
        <item x="96"/>
        <item x="500"/>
        <item x="202"/>
        <item x="863"/>
        <item x="114"/>
        <item x="777"/>
        <item x="357"/>
        <item x="265"/>
        <item x="137"/>
        <item x="896"/>
        <item x="743"/>
        <item x="493"/>
        <item x="471"/>
        <item x="759"/>
        <item x="683"/>
        <item x="624"/>
        <item x="387"/>
        <item x="253"/>
        <item x="201"/>
        <item x="244"/>
        <item x="429"/>
        <item x="425"/>
        <item x="413"/>
        <item x="729"/>
        <item x="775"/>
        <item x="100"/>
        <item x="699"/>
        <item x="218"/>
        <item x="707"/>
        <item x="561"/>
        <item x="273"/>
        <item x="884"/>
        <item x="612"/>
        <item x="688"/>
        <item x="457"/>
        <item x="358"/>
        <item x="785"/>
        <item x="885"/>
        <item x="520"/>
        <item x="581"/>
        <item x="474"/>
        <item x="627"/>
        <item x="179"/>
        <item x="269"/>
        <item x="93"/>
        <item x="788"/>
        <item x="233"/>
        <item x="313"/>
        <item x="176"/>
        <item x="817"/>
        <item x="486"/>
        <item x="153"/>
        <item x="208"/>
        <item x="183"/>
        <item x="494"/>
        <item x="117"/>
        <item x="501"/>
        <item x="184"/>
        <item x="629"/>
        <item x="876"/>
        <item x="576"/>
        <item x="79"/>
        <item x="180"/>
        <item x="504"/>
        <item x="0"/>
        <item x="784"/>
        <item x="565"/>
        <item x="209"/>
        <item x="370"/>
        <item x="717"/>
        <item x="177"/>
        <item x="802"/>
        <item x="44"/>
        <item x="611"/>
        <item x="758"/>
        <item x="814"/>
        <item x="295"/>
        <item x="359"/>
        <item x="579"/>
        <item x="234"/>
        <item x="585"/>
        <item x="18"/>
        <item x="470"/>
        <item x="171"/>
        <item x="19"/>
        <item x="453"/>
        <item x="61"/>
        <item x="906"/>
        <item x="671"/>
        <item x="66"/>
        <item x="517"/>
        <item x="868"/>
        <item x="203"/>
        <item x="767"/>
        <item x="510"/>
        <item x="426"/>
        <item x="198"/>
        <item x="1"/>
        <item x="761"/>
        <item x="544"/>
        <item x="419"/>
        <item x="674"/>
        <item x="197"/>
        <item x="138"/>
        <item x="350"/>
        <item x="108"/>
        <item x="498"/>
        <item x="408"/>
        <item x="509"/>
        <item x="877"/>
        <item x="212"/>
        <item x="54"/>
        <item x="681"/>
        <item x="679"/>
        <item x="428"/>
        <item x="634"/>
        <item x="472"/>
        <item x="300"/>
        <item x="329"/>
        <item x="792"/>
        <item x="167"/>
        <item x="590"/>
        <item x="712"/>
        <item x="727"/>
        <item x="412"/>
        <item x="602"/>
        <item x="795"/>
        <item x="838"/>
        <item x="854"/>
        <item x="632"/>
        <item x="247"/>
        <item x="89"/>
        <item x="582"/>
        <item x="459"/>
        <item x="450"/>
        <item x="369"/>
        <item x="80"/>
        <item x="751"/>
        <item x="217"/>
        <item x="475"/>
        <item x="280"/>
        <item x="825"/>
        <item x="806"/>
        <item t="default"/>
      </items>
    </pivotField>
    <pivotField dragToRow="0" dragToCol="0" dragToPage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6" baseField="0" baseItem="0" numFmtId="164"/>
  </dataFields>
  <formats count="3">
    <format dxfId="46">
      <pivotArea outline="0" collapsedLevelsAreSubtotals="1" fieldPosition="0"/>
    </format>
    <format dxfId="45">
      <pivotArea outline="0" collapsedLevelsAreSubtotals="1" fieldPosition="0"/>
    </format>
    <format dxfId="44">
      <pivotArea outline="0" collapsedLevelsAreSubtotals="1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I49:R66" firstHeaderRow="1" firstDataRow="3" firstDataCol="1"/>
  <pivotFields count="8">
    <pivotField axis="axisCol" multipleItemSelectionAllowed="1" showAll="0">
      <items count="4">
        <item h="1" x="2"/>
        <item x="1"/>
        <item h="1" x="0"/>
        <item t="default"/>
      </items>
    </pivotField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15">
        <item x="4"/>
        <item x="13"/>
        <item x="10"/>
        <item x="11"/>
        <item x="5"/>
        <item x="9"/>
        <item x="1"/>
        <item x="8"/>
        <item x="0"/>
        <item x="3"/>
        <item x="7"/>
        <item x="2"/>
        <item x="6"/>
        <item x="12"/>
        <item t="default"/>
      </items>
    </pivotField>
    <pivotField showAll="0"/>
    <pivotField dataField="1" numFmtId="44" showAll="0">
      <items count="909">
        <item x="644"/>
        <item x="131"/>
        <item x="288"/>
        <item x="678"/>
        <item x="572"/>
        <item x="811"/>
        <item x="604"/>
        <item x="304"/>
        <item x="595"/>
        <item x="319"/>
        <item x="822"/>
        <item x="530"/>
        <item x="741"/>
        <item x="787"/>
        <item x="778"/>
        <item x="378"/>
        <item x="584"/>
        <item x="542"/>
        <item x="798"/>
        <item x="805"/>
        <item x="878"/>
        <item x="382"/>
        <item x="35"/>
        <item x="20"/>
        <item x="603"/>
        <item x="507"/>
        <item x="435"/>
        <item x="232"/>
        <item x="479"/>
        <item x="760"/>
        <item x="371"/>
        <item x="851"/>
        <item x="540"/>
        <item x="739"/>
        <item x="660"/>
        <item x="881"/>
        <item x="154"/>
        <item x="680"/>
        <item x="899"/>
        <item x="874"/>
        <item x="734"/>
        <item x="228"/>
        <item x="738"/>
        <item x="698"/>
        <item x="848"/>
        <item x="708"/>
        <item x="240"/>
        <item x="53"/>
        <item x="259"/>
        <item x="605"/>
        <item x="455"/>
        <item x="112"/>
        <item x="34"/>
        <item x="846"/>
        <item x="158"/>
        <item x="95"/>
        <item x="185"/>
        <item x="353"/>
        <item x="890"/>
        <item x="248"/>
        <item x="272"/>
        <item x="291"/>
        <item x="647"/>
        <item x="262"/>
        <item x="812"/>
        <item x="774"/>
        <item x="193"/>
        <item x="383"/>
        <item x="436"/>
        <item x="535"/>
        <item x="277"/>
        <item x="536"/>
        <item x="94"/>
        <item x="41"/>
        <item x="808"/>
        <item x="279"/>
        <item x="622"/>
        <item x="204"/>
        <item x="720"/>
        <item x="769"/>
        <item x="379"/>
        <item x="47"/>
        <item x="558"/>
        <item x="239"/>
        <item x="809"/>
        <item x="78"/>
        <item x="704"/>
        <item x="521"/>
        <item x="551"/>
        <item x="719"/>
        <item x="695"/>
        <item x="396"/>
        <item x="246"/>
        <item x="546"/>
        <item x="312"/>
        <item x="411"/>
        <item x="663"/>
        <item x="487"/>
        <item x="541"/>
        <item x="21"/>
        <item x="85"/>
        <item x="49"/>
        <item x="104"/>
        <item x="570"/>
        <item x="538"/>
        <item x="539"/>
        <item x="306"/>
        <item x="439"/>
        <item x="516"/>
        <item x="879"/>
        <item x="188"/>
        <item x="324"/>
        <item x="127"/>
        <item x="227"/>
        <item x="25"/>
        <item x="606"/>
        <item x="32"/>
        <item x="616"/>
        <item x="643"/>
        <item x="666"/>
        <item x="310"/>
        <item x="70"/>
        <item x="9"/>
        <item x="770"/>
        <item x="515"/>
        <item x="659"/>
        <item x="77"/>
        <item x="103"/>
        <item x="668"/>
        <item x="223"/>
        <item x="685"/>
        <item x="365"/>
        <item x="36"/>
        <item x="790"/>
        <item x="548"/>
        <item x="907"/>
        <item x="845"/>
        <item x="302"/>
        <item x="600"/>
        <item x="842"/>
        <item x="189"/>
        <item x="363"/>
        <item x="73"/>
        <item x="591"/>
        <item x="639"/>
        <item x="224"/>
        <item x="373"/>
        <item x="339"/>
        <item x="71"/>
        <item x="728"/>
        <item x="430"/>
        <item x="465"/>
        <item x="438"/>
        <item x="587"/>
        <item x="50"/>
        <item x="675"/>
        <item x="361"/>
        <item x="113"/>
        <item x="799"/>
        <item x="88"/>
        <item x="843"/>
        <item x="462"/>
        <item x="523"/>
        <item x="214"/>
        <item x="889"/>
        <item x="271"/>
        <item x="120"/>
        <item x="257"/>
        <item x="820"/>
        <item x="142"/>
        <item x="337"/>
        <item x="56"/>
        <item x="347"/>
        <item x="141"/>
        <item x="793"/>
        <item x="646"/>
        <item x="5"/>
        <item x="496"/>
        <item x="287"/>
        <item x="362"/>
        <item x="525"/>
        <item x="30"/>
        <item x="335"/>
        <item x="495"/>
        <item x="655"/>
        <item x="867"/>
        <item x="745"/>
        <item x="642"/>
        <item x="886"/>
        <item x="621"/>
        <item x="285"/>
        <item x="715"/>
        <item x="617"/>
        <item x="783"/>
        <item x="803"/>
        <item x="410"/>
        <item x="782"/>
        <item x="161"/>
        <item x="714"/>
        <item x="696"/>
        <item x="519"/>
        <item x="192"/>
        <item x="789"/>
        <item x="231"/>
        <item x="849"/>
        <item x="828"/>
        <item x="325"/>
        <item x="186"/>
        <item x="861"/>
        <item x="897"/>
        <item x="146"/>
        <item x="598"/>
        <item x="481"/>
        <item x="752"/>
        <item x="771"/>
        <item x="882"/>
        <item x="869"/>
        <item x="537"/>
        <item x="341"/>
        <item x="731"/>
        <item x="813"/>
        <item x="340"/>
        <item x="149"/>
        <item x="81"/>
        <item x="414"/>
        <item x="111"/>
        <item x="59"/>
        <item x="433"/>
        <item x="506"/>
        <item x="702"/>
        <item x="697"/>
        <item x="667"/>
        <item x="260"/>
        <item x="309"/>
        <item x="237"/>
        <item x="575"/>
        <item x="451"/>
        <item x="395"/>
        <item x="157"/>
        <item x="2"/>
        <item x="11"/>
        <item x="51"/>
        <item x="518"/>
        <item x="905"/>
        <item x="37"/>
        <item x="72"/>
        <item x="747"/>
        <item x="528"/>
        <item x="446"/>
        <item x="320"/>
        <item x="705"/>
        <item x="744"/>
        <item x="526"/>
        <item x="334"/>
        <item x="480"/>
        <item x="249"/>
        <item x="289"/>
        <item x="837"/>
        <item x="418"/>
        <item x="356"/>
        <item x="613"/>
        <item x="883"/>
        <item x="256"/>
        <item x="74"/>
        <item x="68"/>
        <item x="601"/>
        <item x="156"/>
        <item x="303"/>
        <item x="122"/>
        <item x="403"/>
        <item x="318"/>
        <item x="333"/>
        <item x="766"/>
        <item x="336"/>
        <item x="226"/>
        <item x="374"/>
        <item x="308"/>
        <item x="8"/>
        <item x="366"/>
        <item x="547"/>
        <item x="63"/>
        <item x="343"/>
        <item x="338"/>
        <item x="701"/>
        <item x="904"/>
        <item x="82"/>
        <item x="529"/>
        <item x="797"/>
        <item x="488"/>
        <item x="136"/>
        <item x="348"/>
        <item x="870"/>
        <item x="550"/>
        <item x="746"/>
        <item x="762"/>
        <item x="557"/>
        <item x="105"/>
        <item x="463"/>
        <item x="150"/>
        <item x="235"/>
        <item x="469"/>
        <item x="42"/>
        <item x="511"/>
        <item x="574"/>
        <item x="7"/>
        <item x="17"/>
        <item x="326"/>
        <item x="229"/>
        <item x="448"/>
        <item x="143"/>
        <item x="898"/>
        <item x="261"/>
        <item x="206"/>
        <item x="662"/>
        <item x="221"/>
        <item x="658"/>
        <item x="155"/>
        <item x="297"/>
        <item x="684"/>
        <item x="768"/>
        <item x="275"/>
        <item x="736"/>
        <item x="818"/>
        <item x="13"/>
        <item x="483"/>
        <item x="165"/>
        <item x="689"/>
        <item x="119"/>
        <item x="440"/>
        <item x="443"/>
        <item x="610"/>
        <item x="492"/>
        <item x="901"/>
        <item x="332"/>
        <item x="64"/>
        <item x="230"/>
        <item x="850"/>
        <item x="754"/>
        <item x="706"/>
        <item x="48"/>
        <item x="90"/>
        <item x="368"/>
        <item x="827"/>
        <item x="125"/>
        <item x="39"/>
        <item x="578"/>
        <item x="76"/>
        <item x="38"/>
        <item x="216"/>
        <item x="99"/>
        <item x="527"/>
        <item x="676"/>
        <item x="299"/>
        <item x="473"/>
        <item x="314"/>
        <item x="385"/>
        <item x="342"/>
        <item x="251"/>
        <item x="648"/>
        <item x="14"/>
        <item x="278"/>
        <item x="830"/>
        <item x="724"/>
        <item x="381"/>
        <item x="573"/>
        <item x="786"/>
        <item x="45"/>
        <item x="447"/>
        <item x="286"/>
        <item x="460"/>
        <item x="713"/>
        <item x="84"/>
        <item x="144"/>
        <item x="29"/>
        <item x="490"/>
        <item x="609"/>
        <item x="638"/>
        <item x="543"/>
        <item x="618"/>
        <item x="281"/>
        <item x="422"/>
        <item x="872"/>
        <item x="393"/>
        <item x="794"/>
        <item x="55"/>
        <item x="864"/>
        <item x="772"/>
        <item x="477"/>
        <item x="709"/>
        <item x="856"/>
        <item x="242"/>
        <item x="748"/>
        <item x="841"/>
        <item x="445"/>
        <item x="737"/>
        <item x="284"/>
        <item x="266"/>
        <item x="571"/>
        <item x="241"/>
        <item x="677"/>
        <item x="255"/>
        <item x="276"/>
        <item x="159"/>
        <item x="840"/>
        <item x="225"/>
        <item x="560"/>
        <item x="386"/>
        <item x="589"/>
        <item x="65"/>
        <item x="423"/>
        <item x="116"/>
        <item x="10"/>
        <item x="431"/>
        <item x="173"/>
        <item x="832"/>
        <item x="468"/>
        <item x="170"/>
        <item x="673"/>
        <item x="4"/>
        <item x="791"/>
        <item x="331"/>
        <item x="654"/>
        <item x="220"/>
        <item x="669"/>
        <item x="902"/>
        <item x="862"/>
        <item x="773"/>
        <item x="640"/>
        <item x="853"/>
        <item x="222"/>
        <item x="670"/>
        <item x="502"/>
        <item x="187"/>
        <item x="200"/>
        <item x="388"/>
        <item x="619"/>
        <item x="250"/>
        <item x="196"/>
        <item x="442"/>
        <item x="172"/>
        <item x="296"/>
        <item x="360"/>
        <item x="351"/>
        <item x="508"/>
        <item x="693"/>
        <item x="857"/>
        <item x="134"/>
        <item x="628"/>
        <item x="427"/>
        <item x="583"/>
        <item x="652"/>
        <item x="804"/>
        <item x="461"/>
        <item x="733"/>
        <item x="742"/>
        <item x="852"/>
        <item x="401"/>
        <item x="866"/>
        <item x="344"/>
        <item x="101"/>
        <item x="160"/>
        <item x="169"/>
        <item x="636"/>
        <item x="152"/>
        <item x="615"/>
        <item x="298"/>
        <item x="424"/>
        <item x="62"/>
        <item x="6"/>
        <item x="682"/>
        <item x="555"/>
        <item x="294"/>
        <item x="57"/>
        <item x="92"/>
        <item x="16"/>
        <item x="12"/>
        <item x="126"/>
        <item x="205"/>
        <item x="367"/>
        <item x="376"/>
        <item x="238"/>
        <item x="292"/>
        <item x="835"/>
        <item x="392"/>
        <item x="290"/>
        <item x="505"/>
        <item x="15"/>
        <item x="407"/>
        <item x="821"/>
        <item x="757"/>
        <item x="293"/>
        <item x="716"/>
        <item x="800"/>
        <item x="52"/>
        <item x="599"/>
        <item x="859"/>
        <item x="664"/>
        <item x="763"/>
        <item x="891"/>
        <item x="3"/>
        <item x="328"/>
        <item x="556"/>
        <item x="466"/>
        <item x="687"/>
        <item x="449"/>
        <item x="417"/>
        <item x="178"/>
        <item x="207"/>
        <item x="118"/>
        <item x="522"/>
        <item x="735"/>
        <item x="485"/>
        <item x="796"/>
        <item x="875"/>
        <item x="129"/>
        <item x="236"/>
        <item x="174"/>
        <item x="102"/>
        <item x="593"/>
        <item x="594"/>
        <item x="871"/>
        <item x="801"/>
        <item x="892"/>
        <item x="301"/>
        <item x="124"/>
        <item x="596"/>
        <item x="779"/>
        <item x="31"/>
        <item x="264"/>
        <item x="245"/>
        <item x="140"/>
        <item x="730"/>
        <item x="67"/>
        <item x="444"/>
        <item x="650"/>
        <item x="168"/>
        <item x="121"/>
        <item x="829"/>
        <item x="372"/>
        <item x="380"/>
        <item x="568"/>
        <item x="816"/>
        <item x="263"/>
        <item x="524"/>
        <item x="437"/>
        <item x="83"/>
        <item x="651"/>
        <item x="420"/>
        <item x="499"/>
        <item x="503"/>
        <item x="635"/>
        <item x="880"/>
        <item x="258"/>
        <item x="554"/>
        <item x="700"/>
        <item x="166"/>
        <item x="182"/>
        <item x="686"/>
        <item x="710"/>
        <item x="330"/>
        <item x="91"/>
        <item x="163"/>
        <item x="415"/>
        <item x="316"/>
        <item x="215"/>
        <item x="327"/>
        <item x="753"/>
        <item x="40"/>
        <item x="317"/>
        <item x="860"/>
        <item x="311"/>
        <item x="513"/>
        <item x="657"/>
        <item x="128"/>
        <item x="620"/>
        <item x="322"/>
        <item x="69"/>
        <item x="441"/>
        <item x="354"/>
        <item x="23"/>
        <item x="406"/>
        <item x="630"/>
        <item x="750"/>
        <item x="563"/>
        <item x="623"/>
        <item x="732"/>
        <item x="458"/>
        <item x="721"/>
        <item x="139"/>
        <item x="467"/>
        <item x="692"/>
        <item x="592"/>
        <item x="394"/>
        <item x="75"/>
        <item x="653"/>
        <item x="432"/>
        <item x="390"/>
        <item x="252"/>
        <item x="656"/>
        <item x="190"/>
        <item x="887"/>
        <item x="637"/>
        <item x="694"/>
        <item x="355"/>
        <item x="26"/>
        <item x="46"/>
        <item x="533"/>
        <item x="402"/>
        <item x="162"/>
        <item x="58"/>
        <item x="553"/>
        <item x="534"/>
        <item x="86"/>
        <item x="352"/>
        <item x="397"/>
        <item x="836"/>
        <item x="43"/>
        <item x="148"/>
        <item x="903"/>
        <item x="391"/>
        <item x="893"/>
        <item x="384"/>
        <item x="577"/>
        <item x="691"/>
        <item x="199"/>
        <item x="133"/>
        <item x="847"/>
        <item x="711"/>
        <item x="491"/>
        <item x="404"/>
        <item x="145"/>
        <item x="844"/>
        <item x="549"/>
        <item x="421"/>
        <item x="839"/>
        <item x="107"/>
        <item x="900"/>
        <item x="151"/>
        <item x="345"/>
        <item x="895"/>
        <item x="641"/>
        <item x="823"/>
        <item x="219"/>
        <item x="597"/>
        <item x="267"/>
        <item x="633"/>
        <item x="115"/>
        <item x="894"/>
        <item x="464"/>
        <item x="434"/>
        <item x="210"/>
        <item x="211"/>
        <item x="749"/>
        <item x="130"/>
        <item x="569"/>
        <item x="60"/>
        <item x="452"/>
        <item x="855"/>
        <item x="24"/>
        <item x="389"/>
        <item x="625"/>
        <item x="135"/>
        <item x="831"/>
        <item x="364"/>
        <item x="722"/>
        <item x="409"/>
        <item x="588"/>
        <item x="254"/>
        <item x="661"/>
        <item x="456"/>
        <item x="564"/>
        <item x="321"/>
        <item x="164"/>
        <item x="194"/>
        <item x="497"/>
        <item x="873"/>
        <item x="268"/>
        <item x="815"/>
        <item x="346"/>
        <item x="482"/>
        <item x="106"/>
        <item x="476"/>
        <item x="97"/>
        <item x="27"/>
        <item x="274"/>
        <item x="195"/>
        <item x="608"/>
        <item x="607"/>
        <item x="132"/>
        <item x="489"/>
        <item x="865"/>
        <item x="181"/>
        <item x="123"/>
        <item x="819"/>
        <item x="305"/>
        <item x="454"/>
        <item x="283"/>
        <item x="22"/>
        <item x="315"/>
        <item x="405"/>
        <item x="718"/>
        <item x="270"/>
        <item x="147"/>
        <item x="377"/>
        <item x="478"/>
        <item x="566"/>
        <item x="672"/>
        <item x="834"/>
        <item x="559"/>
        <item x="780"/>
        <item x="580"/>
        <item x="665"/>
        <item x="532"/>
        <item x="87"/>
        <item x="545"/>
        <item x="323"/>
        <item x="514"/>
        <item x="586"/>
        <item x="282"/>
        <item x="645"/>
        <item x="375"/>
        <item x="614"/>
        <item x="398"/>
        <item x="98"/>
        <item x="764"/>
        <item x="649"/>
        <item x="858"/>
        <item x="512"/>
        <item x="399"/>
        <item x="531"/>
        <item x="726"/>
        <item x="756"/>
        <item x="562"/>
        <item x="725"/>
        <item x="416"/>
        <item x="810"/>
        <item x="703"/>
        <item x="755"/>
        <item x="484"/>
        <item x="765"/>
        <item x="552"/>
        <item x="626"/>
        <item x="33"/>
        <item x="631"/>
        <item x="776"/>
        <item x="307"/>
        <item x="110"/>
        <item x="400"/>
        <item x="567"/>
        <item x="826"/>
        <item x="109"/>
        <item x="833"/>
        <item x="28"/>
        <item x="191"/>
        <item x="213"/>
        <item x="824"/>
        <item x="781"/>
        <item x="723"/>
        <item x="888"/>
        <item x="690"/>
        <item x="740"/>
        <item x="807"/>
        <item x="175"/>
        <item x="243"/>
        <item x="349"/>
        <item x="96"/>
        <item x="500"/>
        <item x="202"/>
        <item x="863"/>
        <item x="114"/>
        <item x="777"/>
        <item x="357"/>
        <item x="265"/>
        <item x="137"/>
        <item x="896"/>
        <item x="743"/>
        <item x="493"/>
        <item x="471"/>
        <item x="759"/>
        <item x="683"/>
        <item x="624"/>
        <item x="387"/>
        <item x="253"/>
        <item x="201"/>
        <item x="244"/>
        <item x="429"/>
        <item x="425"/>
        <item x="413"/>
        <item x="729"/>
        <item x="775"/>
        <item x="100"/>
        <item x="699"/>
        <item x="218"/>
        <item x="707"/>
        <item x="561"/>
        <item x="273"/>
        <item x="884"/>
        <item x="612"/>
        <item x="688"/>
        <item x="457"/>
        <item x="358"/>
        <item x="785"/>
        <item x="885"/>
        <item x="520"/>
        <item x="581"/>
        <item x="474"/>
        <item x="627"/>
        <item x="179"/>
        <item x="269"/>
        <item x="93"/>
        <item x="788"/>
        <item x="233"/>
        <item x="313"/>
        <item x="176"/>
        <item x="817"/>
        <item x="486"/>
        <item x="153"/>
        <item x="208"/>
        <item x="183"/>
        <item x="494"/>
        <item x="117"/>
        <item x="501"/>
        <item x="184"/>
        <item x="629"/>
        <item x="876"/>
        <item x="576"/>
        <item x="79"/>
        <item x="180"/>
        <item x="504"/>
        <item x="0"/>
        <item x="784"/>
        <item x="565"/>
        <item x="209"/>
        <item x="370"/>
        <item x="717"/>
        <item x="177"/>
        <item x="802"/>
        <item x="44"/>
        <item x="611"/>
        <item x="758"/>
        <item x="814"/>
        <item x="295"/>
        <item x="359"/>
        <item x="579"/>
        <item x="234"/>
        <item x="585"/>
        <item x="18"/>
        <item x="470"/>
        <item x="171"/>
        <item x="19"/>
        <item x="453"/>
        <item x="61"/>
        <item x="906"/>
        <item x="671"/>
        <item x="66"/>
        <item x="517"/>
        <item x="868"/>
        <item x="203"/>
        <item x="767"/>
        <item x="510"/>
        <item x="426"/>
        <item x="198"/>
        <item x="1"/>
        <item x="761"/>
        <item x="544"/>
        <item x="419"/>
        <item x="674"/>
        <item x="197"/>
        <item x="138"/>
        <item x="350"/>
        <item x="108"/>
        <item x="498"/>
        <item x="408"/>
        <item x="509"/>
        <item x="877"/>
        <item x="212"/>
        <item x="54"/>
        <item x="681"/>
        <item x="679"/>
        <item x="428"/>
        <item x="634"/>
        <item x="472"/>
        <item x="300"/>
        <item x="329"/>
        <item x="792"/>
        <item x="167"/>
        <item x="590"/>
        <item x="712"/>
        <item x="727"/>
        <item x="412"/>
        <item x="602"/>
        <item x="795"/>
        <item x="838"/>
        <item x="854"/>
        <item x="632"/>
        <item x="247"/>
        <item x="89"/>
        <item x="582"/>
        <item x="459"/>
        <item x="450"/>
        <item x="369"/>
        <item x="80"/>
        <item x="751"/>
        <item x="217"/>
        <item x="475"/>
        <item x="280"/>
        <item x="825"/>
        <item x="806"/>
        <item t="default"/>
      </items>
    </pivotField>
    <pivotField dragToRow="0" dragToCol="0" dragToPage="0" showAll="0" defaultSubtota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2">
    <field x="2"/>
    <field x="0"/>
  </colFields>
  <colItems count="9">
    <i>
      <x/>
      <x v="1"/>
    </i>
    <i t="default">
      <x/>
    </i>
    <i>
      <x v="1"/>
      <x v="1"/>
    </i>
    <i t="default">
      <x v="1"/>
    </i>
    <i>
      <x v="2"/>
      <x v="1"/>
    </i>
    <i t="default">
      <x v="2"/>
    </i>
    <i>
      <x v="3"/>
      <x v="1"/>
    </i>
    <i t="default">
      <x v="3"/>
    </i>
    <i t="grand">
      <x/>
    </i>
  </colItems>
  <dataFields count="1">
    <dataField name="Sum of Revenue" fld="6" baseField="0" baseItem="0"/>
  </dataField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C1950" totalsRowShown="0">
  <sortState ref="A2:C2276">
    <sortCondition ref="A6:A2280"/>
  </sortState>
  <tableColumns count="3">
    <tableColumn id="1" name="Major"/>
    <tableColumn id="2" name="Gender"/>
    <tableColumn id="3" name="Deci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pivotTable" Target="../pivotTables/pivot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24.xml"/><Relationship Id="rId1" Type="http://schemas.openxmlformats.org/officeDocument/2006/relationships/pivotTable" Target="../pivotTables/pivotTable2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7.xml"/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1"/>
  <sheetViews>
    <sheetView workbookViewId="0">
      <selection activeCell="Q63" sqref="Q63"/>
    </sheetView>
  </sheetViews>
  <sheetFormatPr baseColWidth="10" defaultRowHeight="16"/>
  <cols>
    <col min="1" max="1" width="12" bestFit="1" customWidth="1"/>
    <col min="8" max="9" width="13" customWidth="1"/>
  </cols>
  <sheetData>
    <row r="1" spans="1:17">
      <c r="A1" s="5" t="s">
        <v>0</v>
      </c>
      <c r="B1" s="5" t="s">
        <v>1</v>
      </c>
      <c r="C1" s="5" t="s">
        <v>2</v>
      </c>
      <c r="D1" s="5" t="s">
        <v>22</v>
      </c>
      <c r="E1" s="5" t="s">
        <v>20</v>
      </c>
      <c r="F1" s="5" t="s">
        <v>20</v>
      </c>
      <c r="G1" s="5" t="s">
        <v>39</v>
      </c>
      <c r="H1" s="5" t="s">
        <v>40</v>
      </c>
      <c r="I1" s="5" t="s">
        <v>40</v>
      </c>
      <c r="J1" s="5" t="s">
        <v>21</v>
      </c>
      <c r="K1" s="5" t="s">
        <v>3</v>
      </c>
      <c r="L1" s="5" t="s">
        <v>4</v>
      </c>
      <c r="M1" s="5" t="s">
        <v>5</v>
      </c>
      <c r="N1" s="5" t="s">
        <v>79</v>
      </c>
    </row>
    <row r="2" spans="1:17">
      <c r="A2" s="1">
        <v>1</v>
      </c>
      <c r="B2" s="1" t="s">
        <v>6</v>
      </c>
      <c r="C2" s="2">
        <v>38078</v>
      </c>
      <c r="D2" s="3">
        <v>38078</v>
      </c>
      <c r="E2" s="6" t="str">
        <f t="shared" ref="E2:E65" si="0">INDEX($P$3:$Q$14,MONTH(D2),1)</f>
        <v>April</v>
      </c>
      <c r="F2" s="2" t="str">
        <f>TEXT(C2,"mmm")</f>
        <v>Apr</v>
      </c>
      <c r="G2" s="6">
        <f>DAY(D2)</f>
        <v>1</v>
      </c>
      <c r="H2" s="6" t="str">
        <f>INDEX($P$16:$Q$22,WEEKDAY(D2),1)</f>
        <v>Thursday</v>
      </c>
      <c r="I2" s="6" t="str">
        <f>TEXT(C2,"ddd")</f>
        <v>Thu</v>
      </c>
      <c r="J2" s="3">
        <f t="shared" ref="J2:J65" si="1">YEAR(D2)</f>
        <v>2004</v>
      </c>
      <c r="K2" s="1" t="s">
        <v>7</v>
      </c>
      <c r="L2" s="3">
        <v>45</v>
      </c>
      <c r="M2" s="4">
        <v>137.20455832336393</v>
      </c>
      <c r="N2" s="15">
        <f>M2/L2</f>
        <v>3.0489901849636429</v>
      </c>
    </row>
    <row r="3" spans="1:17">
      <c r="A3" s="1">
        <v>2</v>
      </c>
      <c r="B3" s="1" t="s">
        <v>8</v>
      </c>
      <c r="C3" s="2">
        <v>38056</v>
      </c>
      <c r="D3" s="3">
        <v>38056</v>
      </c>
      <c r="E3" s="6" t="str">
        <f t="shared" si="0"/>
        <v>March</v>
      </c>
      <c r="F3" s="2" t="str">
        <f t="shared" ref="F3:F66" si="2">TEXT(C3,"mmm")</f>
        <v>Mar</v>
      </c>
      <c r="G3" s="6">
        <f t="shared" ref="G3:G66" si="3">DAY(D3)</f>
        <v>10</v>
      </c>
      <c r="H3" s="6" t="str">
        <f t="shared" ref="H3:H66" si="4">INDEX($P$16:$Q$22,WEEKDAY(D3),1)</f>
        <v>Wednesday</v>
      </c>
      <c r="I3" s="6" t="str">
        <f t="shared" ref="I3:I66" si="5">TEXT(C3,"ddd")</f>
        <v>Wed</v>
      </c>
      <c r="J3" s="3">
        <f t="shared" si="1"/>
        <v>2004</v>
      </c>
      <c r="K3" s="1" t="s">
        <v>9</v>
      </c>
      <c r="L3" s="3">
        <v>50</v>
      </c>
      <c r="M3" s="4">
        <v>152.00730307485438</v>
      </c>
      <c r="N3" s="15">
        <f t="shared" ref="N3:N66" si="6">M3/L3</f>
        <v>3.0401460614970874</v>
      </c>
      <c r="P3" t="s">
        <v>23</v>
      </c>
      <c r="Q3">
        <v>1</v>
      </c>
    </row>
    <row r="4" spans="1:17">
      <c r="A4" s="1">
        <v>3</v>
      </c>
      <c r="B4" s="1" t="s">
        <v>10</v>
      </c>
      <c r="C4" s="2">
        <v>38408</v>
      </c>
      <c r="D4" s="3">
        <v>38408</v>
      </c>
      <c r="E4" s="6" t="str">
        <f t="shared" si="0"/>
        <v>February</v>
      </c>
      <c r="F4" s="2" t="str">
        <f t="shared" si="2"/>
        <v>Feb</v>
      </c>
      <c r="G4" s="6">
        <f t="shared" si="3"/>
        <v>25</v>
      </c>
      <c r="H4" s="6" t="str">
        <f t="shared" si="4"/>
        <v>Friday</v>
      </c>
      <c r="I4" s="6" t="str">
        <f t="shared" si="5"/>
        <v>Fri</v>
      </c>
      <c r="J4" s="3">
        <f t="shared" si="1"/>
        <v>2005</v>
      </c>
      <c r="K4" s="1" t="s">
        <v>11</v>
      </c>
      <c r="L4" s="3">
        <v>9</v>
      </c>
      <c r="M4" s="4">
        <v>28.719483117139745</v>
      </c>
      <c r="N4" s="15">
        <f t="shared" si="6"/>
        <v>3.1910536796821938</v>
      </c>
      <c r="P4" t="s">
        <v>24</v>
      </c>
      <c r="Q4">
        <v>2</v>
      </c>
    </row>
    <row r="5" spans="1:17">
      <c r="A5" s="1">
        <v>4</v>
      </c>
      <c r="B5" s="1" t="s">
        <v>8</v>
      </c>
      <c r="C5" s="2">
        <v>38859</v>
      </c>
      <c r="D5" s="3">
        <v>38859</v>
      </c>
      <c r="E5" s="6" t="str">
        <f t="shared" si="0"/>
        <v>May</v>
      </c>
      <c r="F5" s="2" t="str">
        <f t="shared" si="2"/>
        <v>May</v>
      </c>
      <c r="G5" s="6">
        <f t="shared" si="3"/>
        <v>22</v>
      </c>
      <c r="H5" s="6" t="str">
        <f t="shared" si="4"/>
        <v>Monday</v>
      </c>
      <c r="I5" s="6" t="str">
        <f t="shared" si="5"/>
        <v>Mon</v>
      </c>
      <c r="J5" s="3">
        <f t="shared" si="1"/>
        <v>2006</v>
      </c>
      <c r="K5" s="1" t="s">
        <v>7</v>
      </c>
      <c r="L5" s="3">
        <v>55</v>
      </c>
      <c r="M5" s="4">
        <v>167.07532251655616</v>
      </c>
      <c r="N5" s="15">
        <f t="shared" si="6"/>
        <v>3.0377331366646572</v>
      </c>
      <c r="P5" t="s">
        <v>25</v>
      </c>
      <c r="Q5">
        <v>3</v>
      </c>
    </row>
    <row r="6" spans="1:17">
      <c r="A6" s="1">
        <v>5</v>
      </c>
      <c r="B6" s="1" t="s">
        <v>12</v>
      </c>
      <c r="C6" s="2">
        <v>38155</v>
      </c>
      <c r="D6" s="3">
        <v>38155</v>
      </c>
      <c r="E6" s="6" t="str">
        <f t="shared" si="0"/>
        <v>June</v>
      </c>
      <c r="F6" s="2" t="str">
        <f t="shared" si="2"/>
        <v>Jun</v>
      </c>
      <c r="G6" s="6">
        <f t="shared" si="3"/>
        <v>17</v>
      </c>
      <c r="H6" s="6" t="str">
        <f t="shared" si="4"/>
        <v>Thursday</v>
      </c>
      <c r="I6" s="6" t="str">
        <f t="shared" si="5"/>
        <v>Thu</v>
      </c>
      <c r="J6" s="3">
        <f t="shared" si="1"/>
        <v>2004</v>
      </c>
      <c r="K6" s="1" t="s">
        <v>7</v>
      </c>
      <c r="L6" s="3">
        <v>43</v>
      </c>
      <c r="M6" s="4">
        <v>130.60287243901442</v>
      </c>
      <c r="N6" s="15">
        <f t="shared" si="6"/>
        <v>3.0372761032328937</v>
      </c>
      <c r="P6" t="s">
        <v>26</v>
      </c>
      <c r="Q6">
        <v>4</v>
      </c>
    </row>
    <row r="7" spans="1:17">
      <c r="A7" s="1">
        <v>6</v>
      </c>
      <c r="B7" s="1" t="s">
        <v>13</v>
      </c>
      <c r="C7" s="2">
        <v>38683</v>
      </c>
      <c r="D7" s="3">
        <v>38683</v>
      </c>
      <c r="E7" s="6" t="str">
        <f t="shared" si="0"/>
        <v>November</v>
      </c>
      <c r="F7" s="2" t="str">
        <f t="shared" si="2"/>
        <v>Nov</v>
      </c>
      <c r="G7" s="6">
        <f t="shared" si="3"/>
        <v>27</v>
      </c>
      <c r="H7" s="6" t="str">
        <f t="shared" si="4"/>
        <v>Sunday</v>
      </c>
      <c r="I7" s="6" t="str">
        <f t="shared" si="5"/>
        <v>Sun</v>
      </c>
      <c r="J7" s="3">
        <f t="shared" si="1"/>
        <v>2005</v>
      </c>
      <c r="K7" s="1" t="s">
        <v>14</v>
      </c>
      <c r="L7" s="3">
        <v>58</v>
      </c>
      <c r="M7" s="4">
        <v>175.99097407072162</v>
      </c>
      <c r="N7" s="15">
        <f t="shared" si="6"/>
        <v>3.0343271391503728</v>
      </c>
      <c r="P7" t="s">
        <v>27</v>
      </c>
      <c r="Q7">
        <v>5</v>
      </c>
    </row>
    <row r="8" spans="1:17">
      <c r="A8" s="1">
        <v>7</v>
      </c>
      <c r="B8" s="1" t="s">
        <v>15</v>
      </c>
      <c r="C8" s="2">
        <v>38067</v>
      </c>
      <c r="D8" s="3">
        <v>38067</v>
      </c>
      <c r="E8" s="6" t="str">
        <f t="shared" si="0"/>
        <v>March</v>
      </c>
      <c r="F8" s="2" t="str">
        <f t="shared" si="2"/>
        <v>Mar</v>
      </c>
      <c r="G8" s="6">
        <f t="shared" si="3"/>
        <v>21</v>
      </c>
      <c r="H8" s="6" t="str">
        <f t="shared" si="4"/>
        <v>Sunday</v>
      </c>
      <c r="I8" s="6" t="str">
        <f t="shared" si="5"/>
        <v>Sun</v>
      </c>
      <c r="J8" s="3">
        <f t="shared" si="1"/>
        <v>2004</v>
      </c>
      <c r="K8" s="1" t="s">
        <v>14</v>
      </c>
      <c r="L8" s="3">
        <v>8</v>
      </c>
      <c r="M8" s="4">
        <v>25.800692176216739</v>
      </c>
      <c r="N8" s="15">
        <f t="shared" si="6"/>
        <v>3.2250865220270923</v>
      </c>
      <c r="P8" t="s">
        <v>28</v>
      </c>
      <c r="Q8">
        <v>6</v>
      </c>
    </row>
    <row r="9" spans="1:17">
      <c r="A9" s="1">
        <v>8</v>
      </c>
      <c r="B9" s="1" t="s">
        <v>13</v>
      </c>
      <c r="C9" s="2">
        <v>39068</v>
      </c>
      <c r="D9" s="3">
        <v>39068</v>
      </c>
      <c r="E9" s="6" t="str">
        <f t="shared" si="0"/>
        <v>December</v>
      </c>
      <c r="F9" s="2" t="str">
        <f t="shared" si="2"/>
        <v>Dec</v>
      </c>
      <c r="G9" s="6">
        <f t="shared" si="3"/>
        <v>17</v>
      </c>
      <c r="H9" s="6" t="str">
        <f t="shared" si="4"/>
        <v>Sunday</v>
      </c>
      <c r="I9" s="6" t="str">
        <f t="shared" si="5"/>
        <v>Sun</v>
      </c>
      <c r="J9" s="3">
        <f t="shared" si="1"/>
        <v>2006</v>
      </c>
      <c r="K9" s="1" t="s">
        <v>7</v>
      </c>
      <c r="L9" s="3">
        <v>72</v>
      </c>
      <c r="M9" s="4">
        <v>217.83965386113226</v>
      </c>
      <c r="N9" s="15">
        <f t="shared" si="6"/>
        <v>3.0255507480712813</v>
      </c>
      <c r="P9" t="s">
        <v>29</v>
      </c>
      <c r="Q9">
        <v>7</v>
      </c>
    </row>
    <row r="10" spans="1:17">
      <c r="A10" s="1">
        <v>9</v>
      </c>
      <c r="B10" s="1" t="s">
        <v>10</v>
      </c>
      <c r="C10" s="2">
        <v>38903</v>
      </c>
      <c r="D10" s="3">
        <v>38903</v>
      </c>
      <c r="E10" s="6" t="str">
        <f t="shared" si="0"/>
        <v>July</v>
      </c>
      <c r="F10" s="2" t="str">
        <f t="shared" si="2"/>
        <v>Jul</v>
      </c>
      <c r="G10" s="6">
        <f t="shared" si="3"/>
        <v>5</v>
      </c>
      <c r="H10" s="6" t="str">
        <f t="shared" si="4"/>
        <v>Wednesday</v>
      </c>
      <c r="I10" s="6" t="str">
        <f t="shared" si="5"/>
        <v>Wed</v>
      </c>
      <c r="J10" s="3">
        <f t="shared" si="1"/>
        <v>2006</v>
      </c>
      <c r="K10" s="1" t="s">
        <v>14</v>
      </c>
      <c r="L10" s="3">
        <v>75</v>
      </c>
      <c r="M10" s="4">
        <v>226.64232685518837</v>
      </c>
      <c r="N10" s="15">
        <f t="shared" si="6"/>
        <v>3.0218976914025117</v>
      </c>
      <c r="P10" t="s">
        <v>30</v>
      </c>
      <c r="Q10">
        <v>8</v>
      </c>
    </row>
    <row r="11" spans="1:17">
      <c r="A11" s="1">
        <v>10</v>
      </c>
      <c r="B11" s="1" t="s">
        <v>6</v>
      </c>
      <c r="C11" s="2">
        <v>38936</v>
      </c>
      <c r="D11" s="3">
        <v>38936</v>
      </c>
      <c r="E11" s="6" t="str">
        <f t="shared" si="0"/>
        <v>August</v>
      </c>
      <c r="F11" s="2" t="str">
        <f t="shared" si="2"/>
        <v>Aug</v>
      </c>
      <c r="G11" s="6">
        <f t="shared" si="3"/>
        <v>7</v>
      </c>
      <c r="H11" s="6" t="str">
        <f t="shared" si="4"/>
        <v>Monday</v>
      </c>
      <c r="I11" s="6" t="str">
        <f t="shared" si="5"/>
        <v>Mon</v>
      </c>
      <c r="J11" s="3">
        <f t="shared" si="1"/>
        <v>2006</v>
      </c>
      <c r="K11" s="1" t="s">
        <v>7</v>
      </c>
      <c r="L11" s="3">
        <v>24</v>
      </c>
      <c r="M11" s="4">
        <v>73.502342173405509</v>
      </c>
      <c r="N11" s="15">
        <f t="shared" si="6"/>
        <v>3.0625975905585627</v>
      </c>
      <c r="P11" t="s">
        <v>31</v>
      </c>
      <c r="Q11">
        <v>9</v>
      </c>
    </row>
    <row r="12" spans="1:17">
      <c r="A12" s="1">
        <v>11</v>
      </c>
      <c r="B12" s="1" t="s">
        <v>10</v>
      </c>
      <c r="C12" s="2">
        <v>38320</v>
      </c>
      <c r="D12" s="3">
        <v>38320</v>
      </c>
      <c r="E12" s="6" t="str">
        <f t="shared" si="0"/>
        <v>November</v>
      </c>
      <c r="F12" s="2" t="str">
        <f t="shared" si="2"/>
        <v>Nov</v>
      </c>
      <c r="G12" s="6">
        <f t="shared" si="3"/>
        <v>29</v>
      </c>
      <c r="H12" s="6" t="str">
        <f t="shared" si="4"/>
        <v>Monday</v>
      </c>
      <c r="I12" s="6" t="str">
        <f t="shared" si="5"/>
        <v>Mon</v>
      </c>
      <c r="J12" s="3">
        <f t="shared" si="1"/>
        <v>2004</v>
      </c>
      <c r="K12" s="1" t="s">
        <v>16</v>
      </c>
      <c r="L12" s="3">
        <v>43</v>
      </c>
      <c r="M12" s="4">
        <v>130.83536844241408</v>
      </c>
      <c r="N12" s="15">
        <f t="shared" si="6"/>
        <v>3.0426829870328858</v>
      </c>
      <c r="P12" t="s">
        <v>32</v>
      </c>
      <c r="Q12">
        <v>10</v>
      </c>
    </row>
    <row r="13" spans="1:17">
      <c r="A13" s="1">
        <v>12</v>
      </c>
      <c r="B13" s="1" t="s">
        <v>10</v>
      </c>
      <c r="C13" s="2">
        <v>38309</v>
      </c>
      <c r="D13" s="3">
        <v>38309</v>
      </c>
      <c r="E13" s="6" t="str">
        <f t="shared" si="0"/>
        <v>November</v>
      </c>
      <c r="F13" s="2" t="str">
        <f t="shared" si="2"/>
        <v>Nov</v>
      </c>
      <c r="G13" s="6">
        <f t="shared" si="3"/>
        <v>18</v>
      </c>
      <c r="H13" s="6" t="str">
        <f t="shared" si="4"/>
        <v>Thursday</v>
      </c>
      <c r="I13" s="6" t="str">
        <f t="shared" si="5"/>
        <v>Thu</v>
      </c>
      <c r="J13" s="3">
        <f t="shared" si="1"/>
        <v>2004</v>
      </c>
      <c r="K13" s="1" t="s">
        <v>7</v>
      </c>
      <c r="L13" s="3">
        <v>23</v>
      </c>
      <c r="M13" s="4">
        <v>71.034367691096961</v>
      </c>
      <c r="N13" s="15">
        <f t="shared" si="6"/>
        <v>3.0884507691781287</v>
      </c>
      <c r="P13" t="s">
        <v>33</v>
      </c>
      <c r="Q13">
        <v>11</v>
      </c>
    </row>
    <row r="14" spans="1:17">
      <c r="A14" s="1">
        <v>13</v>
      </c>
      <c r="B14" s="1" t="s">
        <v>17</v>
      </c>
      <c r="C14" s="2">
        <v>38595</v>
      </c>
      <c r="D14" s="3">
        <v>38595</v>
      </c>
      <c r="E14" s="6" t="str">
        <f t="shared" si="0"/>
        <v>August</v>
      </c>
      <c r="F14" s="2" t="str">
        <f t="shared" si="2"/>
        <v>Aug</v>
      </c>
      <c r="G14" s="6">
        <f t="shared" si="3"/>
        <v>31</v>
      </c>
      <c r="H14" s="6" t="str">
        <f t="shared" si="4"/>
        <v>Wednesday</v>
      </c>
      <c r="I14" s="6" t="str">
        <f t="shared" si="5"/>
        <v>Wed</v>
      </c>
      <c r="J14" s="3">
        <f t="shared" si="1"/>
        <v>2005</v>
      </c>
      <c r="K14" s="1" t="s">
        <v>7</v>
      </c>
      <c r="L14" s="3">
        <v>49</v>
      </c>
      <c r="M14" s="4">
        <v>149.59279694174981</v>
      </c>
      <c r="N14" s="15">
        <f t="shared" si="6"/>
        <v>3.0529142233010167</v>
      </c>
      <c r="P14" t="s">
        <v>34</v>
      </c>
      <c r="Q14">
        <v>12</v>
      </c>
    </row>
    <row r="15" spans="1:17">
      <c r="A15" s="1">
        <v>14</v>
      </c>
      <c r="B15" s="1" t="s">
        <v>8</v>
      </c>
      <c r="C15" s="2">
        <v>38353</v>
      </c>
      <c r="D15" s="3">
        <v>38353</v>
      </c>
      <c r="E15" s="6" t="str">
        <f t="shared" si="0"/>
        <v>January</v>
      </c>
      <c r="F15" s="2" t="str">
        <f t="shared" si="2"/>
        <v>Jan</v>
      </c>
      <c r="G15" s="6">
        <f t="shared" si="3"/>
        <v>1</v>
      </c>
      <c r="H15" s="6" t="str">
        <f t="shared" si="4"/>
        <v>Saturday</v>
      </c>
      <c r="I15" s="6" t="str">
        <f t="shared" si="5"/>
        <v>Sat</v>
      </c>
      <c r="J15" s="3">
        <f t="shared" si="1"/>
        <v>2005</v>
      </c>
      <c r="K15" s="1" t="s">
        <v>14</v>
      </c>
      <c r="L15" s="3">
        <v>18</v>
      </c>
      <c r="M15" s="4">
        <v>56.471999230139573</v>
      </c>
      <c r="N15" s="15">
        <f t="shared" si="6"/>
        <v>3.1373332905633098</v>
      </c>
    </row>
    <row r="16" spans="1:17">
      <c r="A16" s="1">
        <v>15</v>
      </c>
      <c r="B16" s="1" t="s">
        <v>12</v>
      </c>
      <c r="C16" s="2">
        <v>38980</v>
      </c>
      <c r="D16" s="3">
        <v>38980</v>
      </c>
      <c r="E16" s="6" t="str">
        <f t="shared" si="0"/>
        <v>September</v>
      </c>
      <c r="F16" s="2" t="str">
        <f t="shared" si="2"/>
        <v>Sep</v>
      </c>
      <c r="G16" s="6">
        <f t="shared" si="3"/>
        <v>20</v>
      </c>
      <c r="H16" s="6" t="str">
        <f t="shared" si="4"/>
        <v>Wednesday</v>
      </c>
      <c r="I16" s="6" t="str">
        <f t="shared" si="5"/>
        <v>Wed</v>
      </c>
      <c r="J16" s="3">
        <f t="shared" si="1"/>
        <v>2006</v>
      </c>
      <c r="K16" s="1" t="s">
        <v>9</v>
      </c>
      <c r="L16" s="3">
        <v>-8</v>
      </c>
      <c r="M16" s="4">
        <v>-21.993044717303864</v>
      </c>
      <c r="N16" s="15">
        <f t="shared" si="6"/>
        <v>2.749130589662983</v>
      </c>
      <c r="P16" t="s">
        <v>41</v>
      </c>
      <c r="Q16">
        <v>1</v>
      </c>
    </row>
    <row r="17" spans="1:17">
      <c r="A17" s="1">
        <v>16</v>
      </c>
      <c r="B17" s="1" t="s">
        <v>17</v>
      </c>
      <c r="C17" s="2">
        <v>38089</v>
      </c>
      <c r="D17" s="3">
        <v>38089</v>
      </c>
      <c r="E17" s="6" t="str">
        <f t="shared" si="0"/>
        <v>April</v>
      </c>
      <c r="F17" s="2" t="str">
        <f t="shared" si="2"/>
        <v>Apr</v>
      </c>
      <c r="G17" s="6">
        <f t="shared" si="3"/>
        <v>12</v>
      </c>
      <c r="H17" s="6" t="str">
        <f t="shared" si="4"/>
        <v>Monday</v>
      </c>
      <c r="I17" s="6" t="str">
        <f t="shared" si="5"/>
        <v>Mon</v>
      </c>
      <c r="J17" s="3">
        <f t="shared" si="1"/>
        <v>2004</v>
      </c>
      <c r="K17" s="1" t="s">
        <v>16</v>
      </c>
      <c r="L17" s="3">
        <v>45</v>
      </c>
      <c r="M17" s="4">
        <v>137.39037590916232</v>
      </c>
      <c r="N17" s="15">
        <f t="shared" si="6"/>
        <v>3.0531194646480513</v>
      </c>
      <c r="P17" t="s">
        <v>42</v>
      </c>
      <c r="Q17">
        <v>2</v>
      </c>
    </row>
    <row r="18" spans="1:17">
      <c r="A18" s="1">
        <v>17</v>
      </c>
      <c r="B18" s="1" t="s">
        <v>13</v>
      </c>
      <c r="C18" s="2">
        <v>38837</v>
      </c>
      <c r="D18" s="3">
        <v>38837</v>
      </c>
      <c r="E18" s="6" t="str">
        <f t="shared" si="0"/>
        <v>April</v>
      </c>
      <c r="F18" s="2" t="str">
        <f t="shared" si="2"/>
        <v>Apr</v>
      </c>
      <c r="G18" s="6">
        <f t="shared" si="3"/>
        <v>30</v>
      </c>
      <c r="H18" s="6" t="str">
        <f t="shared" si="4"/>
        <v>Sunday</v>
      </c>
      <c r="I18" s="6" t="str">
        <f t="shared" si="5"/>
        <v>Sun</v>
      </c>
      <c r="J18" s="3">
        <f t="shared" si="1"/>
        <v>2006</v>
      </c>
      <c r="K18" s="1" t="s">
        <v>16</v>
      </c>
      <c r="L18" s="3">
        <v>66</v>
      </c>
      <c r="M18" s="4">
        <v>199.65433473774931</v>
      </c>
      <c r="N18" s="15">
        <f t="shared" si="6"/>
        <v>3.0250656778446867</v>
      </c>
      <c r="P18" t="s">
        <v>43</v>
      </c>
      <c r="Q18">
        <v>3</v>
      </c>
    </row>
    <row r="19" spans="1:17">
      <c r="A19" s="1">
        <v>18</v>
      </c>
      <c r="B19" s="1" t="s">
        <v>18</v>
      </c>
      <c r="C19" s="2">
        <v>38595</v>
      </c>
      <c r="D19" s="3">
        <v>38595</v>
      </c>
      <c r="E19" s="6" t="str">
        <f t="shared" si="0"/>
        <v>August</v>
      </c>
      <c r="F19" s="2" t="str">
        <f t="shared" si="2"/>
        <v>Aug</v>
      </c>
      <c r="G19" s="6">
        <f t="shared" si="3"/>
        <v>31</v>
      </c>
      <c r="H19" s="6" t="str">
        <f t="shared" si="4"/>
        <v>Wednesday</v>
      </c>
      <c r="I19" s="6" t="str">
        <f t="shared" si="5"/>
        <v>Wed</v>
      </c>
      <c r="J19" s="3">
        <f t="shared" si="1"/>
        <v>2005</v>
      </c>
      <c r="K19" s="1" t="s">
        <v>7</v>
      </c>
      <c r="L19" s="3">
        <v>88</v>
      </c>
      <c r="M19" s="4">
        <v>265.18755145539586</v>
      </c>
      <c r="N19" s="15">
        <f t="shared" si="6"/>
        <v>3.0134949029022255</v>
      </c>
      <c r="P19" t="s">
        <v>44</v>
      </c>
      <c r="Q19">
        <v>4</v>
      </c>
    </row>
    <row r="20" spans="1:17">
      <c r="A20" s="1">
        <v>19</v>
      </c>
      <c r="B20" s="1" t="s">
        <v>18</v>
      </c>
      <c r="C20" s="2">
        <v>38287</v>
      </c>
      <c r="D20" s="3">
        <v>38287</v>
      </c>
      <c r="E20" s="6" t="str">
        <f t="shared" si="0"/>
        <v>October</v>
      </c>
      <c r="F20" s="2" t="str">
        <f t="shared" si="2"/>
        <v>Oct</v>
      </c>
      <c r="G20" s="6">
        <f t="shared" si="3"/>
        <v>27</v>
      </c>
      <c r="H20" s="6" t="str">
        <f t="shared" si="4"/>
        <v>Wednesday</v>
      </c>
      <c r="I20" s="6" t="str">
        <f t="shared" si="5"/>
        <v>Wed</v>
      </c>
      <c r="J20" s="3">
        <f t="shared" si="1"/>
        <v>2004</v>
      </c>
      <c r="K20" s="1" t="s">
        <v>14</v>
      </c>
      <c r="L20" s="3">
        <v>78</v>
      </c>
      <c r="M20" s="4">
        <v>236.14697789113248</v>
      </c>
      <c r="N20" s="15">
        <f t="shared" si="6"/>
        <v>3.0275253575786216</v>
      </c>
      <c r="P20" t="s">
        <v>45</v>
      </c>
      <c r="Q20">
        <v>5</v>
      </c>
    </row>
    <row r="21" spans="1:17">
      <c r="A21" s="1">
        <v>20</v>
      </c>
      <c r="B21" s="1" t="s">
        <v>12</v>
      </c>
      <c r="C21" s="2">
        <v>38683</v>
      </c>
      <c r="D21" s="3">
        <v>38683</v>
      </c>
      <c r="E21" s="6" t="str">
        <f t="shared" si="0"/>
        <v>November</v>
      </c>
      <c r="F21" s="2" t="str">
        <f t="shared" si="2"/>
        <v>Nov</v>
      </c>
      <c r="G21" s="6">
        <f t="shared" si="3"/>
        <v>27</v>
      </c>
      <c r="H21" s="6" t="str">
        <f t="shared" si="4"/>
        <v>Sunday</v>
      </c>
      <c r="I21" s="6" t="str">
        <f t="shared" si="5"/>
        <v>Sun</v>
      </c>
      <c r="J21" s="3">
        <f t="shared" si="1"/>
        <v>2005</v>
      </c>
      <c r="K21" s="1" t="s">
        <v>7</v>
      </c>
      <c r="L21" s="3">
        <v>57</v>
      </c>
      <c r="M21" s="4">
        <v>173.11529461915569</v>
      </c>
      <c r="N21" s="15">
        <f t="shared" si="6"/>
        <v>3.037110431915012</v>
      </c>
      <c r="P21" t="s">
        <v>46</v>
      </c>
      <c r="Q21">
        <v>6</v>
      </c>
    </row>
    <row r="22" spans="1:17">
      <c r="A22" s="1">
        <v>21</v>
      </c>
      <c r="B22" s="1" t="s">
        <v>12</v>
      </c>
      <c r="C22" s="2">
        <v>38870</v>
      </c>
      <c r="D22" s="3">
        <v>38870</v>
      </c>
      <c r="E22" s="6" t="str">
        <f t="shared" si="0"/>
        <v>June</v>
      </c>
      <c r="F22" s="2" t="str">
        <f t="shared" si="2"/>
        <v>Jun</v>
      </c>
      <c r="G22" s="6">
        <f t="shared" si="3"/>
        <v>2</v>
      </c>
      <c r="H22" s="6" t="str">
        <f t="shared" si="4"/>
        <v>Friday</v>
      </c>
      <c r="I22" s="6" t="str">
        <f t="shared" si="5"/>
        <v>Fri</v>
      </c>
      <c r="J22" s="3">
        <f t="shared" si="1"/>
        <v>2006</v>
      </c>
      <c r="K22" s="1" t="s">
        <v>16</v>
      </c>
      <c r="L22" s="3">
        <v>12</v>
      </c>
      <c r="M22" s="4">
        <v>38.081435709433634</v>
      </c>
      <c r="N22" s="15">
        <f t="shared" si="6"/>
        <v>3.1734529757861361</v>
      </c>
      <c r="P22" t="s">
        <v>47</v>
      </c>
      <c r="Q22">
        <v>7</v>
      </c>
    </row>
    <row r="23" spans="1:17">
      <c r="A23" s="1">
        <v>22</v>
      </c>
      <c r="B23" s="1" t="s">
        <v>6</v>
      </c>
      <c r="C23" s="2">
        <v>38254</v>
      </c>
      <c r="D23" s="3">
        <v>38254</v>
      </c>
      <c r="E23" s="6" t="str">
        <f t="shared" si="0"/>
        <v>September</v>
      </c>
      <c r="F23" s="2" t="str">
        <f t="shared" si="2"/>
        <v>Sep</v>
      </c>
      <c r="G23" s="6">
        <f t="shared" si="3"/>
        <v>24</v>
      </c>
      <c r="H23" s="6" t="str">
        <f t="shared" si="4"/>
        <v>Friday</v>
      </c>
      <c r="I23" s="6" t="str">
        <f t="shared" si="5"/>
        <v>Fri</v>
      </c>
      <c r="J23" s="3">
        <f t="shared" si="1"/>
        <v>2004</v>
      </c>
      <c r="K23" s="1" t="s">
        <v>14</v>
      </c>
      <c r="L23" s="3">
        <v>28</v>
      </c>
      <c r="M23" s="4">
        <v>86.512775700642493</v>
      </c>
      <c r="N23" s="15">
        <f t="shared" si="6"/>
        <v>3.0897419893086604</v>
      </c>
    </row>
    <row r="24" spans="1:17">
      <c r="A24" s="1">
        <v>23</v>
      </c>
      <c r="B24" s="1" t="s">
        <v>13</v>
      </c>
      <c r="C24" s="2">
        <v>38749</v>
      </c>
      <c r="D24" s="3">
        <v>38749</v>
      </c>
      <c r="E24" s="6" t="str">
        <f t="shared" si="0"/>
        <v>February</v>
      </c>
      <c r="F24" s="2" t="str">
        <f t="shared" si="2"/>
        <v>Feb</v>
      </c>
      <c r="G24" s="6">
        <f t="shared" si="3"/>
        <v>1</v>
      </c>
      <c r="H24" s="6" t="str">
        <f t="shared" si="4"/>
        <v>Wednesday</v>
      </c>
      <c r="I24" s="6" t="str">
        <f t="shared" si="5"/>
        <v>Wed</v>
      </c>
      <c r="J24" s="3">
        <f t="shared" si="1"/>
        <v>2006</v>
      </c>
      <c r="K24" s="1" t="s">
        <v>16</v>
      </c>
      <c r="L24" s="3">
        <v>25</v>
      </c>
      <c r="M24" s="4">
        <v>77.307151643363554</v>
      </c>
      <c r="N24" s="15">
        <f t="shared" si="6"/>
        <v>3.0922860657345423</v>
      </c>
    </row>
    <row r="25" spans="1:17">
      <c r="A25" s="1">
        <v>24</v>
      </c>
      <c r="B25" s="1" t="s">
        <v>8</v>
      </c>
      <c r="C25" s="2">
        <v>38474</v>
      </c>
      <c r="D25" s="3">
        <v>38474</v>
      </c>
      <c r="E25" s="6" t="str">
        <f t="shared" si="0"/>
        <v>May</v>
      </c>
      <c r="F25" s="2" t="str">
        <f t="shared" si="2"/>
        <v>May</v>
      </c>
      <c r="G25" s="6">
        <f t="shared" si="3"/>
        <v>2</v>
      </c>
      <c r="H25" s="6" t="str">
        <f t="shared" si="4"/>
        <v>Monday</v>
      </c>
      <c r="I25" s="6" t="str">
        <f t="shared" si="5"/>
        <v>Mon</v>
      </c>
      <c r="J25" s="3">
        <f t="shared" si="1"/>
        <v>2005</v>
      </c>
      <c r="K25" s="1" t="s">
        <v>9</v>
      </c>
      <c r="L25" s="3">
        <v>29</v>
      </c>
      <c r="M25" s="4">
        <v>88.222745876339161</v>
      </c>
      <c r="N25" s="15">
        <f t="shared" si="6"/>
        <v>3.0421636509082468</v>
      </c>
    </row>
    <row r="26" spans="1:17">
      <c r="A26" s="1">
        <v>25</v>
      </c>
      <c r="B26" s="1" t="s">
        <v>18</v>
      </c>
      <c r="C26" s="2">
        <v>38298</v>
      </c>
      <c r="D26" s="3">
        <v>38298</v>
      </c>
      <c r="E26" s="6" t="str">
        <f t="shared" si="0"/>
        <v>November</v>
      </c>
      <c r="F26" s="2" t="str">
        <f t="shared" si="2"/>
        <v>Nov</v>
      </c>
      <c r="G26" s="6">
        <f t="shared" si="3"/>
        <v>7</v>
      </c>
      <c r="H26" s="6" t="str">
        <f t="shared" si="4"/>
        <v>Sunday</v>
      </c>
      <c r="I26" s="6" t="str">
        <f t="shared" si="5"/>
        <v>Sun</v>
      </c>
      <c r="J26" s="3">
        <f t="shared" si="1"/>
        <v>2004</v>
      </c>
      <c r="K26" s="1" t="s">
        <v>16</v>
      </c>
      <c r="L26" s="3">
        <v>-4</v>
      </c>
      <c r="M26" s="4">
        <v>-9.9439491268532194</v>
      </c>
      <c r="N26" s="15">
        <f t="shared" si="6"/>
        <v>2.4859872817133049</v>
      </c>
    </row>
    <row r="27" spans="1:17">
      <c r="A27" s="1">
        <v>26</v>
      </c>
      <c r="B27" s="1" t="s">
        <v>17</v>
      </c>
      <c r="C27" s="2">
        <v>39057</v>
      </c>
      <c r="D27" s="3">
        <v>39057</v>
      </c>
      <c r="E27" s="6" t="str">
        <f t="shared" si="0"/>
        <v>December</v>
      </c>
      <c r="F27" s="2" t="str">
        <f t="shared" si="2"/>
        <v>Dec</v>
      </c>
      <c r="G27" s="6">
        <f t="shared" si="3"/>
        <v>6</v>
      </c>
      <c r="H27" s="6" t="str">
        <f t="shared" si="4"/>
        <v>Wednesday</v>
      </c>
      <c r="I27" s="6" t="str">
        <f t="shared" si="5"/>
        <v>Wed</v>
      </c>
      <c r="J27" s="3">
        <f t="shared" si="1"/>
        <v>2006</v>
      </c>
      <c r="K27" s="1" t="s">
        <v>7</v>
      </c>
      <c r="L27" s="3">
        <v>24</v>
      </c>
      <c r="M27" s="4">
        <v>74.622434460070465</v>
      </c>
      <c r="N27" s="15">
        <f t="shared" si="6"/>
        <v>3.1092681025029361</v>
      </c>
    </row>
    <row r="28" spans="1:17">
      <c r="A28" s="1">
        <v>27</v>
      </c>
      <c r="B28" s="1" t="s">
        <v>18</v>
      </c>
      <c r="C28" s="2">
        <v>38089</v>
      </c>
      <c r="D28" s="3">
        <v>38089</v>
      </c>
      <c r="E28" s="6" t="str">
        <f t="shared" si="0"/>
        <v>April</v>
      </c>
      <c r="F28" s="2" t="str">
        <f t="shared" si="2"/>
        <v>Apr</v>
      </c>
      <c r="G28" s="6">
        <f t="shared" si="3"/>
        <v>12</v>
      </c>
      <c r="H28" s="6" t="str">
        <f t="shared" si="4"/>
        <v>Monday</v>
      </c>
      <c r="I28" s="6" t="str">
        <f t="shared" si="5"/>
        <v>Mon</v>
      </c>
      <c r="J28" s="3">
        <f t="shared" si="1"/>
        <v>2004</v>
      </c>
      <c r="K28" s="1" t="s">
        <v>11</v>
      </c>
      <c r="L28" s="3">
        <v>38</v>
      </c>
      <c r="M28" s="4">
        <v>115.98517718889856</v>
      </c>
      <c r="N28" s="15">
        <f t="shared" si="6"/>
        <v>3.0522415049710148</v>
      </c>
    </row>
    <row r="29" spans="1:17">
      <c r="A29" s="1">
        <v>28</v>
      </c>
      <c r="B29" s="1" t="s">
        <v>15</v>
      </c>
      <c r="C29" s="2">
        <v>38617</v>
      </c>
      <c r="D29" s="3">
        <v>38617</v>
      </c>
      <c r="E29" s="6" t="str">
        <f t="shared" si="0"/>
        <v>September</v>
      </c>
      <c r="F29" s="2" t="str">
        <f t="shared" si="2"/>
        <v>Sep</v>
      </c>
      <c r="G29" s="6">
        <f t="shared" si="3"/>
        <v>22</v>
      </c>
      <c r="H29" s="6" t="str">
        <f t="shared" si="4"/>
        <v>Thursday</v>
      </c>
      <c r="I29" s="6" t="str">
        <f t="shared" si="5"/>
        <v>Thu</v>
      </c>
      <c r="J29" s="3">
        <f t="shared" si="1"/>
        <v>2005</v>
      </c>
      <c r="K29" s="1" t="s">
        <v>9</v>
      </c>
      <c r="L29" s="3">
        <v>77</v>
      </c>
      <c r="M29" s="4">
        <v>233.05438870487612</v>
      </c>
      <c r="N29" s="15">
        <f t="shared" si="6"/>
        <v>3.0266803727905991</v>
      </c>
    </row>
    <row r="30" spans="1:17">
      <c r="A30" s="1">
        <v>29</v>
      </c>
      <c r="B30" s="1" t="s">
        <v>6</v>
      </c>
      <c r="C30" s="2">
        <v>39013</v>
      </c>
      <c r="D30" s="3">
        <v>39013</v>
      </c>
      <c r="E30" s="6" t="str">
        <f t="shared" si="0"/>
        <v>October</v>
      </c>
      <c r="F30" s="2" t="str">
        <f t="shared" si="2"/>
        <v>Oct</v>
      </c>
      <c r="G30" s="6">
        <f t="shared" si="3"/>
        <v>23</v>
      </c>
      <c r="H30" s="6" t="str">
        <f t="shared" si="4"/>
        <v>Monday</v>
      </c>
      <c r="I30" s="6" t="str">
        <f t="shared" si="5"/>
        <v>Mon</v>
      </c>
      <c r="J30" s="3">
        <f t="shared" si="1"/>
        <v>2006</v>
      </c>
      <c r="K30" s="1" t="s">
        <v>9</v>
      </c>
      <c r="L30" s="3">
        <v>77</v>
      </c>
      <c r="M30" s="4">
        <v>233.35651970431758</v>
      </c>
      <c r="N30" s="15">
        <f t="shared" si="6"/>
        <v>3.0306041520041243</v>
      </c>
    </row>
    <row r="31" spans="1:17">
      <c r="A31" s="1">
        <v>30</v>
      </c>
      <c r="B31" s="1" t="s">
        <v>8</v>
      </c>
      <c r="C31" s="2">
        <v>38672</v>
      </c>
      <c r="D31" s="3">
        <v>38672</v>
      </c>
      <c r="E31" s="6" t="str">
        <f t="shared" si="0"/>
        <v>November</v>
      </c>
      <c r="F31" s="2" t="str">
        <f t="shared" si="2"/>
        <v>Nov</v>
      </c>
      <c r="G31" s="6">
        <f t="shared" si="3"/>
        <v>16</v>
      </c>
      <c r="H31" s="6" t="str">
        <f t="shared" si="4"/>
        <v>Wednesday</v>
      </c>
      <c r="I31" s="6" t="str">
        <f t="shared" si="5"/>
        <v>Wed</v>
      </c>
      <c r="J31" s="3">
        <f t="shared" si="1"/>
        <v>2005</v>
      </c>
      <c r="K31" s="1" t="s">
        <v>9</v>
      </c>
      <c r="L31" s="3">
        <v>60</v>
      </c>
      <c r="M31" s="4">
        <v>182.24664750326718</v>
      </c>
      <c r="N31" s="15">
        <f t="shared" si="6"/>
        <v>3.0374441250544533</v>
      </c>
    </row>
    <row r="32" spans="1:17">
      <c r="A32" s="1">
        <v>31</v>
      </c>
      <c r="B32" s="1" t="s">
        <v>12</v>
      </c>
      <c r="C32" s="2">
        <v>38606</v>
      </c>
      <c r="D32" s="3">
        <v>38606</v>
      </c>
      <c r="E32" s="6" t="str">
        <f t="shared" si="0"/>
        <v>September</v>
      </c>
      <c r="F32" s="2" t="str">
        <f t="shared" si="2"/>
        <v>Sep</v>
      </c>
      <c r="G32" s="6">
        <f t="shared" si="3"/>
        <v>11</v>
      </c>
      <c r="H32" s="6" t="str">
        <f t="shared" si="4"/>
        <v>Sunday</v>
      </c>
      <c r="I32" s="6" t="str">
        <f t="shared" si="5"/>
        <v>Sun</v>
      </c>
      <c r="J32" s="3">
        <f t="shared" si="1"/>
        <v>2005</v>
      </c>
      <c r="K32" s="1" t="s">
        <v>7</v>
      </c>
      <c r="L32" s="3">
        <v>6</v>
      </c>
      <c r="M32" s="4">
        <v>20.481843585001322</v>
      </c>
      <c r="N32" s="15">
        <f t="shared" si="6"/>
        <v>3.4136405975002204</v>
      </c>
    </row>
    <row r="33" spans="1:14">
      <c r="A33" s="1">
        <v>32</v>
      </c>
      <c r="B33" s="1" t="s">
        <v>15</v>
      </c>
      <c r="C33" s="2">
        <v>38804</v>
      </c>
      <c r="D33" s="3">
        <v>38804</v>
      </c>
      <c r="E33" s="6" t="str">
        <f t="shared" si="0"/>
        <v>March</v>
      </c>
      <c r="F33" s="2" t="str">
        <f t="shared" si="2"/>
        <v>Mar</v>
      </c>
      <c r="G33" s="6">
        <f t="shared" si="3"/>
        <v>28</v>
      </c>
      <c r="H33" s="6" t="str">
        <f t="shared" si="4"/>
        <v>Tuesday</v>
      </c>
      <c r="I33" s="6" t="str">
        <f t="shared" si="5"/>
        <v>Tue</v>
      </c>
      <c r="J33" s="3">
        <f t="shared" si="1"/>
        <v>2006</v>
      </c>
      <c r="K33" s="1" t="s">
        <v>7</v>
      </c>
      <c r="L33" s="3">
        <v>53</v>
      </c>
      <c r="M33" s="4">
        <v>161.46395235499537</v>
      </c>
      <c r="N33" s="15">
        <f t="shared" si="6"/>
        <v>3.0464896670753845</v>
      </c>
    </row>
    <row r="34" spans="1:14">
      <c r="A34" s="1">
        <v>33</v>
      </c>
      <c r="B34" s="1" t="s">
        <v>19</v>
      </c>
      <c r="C34" s="2">
        <v>38155</v>
      </c>
      <c r="D34" s="3">
        <v>38155</v>
      </c>
      <c r="E34" s="6" t="str">
        <f t="shared" si="0"/>
        <v>June</v>
      </c>
      <c r="F34" s="2" t="str">
        <f t="shared" si="2"/>
        <v>Jun</v>
      </c>
      <c r="G34" s="6">
        <f t="shared" si="3"/>
        <v>17</v>
      </c>
      <c r="H34" s="6" t="str">
        <f t="shared" si="4"/>
        <v>Thursday</v>
      </c>
      <c r="I34" s="6" t="str">
        <f t="shared" si="5"/>
        <v>Thu</v>
      </c>
      <c r="J34" s="3">
        <f t="shared" si="1"/>
        <v>2004</v>
      </c>
      <c r="K34" s="1" t="s">
        <v>16</v>
      </c>
      <c r="L34" s="3">
        <v>41</v>
      </c>
      <c r="M34" s="4">
        <v>125.2697558819725</v>
      </c>
      <c r="N34" s="15">
        <f t="shared" si="6"/>
        <v>3.0553598995603051</v>
      </c>
    </row>
    <row r="35" spans="1:14">
      <c r="A35" s="1">
        <v>34</v>
      </c>
      <c r="B35" s="1" t="s">
        <v>12</v>
      </c>
      <c r="C35" s="2">
        <v>38969</v>
      </c>
      <c r="D35" s="3">
        <v>38969</v>
      </c>
      <c r="E35" s="6" t="str">
        <f t="shared" si="0"/>
        <v>September</v>
      </c>
      <c r="F35" s="2" t="str">
        <f t="shared" si="2"/>
        <v>Sep</v>
      </c>
      <c r="G35" s="6">
        <f t="shared" si="3"/>
        <v>9</v>
      </c>
      <c r="H35" s="6" t="str">
        <f t="shared" si="4"/>
        <v>Saturday</v>
      </c>
      <c r="I35" s="6" t="str">
        <f t="shared" si="5"/>
        <v>Sat</v>
      </c>
      <c r="J35" s="3">
        <f t="shared" si="1"/>
        <v>2006</v>
      </c>
      <c r="K35" s="1" t="s">
        <v>16</v>
      </c>
      <c r="L35" s="3">
        <v>19</v>
      </c>
      <c r="M35" s="4">
        <v>59.153898700773034</v>
      </c>
      <c r="N35" s="15">
        <f t="shared" si="6"/>
        <v>3.1133630895143702</v>
      </c>
    </row>
    <row r="36" spans="1:14">
      <c r="A36" s="1">
        <v>35</v>
      </c>
      <c r="B36" s="1" t="s">
        <v>18</v>
      </c>
      <c r="C36" s="2">
        <v>39079</v>
      </c>
      <c r="D36" s="3">
        <v>39079</v>
      </c>
      <c r="E36" s="6" t="str">
        <f t="shared" si="0"/>
        <v>December</v>
      </c>
      <c r="F36" s="2" t="str">
        <f t="shared" si="2"/>
        <v>Dec</v>
      </c>
      <c r="G36" s="6">
        <f t="shared" si="3"/>
        <v>28</v>
      </c>
      <c r="H36" s="6" t="str">
        <f t="shared" si="4"/>
        <v>Thursday</v>
      </c>
      <c r="I36" s="6" t="str">
        <f t="shared" si="5"/>
        <v>Thu</v>
      </c>
      <c r="J36" s="3">
        <f t="shared" si="1"/>
        <v>2006</v>
      </c>
      <c r="K36" s="1" t="s">
        <v>9</v>
      </c>
      <c r="L36" s="3">
        <v>39</v>
      </c>
      <c r="M36" s="4">
        <v>119.30030273172213</v>
      </c>
      <c r="N36" s="15">
        <f t="shared" si="6"/>
        <v>3.0589821213262085</v>
      </c>
    </row>
    <row r="37" spans="1:14">
      <c r="A37" s="1">
        <v>36</v>
      </c>
      <c r="B37" s="1" t="s">
        <v>6</v>
      </c>
      <c r="C37" s="2">
        <v>38243</v>
      </c>
      <c r="D37" s="3">
        <v>38243</v>
      </c>
      <c r="E37" s="6" t="str">
        <f t="shared" si="0"/>
        <v>September</v>
      </c>
      <c r="F37" s="2" t="str">
        <f t="shared" si="2"/>
        <v>Sep</v>
      </c>
      <c r="G37" s="6">
        <f t="shared" si="3"/>
        <v>13</v>
      </c>
      <c r="H37" s="6" t="str">
        <f t="shared" si="4"/>
        <v>Monday</v>
      </c>
      <c r="I37" s="6" t="str">
        <f t="shared" si="5"/>
        <v>Mon</v>
      </c>
      <c r="J37" s="3">
        <f t="shared" si="1"/>
        <v>2004</v>
      </c>
      <c r="K37" s="1" t="s">
        <v>7</v>
      </c>
      <c r="L37" s="3">
        <v>2</v>
      </c>
      <c r="M37" s="4">
        <v>8.2604004984897017</v>
      </c>
      <c r="N37" s="15">
        <f t="shared" si="6"/>
        <v>4.1302002492448509</v>
      </c>
    </row>
    <row r="38" spans="1:14">
      <c r="A38" s="1">
        <v>37</v>
      </c>
      <c r="B38" s="1" t="s">
        <v>12</v>
      </c>
      <c r="C38" s="2">
        <v>38540</v>
      </c>
      <c r="D38" s="3">
        <v>38540</v>
      </c>
      <c r="E38" s="6" t="str">
        <f t="shared" si="0"/>
        <v>July</v>
      </c>
      <c r="F38" s="2" t="str">
        <f t="shared" si="2"/>
        <v>Jul</v>
      </c>
      <c r="G38" s="6">
        <f t="shared" si="3"/>
        <v>7</v>
      </c>
      <c r="H38" s="6" t="str">
        <f t="shared" si="4"/>
        <v>Thursday</v>
      </c>
      <c r="I38" s="6" t="str">
        <f t="shared" si="5"/>
        <v>Thu</v>
      </c>
      <c r="J38" s="3">
        <f t="shared" si="1"/>
        <v>2005</v>
      </c>
      <c r="K38" s="1" t="s">
        <v>14</v>
      </c>
      <c r="L38" s="3">
        <v>34</v>
      </c>
      <c r="M38" s="4">
        <v>103.43841434718642</v>
      </c>
      <c r="N38" s="15">
        <f t="shared" si="6"/>
        <v>3.0423063043290126</v>
      </c>
    </row>
    <row r="39" spans="1:14">
      <c r="A39" s="1">
        <v>38</v>
      </c>
      <c r="B39" s="1" t="s">
        <v>17</v>
      </c>
      <c r="C39" s="2">
        <v>38419</v>
      </c>
      <c r="D39" s="3">
        <v>38419</v>
      </c>
      <c r="E39" s="6" t="str">
        <f t="shared" si="0"/>
        <v>March</v>
      </c>
      <c r="F39" s="2" t="str">
        <f t="shared" si="2"/>
        <v>Mar</v>
      </c>
      <c r="G39" s="6">
        <f t="shared" si="3"/>
        <v>8</v>
      </c>
      <c r="H39" s="6" t="str">
        <f t="shared" si="4"/>
        <v>Tuesday</v>
      </c>
      <c r="I39" s="6" t="str">
        <f t="shared" si="5"/>
        <v>Tue</v>
      </c>
      <c r="J39" s="3">
        <f t="shared" si="1"/>
        <v>2005</v>
      </c>
      <c r="K39" s="1" t="s">
        <v>9</v>
      </c>
      <c r="L39" s="3">
        <v>59</v>
      </c>
      <c r="M39" s="4">
        <v>179.01001770576869</v>
      </c>
      <c r="N39" s="15">
        <f t="shared" si="6"/>
        <v>3.0340680967079439</v>
      </c>
    </row>
    <row r="40" spans="1:14">
      <c r="A40" s="1">
        <v>39</v>
      </c>
      <c r="B40" s="1" t="s">
        <v>19</v>
      </c>
      <c r="C40" s="2">
        <v>38771</v>
      </c>
      <c r="D40" s="3">
        <v>38771</v>
      </c>
      <c r="E40" s="6" t="str">
        <f t="shared" si="0"/>
        <v>February</v>
      </c>
      <c r="F40" s="2" t="str">
        <f t="shared" si="2"/>
        <v>Feb</v>
      </c>
      <c r="G40" s="6">
        <f t="shared" si="3"/>
        <v>23</v>
      </c>
      <c r="H40" s="6" t="str">
        <f t="shared" si="4"/>
        <v>Thursday</v>
      </c>
      <c r="I40" s="6" t="str">
        <f t="shared" si="5"/>
        <v>Thu</v>
      </c>
      <c r="J40" s="3">
        <f t="shared" si="1"/>
        <v>2006</v>
      </c>
      <c r="K40" s="1" t="s">
        <v>9</v>
      </c>
      <c r="L40" s="3">
        <v>-9</v>
      </c>
      <c r="M40" s="4">
        <v>-24.625751249139931</v>
      </c>
      <c r="N40" s="15">
        <f t="shared" si="6"/>
        <v>2.7361945832377703</v>
      </c>
    </row>
    <row r="41" spans="1:14">
      <c r="A41" s="1">
        <v>40</v>
      </c>
      <c r="B41" s="1" t="s">
        <v>8</v>
      </c>
      <c r="C41" s="2">
        <v>38892</v>
      </c>
      <c r="D41" s="3">
        <v>38892</v>
      </c>
      <c r="E41" s="6" t="str">
        <f t="shared" si="0"/>
        <v>June</v>
      </c>
      <c r="F41" s="2" t="str">
        <f t="shared" si="2"/>
        <v>Jun</v>
      </c>
      <c r="G41" s="6">
        <f t="shared" si="3"/>
        <v>24</v>
      </c>
      <c r="H41" s="6" t="str">
        <f t="shared" si="4"/>
        <v>Saturday</v>
      </c>
      <c r="I41" s="6" t="str">
        <f t="shared" si="5"/>
        <v>Sat</v>
      </c>
      <c r="J41" s="3">
        <f t="shared" si="1"/>
        <v>2006</v>
      </c>
      <c r="K41" s="1" t="s">
        <v>9</v>
      </c>
      <c r="L41" s="3">
        <v>38</v>
      </c>
      <c r="M41" s="4">
        <v>115.58433775100286</v>
      </c>
      <c r="N41" s="15">
        <f t="shared" si="6"/>
        <v>3.0416930987106015</v>
      </c>
    </row>
    <row r="42" spans="1:14">
      <c r="A42" s="1">
        <v>41</v>
      </c>
      <c r="B42" s="1" t="s">
        <v>17</v>
      </c>
      <c r="C42" s="2">
        <v>38023</v>
      </c>
      <c r="D42" s="3">
        <v>38023</v>
      </c>
      <c r="E42" s="6" t="str">
        <f t="shared" si="0"/>
        <v>February</v>
      </c>
      <c r="F42" s="2" t="str">
        <f t="shared" si="2"/>
        <v>Feb</v>
      </c>
      <c r="G42" s="6">
        <f t="shared" si="3"/>
        <v>6</v>
      </c>
      <c r="H42" s="6" t="str">
        <f t="shared" si="4"/>
        <v>Friday</v>
      </c>
      <c r="I42" s="6" t="str">
        <f t="shared" si="5"/>
        <v>Fri</v>
      </c>
      <c r="J42" s="3">
        <f t="shared" si="1"/>
        <v>2004</v>
      </c>
      <c r="K42" s="1" t="s">
        <v>14</v>
      </c>
      <c r="L42" s="3">
        <v>25</v>
      </c>
      <c r="M42" s="4">
        <v>76.562095842195291</v>
      </c>
      <c r="N42" s="15">
        <f t="shared" si="6"/>
        <v>3.0624838336878115</v>
      </c>
    </row>
    <row r="43" spans="1:14">
      <c r="A43" s="1">
        <v>42</v>
      </c>
      <c r="B43" s="1" t="s">
        <v>17</v>
      </c>
      <c r="C43" s="2">
        <v>38452</v>
      </c>
      <c r="D43" s="3">
        <v>38452</v>
      </c>
      <c r="E43" s="6" t="str">
        <f t="shared" si="0"/>
        <v>April</v>
      </c>
      <c r="F43" s="2" t="str">
        <f t="shared" si="2"/>
        <v>Apr</v>
      </c>
      <c r="G43" s="6">
        <f t="shared" si="3"/>
        <v>10</v>
      </c>
      <c r="H43" s="6" t="str">
        <f t="shared" si="4"/>
        <v>Sunday</v>
      </c>
      <c r="I43" s="6" t="str">
        <f t="shared" si="5"/>
        <v>Sun</v>
      </c>
      <c r="J43" s="3">
        <f t="shared" si="1"/>
        <v>2005</v>
      </c>
      <c r="K43" s="1" t="s">
        <v>16</v>
      </c>
      <c r="L43" s="3">
        <v>19</v>
      </c>
      <c r="M43" s="4">
        <v>59.382749361194016</v>
      </c>
      <c r="N43" s="15">
        <f t="shared" si="6"/>
        <v>3.1254078611154745</v>
      </c>
    </row>
    <row r="44" spans="1:14">
      <c r="A44" s="1">
        <v>43</v>
      </c>
      <c r="B44" s="1" t="s">
        <v>6</v>
      </c>
      <c r="C44" s="2">
        <v>38078</v>
      </c>
      <c r="D44" s="3">
        <v>38078</v>
      </c>
      <c r="E44" s="6" t="str">
        <f t="shared" si="0"/>
        <v>April</v>
      </c>
      <c r="F44" s="2" t="str">
        <f t="shared" si="2"/>
        <v>Apr</v>
      </c>
      <c r="G44" s="6">
        <f t="shared" si="3"/>
        <v>1</v>
      </c>
      <c r="H44" s="6" t="str">
        <f t="shared" si="4"/>
        <v>Thursday</v>
      </c>
      <c r="I44" s="6" t="str">
        <f t="shared" si="5"/>
        <v>Thu</v>
      </c>
      <c r="J44" s="3">
        <f t="shared" si="1"/>
        <v>2004</v>
      </c>
      <c r="K44" s="1" t="s">
        <v>9</v>
      </c>
      <c r="L44" s="3">
        <v>86</v>
      </c>
      <c r="M44" s="4">
        <v>259.85996934004856</v>
      </c>
      <c r="N44" s="15">
        <f t="shared" si="6"/>
        <v>3.0216275504656811</v>
      </c>
    </row>
    <row r="45" spans="1:14">
      <c r="A45" s="1">
        <v>44</v>
      </c>
      <c r="B45" s="1" t="s">
        <v>13</v>
      </c>
      <c r="C45" s="2">
        <v>38144</v>
      </c>
      <c r="D45" s="3">
        <v>38144</v>
      </c>
      <c r="E45" s="6" t="str">
        <f t="shared" si="0"/>
        <v>June</v>
      </c>
      <c r="F45" s="2" t="str">
        <f t="shared" si="2"/>
        <v>Jun</v>
      </c>
      <c r="G45" s="6">
        <f t="shared" si="3"/>
        <v>6</v>
      </c>
      <c r="H45" s="6" t="str">
        <f t="shared" si="4"/>
        <v>Sunday</v>
      </c>
      <c r="I45" s="6" t="str">
        <f t="shared" si="5"/>
        <v>Sun</v>
      </c>
      <c r="J45" s="3">
        <f t="shared" si="1"/>
        <v>2004</v>
      </c>
      <c r="K45" s="1" t="s">
        <v>7</v>
      </c>
      <c r="L45" s="3">
        <v>55</v>
      </c>
      <c r="M45" s="4">
        <v>167.11761356978838</v>
      </c>
      <c r="N45" s="15">
        <f t="shared" si="6"/>
        <v>3.0385020649052432</v>
      </c>
    </row>
    <row r="46" spans="1:14">
      <c r="A46" s="1">
        <v>45</v>
      </c>
      <c r="B46" s="1" t="s">
        <v>17</v>
      </c>
      <c r="C46" s="2">
        <v>38980</v>
      </c>
      <c r="D46" s="3">
        <v>38980</v>
      </c>
      <c r="E46" s="6" t="str">
        <f t="shared" si="0"/>
        <v>September</v>
      </c>
      <c r="F46" s="2" t="str">
        <f t="shared" si="2"/>
        <v>Sep</v>
      </c>
      <c r="G46" s="6">
        <f t="shared" si="3"/>
        <v>20</v>
      </c>
      <c r="H46" s="6" t="str">
        <f t="shared" si="4"/>
        <v>Wednesday</v>
      </c>
      <c r="I46" s="6" t="str">
        <f t="shared" si="5"/>
        <v>Wed</v>
      </c>
      <c r="J46" s="3">
        <f t="shared" si="1"/>
        <v>2006</v>
      </c>
      <c r="K46" s="1" t="s">
        <v>7</v>
      </c>
      <c r="L46" s="3">
        <v>2</v>
      </c>
      <c r="M46" s="4">
        <v>7.8483600384211831</v>
      </c>
      <c r="N46" s="15">
        <f t="shared" si="6"/>
        <v>3.9241800192105916</v>
      </c>
    </row>
    <row r="47" spans="1:14">
      <c r="A47" s="1">
        <v>46</v>
      </c>
      <c r="B47" s="1" t="s">
        <v>10</v>
      </c>
      <c r="C47" s="2">
        <v>38573</v>
      </c>
      <c r="D47" s="3">
        <v>38573</v>
      </c>
      <c r="E47" s="6" t="str">
        <f t="shared" si="0"/>
        <v>August</v>
      </c>
      <c r="F47" s="2" t="str">
        <f t="shared" si="2"/>
        <v>Aug</v>
      </c>
      <c r="G47" s="6">
        <f t="shared" si="3"/>
        <v>9</v>
      </c>
      <c r="H47" s="6" t="str">
        <f t="shared" si="4"/>
        <v>Tuesday</v>
      </c>
      <c r="I47" s="6" t="str">
        <f t="shared" si="5"/>
        <v>Tue</v>
      </c>
      <c r="J47" s="3">
        <f t="shared" si="1"/>
        <v>2005</v>
      </c>
      <c r="K47" s="1" t="s">
        <v>16</v>
      </c>
      <c r="L47" s="3">
        <v>93</v>
      </c>
      <c r="M47" s="4">
        <v>280.68747862762837</v>
      </c>
      <c r="N47" s="15">
        <f t="shared" si="6"/>
        <v>3.0181449314798749</v>
      </c>
    </row>
    <row r="48" spans="1:14">
      <c r="A48" s="1">
        <v>47</v>
      </c>
      <c r="B48" s="1" t="s">
        <v>12</v>
      </c>
      <c r="C48" s="2">
        <v>38254</v>
      </c>
      <c r="D48" s="3">
        <v>38254</v>
      </c>
      <c r="E48" s="6" t="str">
        <f t="shared" si="0"/>
        <v>September</v>
      </c>
      <c r="F48" s="2" t="str">
        <f t="shared" si="2"/>
        <v>Sep</v>
      </c>
      <c r="G48" s="6">
        <f t="shared" si="3"/>
        <v>24</v>
      </c>
      <c r="H48" s="6" t="str">
        <f t="shared" si="4"/>
        <v>Friday</v>
      </c>
      <c r="I48" s="6" t="str">
        <f t="shared" si="5"/>
        <v>Fri</v>
      </c>
      <c r="J48" s="3">
        <f t="shared" si="1"/>
        <v>2004</v>
      </c>
      <c r="K48" s="1" t="s">
        <v>14</v>
      </c>
      <c r="L48" s="3">
        <v>14</v>
      </c>
      <c r="M48" s="4">
        <v>43.931553656204748</v>
      </c>
      <c r="N48" s="15">
        <f t="shared" si="6"/>
        <v>3.1379681183003392</v>
      </c>
    </row>
    <row r="49" spans="1:14">
      <c r="A49" s="1">
        <v>48</v>
      </c>
      <c r="B49" s="1" t="s">
        <v>17</v>
      </c>
      <c r="C49" s="2">
        <v>38496</v>
      </c>
      <c r="D49" s="3">
        <v>38496</v>
      </c>
      <c r="E49" s="6" t="str">
        <f t="shared" si="0"/>
        <v>May</v>
      </c>
      <c r="F49" s="2" t="str">
        <f t="shared" si="2"/>
        <v>May</v>
      </c>
      <c r="G49" s="6">
        <f t="shared" si="3"/>
        <v>24</v>
      </c>
      <c r="H49" s="6" t="str">
        <f t="shared" si="4"/>
        <v>Tuesday</v>
      </c>
      <c r="I49" s="6" t="str">
        <f t="shared" si="5"/>
        <v>Tue</v>
      </c>
      <c r="J49" s="3">
        <f t="shared" si="1"/>
        <v>2005</v>
      </c>
      <c r="K49" s="1" t="s">
        <v>14</v>
      </c>
      <c r="L49" s="3">
        <v>37</v>
      </c>
      <c r="M49" s="4">
        <v>113.03491000904664</v>
      </c>
      <c r="N49" s="15">
        <f t="shared" si="6"/>
        <v>3.0549975678120713</v>
      </c>
    </row>
    <row r="50" spans="1:14">
      <c r="A50" s="1">
        <v>49</v>
      </c>
      <c r="B50" s="1" t="s">
        <v>6</v>
      </c>
      <c r="C50" s="2">
        <v>38309</v>
      </c>
      <c r="D50" s="3">
        <v>38309</v>
      </c>
      <c r="E50" s="6" t="str">
        <f t="shared" si="0"/>
        <v>November</v>
      </c>
      <c r="F50" s="2" t="str">
        <f t="shared" si="2"/>
        <v>Nov</v>
      </c>
      <c r="G50" s="6">
        <f t="shared" si="3"/>
        <v>18</v>
      </c>
      <c r="H50" s="6" t="str">
        <f t="shared" si="4"/>
        <v>Thursday</v>
      </c>
      <c r="I50" s="6" t="str">
        <f t="shared" si="5"/>
        <v>Thu</v>
      </c>
      <c r="J50" s="3">
        <f t="shared" si="1"/>
        <v>2004</v>
      </c>
      <c r="K50" s="1" t="s">
        <v>9</v>
      </c>
      <c r="L50" s="3">
        <v>63</v>
      </c>
      <c r="M50" s="4">
        <v>190.69511057123685</v>
      </c>
      <c r="N50" s="15">
        <f t="shared" si="6"/>
        <v>3.0269065170037597</v>
      </c>
    </row>
    <row r="51" spans="1:14">
      <c r="A51" s="1">
        <v>50</v>
      </c>
      <c r="B51" s="1" t="s">
        <v>12</v>
      </c>
      <c r="C51" s="2">
        <v>38309</v>
      </c>
      <c r="D51" s="3">
        <v>38309</v>
      </c>
      <c r="E51" s="6" t="str">
        <f t="shared" si="0"/>
        <v>November</v>
      </c>
      <c r="F51" s="2" t="str">
        <f t="shared" si="2"/>
        <v>Nov</v>
      </c>
      <c r="G51" s="6">
        <f t="shared" si="3"/>
        <v>18</v>
      </c>
      <c r="H51" s="6" t="str">
        <f t="shared" si="4"/>
        <v>Thursday</v>
      </c>
      <c r="I51" s="6" t="str">
        <f t="shared" si="5"/>
        <v>Thu</v>
      </c>
      <c r="J51" s="3">
        <f t="shared" si="1"/>
        <v>2004</v>
      </c>
      <c r="K51" s="1" t="s">
        <v>7</v>
      </c>
      <c r="L51" s="3">
        <v>1</v>
      </c>
      <c r="M51" s="4">
        <v>5.599704779498877</v>
      </c>
      <c r="N51" s="15">
        <f t="shared" si="6"/>
        <v>5.599704779498877</v>
      </c>
    </row>
    <row r="52" spans="1:14">
      <c r="A52" s="1">
        <v>51</v>
      </c>
      <c r="B52" s="1" t="s">
        <v>12</v>
      </c>
      <c r="C52" s="2">
        <v>38518</v>
      </c>
      <c r="D52" s="3">
        <v>38518</v>
      </c>
      <c r="E52" s="6" t="str">
        <f t="shared" si="0"/>
        <v>June</v>
      </c>
      <c r="F52" s="2" t="str">
        <f t="shared" si="2"/>
        <v>Jun</v>
      </c>
      <c r="G52" s="6">
        <f t="shared" si="3"/>
        <v>15</v>
      </c>
      <c r="H52" s="6" t="str">
        <f t="shared" si="4"/>
        <v>Wednesday</v>
      </c>
      <c r="I52" s="6" t="str">
        <f t="shared" si="5"/>
        <v>Wed</v>
      </c>
      <c r="J52" s="3">
        <f t="shared" si="1"/>
        <v>2005</v>
      </c>
      <c r="K52" s="1" t="s">
        <v>14</v>
      </c>
      <c r="L52" s="3">
        <v>24</v>
      </c>
      <c r="M52" s="4">
        <v>73.599272692165783</v>
      </c>
      <c r="N52" s="15">
        <f t="shared" si="6"/>
        <v>3.0666363621735742</v>
      </c>
    </row>
    <row r="53" spans="1:14">
      <c r="A53" s="1">
        <v>52</v>
      </c>
      <c r="B53" s="1" t="s">
        <v>8</v>
      </c>
      <c r="C53" s="2">
        <v>37990</v>
      </c>
      <c r="D53" s="3">
        <v>37990</v>
      </c>
      <c r="E53" s="6" t="str">
        <f t="shared" si="0"/>
        <v>January</v>
      </c>
      <c r="F53" s="2" t="str">
        <f t="shared" si="2"/>
        <v>Jan</v>
      </c>
      <c r="G53" s="6">
        <f t="shared" si="3"/>
        <v>4</v>
      </c>
      <c r="H53" s="6" t="str">
        <f t="shared" si="4"/>
        <v>Sunday</v>
      </c>
      <c r="I53" s="6" t="str">
        <f t="shared" si="5"/>
        <v>Sun</v>
      </c>
      <c r="J53" s="3">
        <f t="shared" si="1"/>
        <v>2004</v>
      </c>
      <c r="K53" s="1" t="s">
        <v>14</v>
      </c>
      <c r="L53" s="3">
        <v>83</v>
      </c>
      <c r="M53" s="4">
        <v>250.33273832124888</v>
      </c>
      <c r="N53" s="15">
        <f t="shared" si="6"/>
        <v>3.0160570882078179</v>
      </c>
    </row>
    <row r="54" spans="1:14">
      <c r="A54" s="1">
        <v>53</v>
      </c>
      <c r="B54" s="1" t="s">
        <v>19</v>
      </c>
      <c r="C54" s="2">
        <v>38540</v>
      </c>
      <c r="D54" s="3">
        <v>38540</v>
      </c>
      <c r="E54" s="6" t="str">
        <f t="shared" si="0"/>
        <v>July</v>
      </c>
      <c r="F54" s="2" t="str">
        <f t="shared" si="2"/>
        <v>Jul</v>
      </c>
      <c r="G54" s="6">
        <f t="shared" si="3"/>
        <v>7</v>
      </c>
      <c r="H54" s="6" t="str">
        <f t="shared" si="4"/>
        <v>Thursday</v>
      </c>
      <c r="I54" s="6" t="str">
        <f t="shared" si="5"/>
        <v>Thu</v>
      </c>
      <c r="J54" s="3">
        <f t="shared" si="1"/>
        <v>2005</v>
      </c>
      <c r="K54" s="1" t="s">
        <v>14</v>
      </c>
      <c r="L54" s="3">
        <v>49</v>
      </c>
      <c r="M54" s="4">
        <v>148.50659729480034</v>
      </c>
      <c r="N54" s="15">
        <f t="shared" si="6"/>
        <v>3.0307468835673541</v>
      </c>
    </row>
    <row r="55" spans="1:14">
      <c r="A55" s="1">
        <v>54</v>
      </c>
      <c r="B55" s="1" t="s">
        <v>15</v>
      </c>
      <c r="C55" s="2">
        <v>38452</v>
      </c>
      <c r="D55" s="3">
        <v>38452</v>
      </c>
      <c r="E55" s="6" t="str">
        <f t="shared" si="0"/>
        <v>April</v>
      </c>
      <c r="F55" s="2" t="str">
        <f t="shared" si="2"/>
        <v>Apr</v>
      </c>
      <c r="G55" s="6">
        <f t="shared" si="3"/>
        <v>10</v>
      </c>
      <c r="H55" s="6" t="str">
        <f t="shared" si="4"/>
        <v>Sunday</v>
      </c>
      <c r="I55" s="6" t="str">
        <f t="shared" si="5"/>
        <v>Sun</v>
      </c>
      <c r="J55" s="3">
        <f t="shared" si="1"/>
        <v>2005</v>
      </c>
      <c r="K55" s="1" t="s">
        <v>7</v>
      </c>
      <c r="L55" s="3">
        <v>26</v>
      </c>
      <c r="M55" s="4">
        <v>80.197912185633001</v>
      </c>
      <c r="N55" s="15">
        <f t="shared" si="6"/>
        <v>3.0845350840628076</v>
      </c>
    </row>
    <row r="56" spans="1:14">
      <c r="A56" s="1">
        <v>55</v>
      </c>
      <c r="B56" s="1" t="s">
        <v>18</v>
      </c>
      <c r="C56" s="2">
        <v>38859</v>
      </c>
      <c r="D56" s="3">
        <v>38859</v>
      </c>
      <c r="E56" s="6" t="str">
        <f t="shared" si="0"/>
        <v>May</v>
      </c>
      <c r="F56" s="2" t="str">
        <f t="shared" si="2"/>
        <v>May</v>
      </c>
      <c r="G56" s="6">
        <f t="shared" si="3"/>
        <v>22</v>
      </c>
      <c r="H56" s="6" t="str">
        <f t="shared" si="4"/>
        <v>Monday</v>
      </c>
      <c r="I56" s="6" t="str">
        <f t="shared" si="5"/>
        <v>Mon</v>
      </c>
      <c r="J56" s="3">
        <f t="shared" si="1"/>
        <v>2006</v>
      </c>
      <c r="K56" s="1" t="s">
        <v>7</v>
      </c>
      <c r="L56" s="3">
        <v>35</v>
      </c>
      <c r="M56" s="4">
        <v>107.99264815962536</v>
      </c>
      <c r="N56" s="15">
        <f t="shared" si="6"/>
        <v>3.0855042331321534</v>
      </c>
    </row>
    <row r="57" spans="1:14">
      <c r="A57" s="1">
        <v>56</v>
      </c>
      <c r="B57" s="1" t="s">
        <v>15</v>
      </c>
      <c r="C57" s="2">
        <v>38089</v>
      </c>
      <c r="D57" s="3">
        <v>38089</v>
      </c>
      <c r="E57" s="6" t="str">
        <f t="shared" si="0"/>
        <v>April</v>
      </c>
      <c r="F57" s="2" t="str">
        <f t="shared" si="2"/>
        <v>Apr</v>
      </c>
      <c r="G57" s="6">
        <f t="shared" si="3"/>
        <v>12</v>
      </c>
      <c r="H57" s="6" t="str">
        <f t="shared" si="4"/>
        <v>Monday</v>
      </c>
      <c r="I57" s="6" t="str">
        <f t="shared" si="5"/>
        <v>Mon</v>
      </c>
      <c r="J57" s="3">
        <f t="shared" si="1"/>
        <v>2004</v>
      </c>
      <c r="K57" s="1" t="s">
        <v>7</v>
      </c>
      <c r="L57" s="3">
        <v>8</v>
      </c>
      <c r="M57" s="4">
        <v>26.909399775034267</v>
      </c>
      <c r="N57" s="15">
        <f t="shared" si="6"/>
        <v>3.3636749718792833</v>
      </c>
    </row>
    <row r="58" spans="1:14">
      <c r="A58" s="1">
        <v>57</v>
      </c>
      <c r="B58" s="1" t="s">
        <v>19</v>
      </c>
      <c r="C58" s="2">
        <v>38166</v>
      </c>
      <c r="D58" s="3">
        <v>38166</v>
      </c>
      <c r="E58" s="6" t="str">
        <f t="shared" si="0"/>
        <v>June</v>
      </c>
      <c r="F58" s="2" t="str">
        <f t="shared" si="2"/>
        <v>Jun</v>
      </c>
      <c r="G58" s="6">
        <f t="shared" si="3"/>
        <v>28</v>
      </c>
      <c r="H58" s="6" t="str">
        <f t="shared" si="4"/>
        <v>Monday</v>
      </c>
      <c r="I58" s="6" t="str">
        <f t="shared" si="5"/>
        <v>Mon</v>
      </c>
      <c r="J58" s="3">
        <f t="shared" si="1"/>
        <v>2004</v>
      </c>
      <c r="K58" s="1" t="s">
        <v>16</v>
      </c>
      <c r="L58" s="3">
        <v>49</v>
      </c>
      <c r="M58" s="4">
        <v>148.777847479907</v>
      </c>
      <c r="N58" s="15">
        <f t="shared" si="6"/>
        <v>3.0362826016307549</v>
      </c>
    </row>
    <row r="59" spans="1:14">
      <c r="A59" s="1">
        <v>58</v>
      </c>
      <c r="B59" s="1" t="s">
        <v>15</v>
      </c>
      <c r="C59" s="2">
        <v>38089</v>
      </c>
      <c r="D59" s="3">
        <v>38089</v>
      </c>
      <c r="E59" s="6" t="str">
        <f t="shared" si="0"/>
        <v>April</v>
      </c>
      <c r="F59" s="2" t="str">
        <f t="shared" si="2"/>
        <v>Apr</v>
      </c>
      <c r="G59" s="6">
        <f t="shared" si="3"/>
        <v>12</v>
      </c>
      <c r="H59" s="6" t="str">
        <f t="shared" si="4"/>
        <v>Monday</v>
      </c>
      <c r="I59" s="6" t="str">
        <f t="shared" si="5"/>
        <v>Mon</v>
      </c>
      <c r="J59" s="3">
        <f t="shared" si="1"/>
        <v>2004</v>
      </c>
      <c r="K59" s="1" t="s">
        <v>9</v>
      </c>
      <c r="L59" s="3">
        <v>34</v>
      </c>
      <c r="M59" s="4">
        <v>104.09375694795658</v>
      </c>
      <c r="N59" s="15">
        <f t="shared" si="6"/>
        <v>3.0615810867046052</v>
      </c>
    </row>
    <row r="60" spans="1:14">
      <c r="A60" s="1">
        <v>59</v>
      </c>
      <c r="B60" s="1" t="s">
        <v>15</v>
      </c>
      <c r="C60" s="2">
        <v>38694</v>
      </c>
      <c r="D60" s="3">
        <v>38694</v>
      </c>
      <c r="E60" s="6" t="str">
        <f t="shared" si="0"/>
        <v>December</v>
      </c>
      <c r="F60" s="2" t="str">
        <f t="shared" si="2"/>
        <v>Dec</v>
      </c>
      <c r="G60" s="6">
        <f t="shared" si="3"/>
        <v>8</v>
      </c>
      <c r="H60" s="6" t="str">
        <f t="shared" si="4"/>
        <v>Thursday</v>
      </c>
      <c r="I60" s="6" t="str">
        <f t="shared" si="5"/>
        <v>Thu</v>
      </c>
      <c r="J60" s="3">
        <f t="shared" si="1"/>
        <v>2005</v>
      </c>
      <c r="K60" s="1" t="s">
        <v>7</v>
      </c>
      <c r="L60" s="3">
        <v>8</v>
      </c>
      <c r="M60" s="4">
        <v>26.236564211223342</v>
      </c>
      <c r="N60" s="15">
        <f t="shared" si="6"/>
        <v>3.2795705264029178</v>
      </c>
    </row>
    <row r="61" spans="1:14">
      <c r="A61" s="1">
        <v>60</v>
      </c>
      <c r="B61" s="1" t="s">
        <v>18</v>
      </c>
      <c r="C61" s="2">
        <v>38287</v>
      </c>
      <c r="D61" s="3">
        <v>38287</v>
      </c>
      <c r="E61" s="6" t="str">
        <f t="shared" si="0"/>
        <v>October</v>
      </c>
      <c r="F61" s="2" t="str">
        <f t="shared" si="2"/>
        <v>Oct</v>
      </c>
      <c r="G61" s="6">
        <f t="shared" si="3"/>
        <v>27</v>
      </c>
      <c r="H61" s="6" t="str">
        <f t="shared" si="4"/>
        <v>Wednesday</v>
      </c>
      <c r="I61" s="6" t="str">
        <f t="shared" si="5"/>
        <v>Wed</v>
      </c>
      <c r="J61" s="3">
        <f t="shared" si="1"/>
        <v>2004</v>
      </c>
      <c r="K61" s="1" t="s">
        <v>16</v>
      </c>
      <c r="L61" s="3">
        <v>89</v>
      </c>
      <c r="M61" s="4">
        <v>269.09085017901094</v>
      </c>
      <c r="N61" s="15">
        <f t="shared" si="6"/>
        <v>3.0234926986405726</v>
      </c>
    </row>
    <row r="62" spans="1:14">
      <c r="A62" s="1">
        <v>61</v>
      </c>
      <c r="B62" s="1" t="s">
        <v>13</v>
      </c>
      <c r="C62" s="2">
        <v>38672</v>
      </c>
      <c r="D62" s="3">
        <v>38672</v>
      </c>
      <c r="E62" s="6" t="str">
        <f t="shared" si="0"/>
        <v>November</v>
      </c>
      <c r="F62" s="2" t="str">
        <f t="shared" si="2"/>
        <v>Nov</v>
      </c>
      <c r="G62" s="6">
        <f t="shared" si="3"/>
        <v>16</v>
      </c>
      <c r="H62" s="6" t="str">
        <f t="shared" si="4"/>
        <v>Wednesday</v>
      </c>
      <c r="I62" s="6" t="str">
        <f t="shared" si="5"/>
        <v>Wed</v>
      </c>
      <c r="J62" s="3">
        <f t="shared" si="1"/>
        <v>2005</v>
      </c>
      <c r="K62" s="1" t="s">
        <v>9</v>
      </c>
      <c r="L62" s="3">
        <v>62</v>
      </c>
      <c r="M62" s="4">
        <v>189.25415891346557</v>
      </c>
      <c r="N62" s="15">
        <f t="shared" si="6"/>
        <v>3.0524864340881543</v>
      </c>
    </row>
    <row r="63" spans="1:14">
      <c r="A63" s="1">
        <v>62</v>
      </c>
      <c r="B63" s="1" t="s">
        <v>17</v>
      </c>
      <c r="C63" s="2">
        <v>38210</v>
      </c>
      <c r="D63" s="3">
        <v>38210</v>
      </c>
      <c r="E63" s="6" t="str">
        <f t="shared" si="0"/>
        <v>August</v>
      </c>
      <c r="F63" s="2" t="str">
        <f t="shared" si="2"/>
        <v>Aug</v>
      </c>
      <c r="G63" s="6">
        <f t="shared" si="3"/>
        <v>11</v>
      </c>
      <c r="H63" s="6" t="str">
        <f t="shared" si="4"/>
        <v>Wednesday</v>
      </c>
      <c r="I63" s="6" t="str">
        <f t="shared" si="5"/>
        <v>Wed</v>
      </c>
      <c r="J63" s="3">
        <f t="shared" si="1"/>
        <v>2004</v>
      </c>
      <c r="K63" s="1" t="s">
        <v>9</v>
      </c>
      <c r="L63" s="3">
        <v>23</v>
      </c>
      <c r="M63" s="4">
        <v>71.313211840267556</v>
      </c>
      <c r="N63" s="15">
        <f t="shared" si="6"/>
        <v>3.1005744278377199</v>
      </c>
    </row>
    <row r="64" spans="1:14">
      <c r="A64" s="1">
        <v>63</v>
      </c>
      <c r="B64" s="1" t="s">
        <v>19</v>
      </c>
      <c r="C64" s="2">
        <v>38155</v>
      </c>
      <c r="D64" s="3">
        <v>38155</v>
      </c>
      <c r="E64" s="6" t="str">
        <f t="shared" si="0"/>
        <v>June</v>
      </c>
      <c r="F64" s="2" t="str">
        <f t="shared" si="2"/>
        <v>Jun</v>
      </c>
      <c r="G64" s="6">
        <f t="shared" si="3"/>
        <v>17</v>
      </c>
      <c r="H64" s="6" t="str">
        <f t="shared" si="4"/>
        <v>Thursday</v>
      </c>
      <c r="I64" s="6" t="str">
        <f t="shared" si="5"/>
        <v>Thu</v>
      </c>
      <c r="J64" s="3">
        <f t="shared" si="1"/>
        <v>2004</v>
      </c>
      <c r="K64" s="1" t="s">
        <v>14</v>
      </c>
      <c r="L64" s="3">
        <v>95</v>
      </c>
      <c r="M64" s="4">
        <v>287.76081692141696</v>
      </c>
      <c r="N64" s="15">
        <f t="shared" si="6"/>
        <v>3.0290612307517573</v>
      </c>
    </row>
    <row r="65" spans="1:14">
      <c r="A65" s="1">
        <v>64</v>
      </c>
      <c r="B65" s="1" t="s">
        <v>17</v>
      </c>
      <c r="C65" s="2">
        <v>38848</v>
      </c>
      <c r="D65" s="3">
        <v>38848</v>
      </c>
      <c r="E65" s="6" t="str">
        <f t="shared" si="0"/>
        <v>May</v>
      </c>
      <c r="F65" s="2" t="str">
        <f t="shared" si="2"/>
        <v>May</v>
      </c>
      <c r="G65" s="6">
        <f t="shared" si="3"/>
        <v>11</v>
      </c>
      <c r="H65" s="6" t="str">
        <f t="shared" si="4"/>
        <v>Thursday</v>
      </c>
      <c r="I65" s="6" t="str">
        <f t="shared" si="5"/>
        <v>Thu</v>
      </c>
      <c r="J65" s="3">
        <f t="shared" si="1"/>
        <v>2006</v>
      </c>
      <c r="K65" s="1" t="s">
        <v>14</v>
      </c>
      <c r="L65" s="3">
        <v>41</v>
      </c>
      <c r="M65" s="4">
        <v>125.00018840758105</v>
      </c>
      <c r="N65" s="15">
        <f t="shared" si="6"/>
        <v>3.0487850831117331</v>
      </c>
    </row>
    <row r="66" spans="1:14">
      <c r="A66" s="1">
        <v>65</v>
      </c>
      <c r="B66" s="1" t="s">
        <v>10</v>
      </c>
      <c r="C66" s="2">
        <v>38452</v>
      </c>
      <c r="D66" s="3">
        <v>38452</v>
      </c>
      <c r="E66" s="6" t="str">
        <f t="shared" ref="E66:E129" si="7">INDEX($P$3:$Q$14,MONTH(D66),1)</f>
        <v>April</v>
      </c>
      <c r="F66" s="2" t="str">
        <f t="shared" si="2"/>
        <v>Apr</v>
      </c>
      <c r="G66" s="6">
        <f t="shared" si="3"/>
        <v>10</v>
      </c>
      <c r="H66" s="6" t="str">
        <f t="shared" si="4"/>
        <v>Sunday</v>
      </c>
      <c r="I66" s="6" t="str">
        <f t="shared" si="5"/>
        <v>Sun</v>
      </c>
      <c r="J66" s="3">
        <f t="shared" ref="J66:J129" si="8">YEAR(D66)</f>
        <v>2005</v>
      </c>
      <c r="K66" s="1" t="s">
        <v>7</v>
      </c>
      <c r="L66" s="3">
        <v>-6</v>
      </c>
      <c r="M66" s="4">
        <v>-15.942861162173479</v>
      </c>
      <c r="N66" s="15">
        <f t="shared" si="6"/>
        <v>2.657143527028913</v>
      </c>
    </row>
    <row r="67" spans="1:14">
      <c r="A67" s="1">
        <v>66</v>
      </c>
      <c r="B67" s="1" t="s">
        <v>6</v>
      </c>
      <c r="C67" s="2">
        <v>38353</v>
      </c>
      <c r="D67" s="3">
        <v>38353</v>
      </c>
      <c r="E67" s="6" t="str">
        <f t="shared" si="7"/>
        <v>January</v>
      </c>
      <c r="F67" s="2" t="str">
        <f t="shared" ref="F67:F130" si="9">TEXT(C67,"mmm")</f>
        <v>Jan</v>
      </c>
      <c r="G67" s="6">
        <f t="shared" ref="G67:G130" si="10">DAY(D67)</f>
        <v>1</v>
      </c>
      <c r="H67" s="6" t="str">
        <f t="shared" ref="H67:H130" si="11">INDEX($P$16:$Q$22,WEEKDAY(D67),1)</f>
        <v>Saturday</v>
      </c>
      <c r="I67" s="6" t="str">
        <f t="shared" ref="I67:I130" si="12">TEXT(C67,"ddd")</f>
        <v>Sat</v>
      </c>
      <c r="J67" s="3">
        <f t="shared" si="8"/>
        <v>2005</v>
      </c>
      <c r="K67" s="1" t="s">
        <v>16</v>
      </c>
      <c r="L67" s="3">
        <v>84</v>
      </c>
      <c r="M67" s="4">
        <v>253.99061782802139</v>
      </c>
      <c r="N67" s="15">
        <f t="shared" ref="N67:N130" si="13">M67/L67</f>
        <v>3.0236978312859688</v>
      </c>
    </row>
    <row r="68" spans="1:14">
      <c r="A68" s="1">
        <v>67</v>
      </c>
      <c r="B68" s="1" t="s">
        <v>8</v>
      </c>
      <c r="C68" s="2">
        <v>38661</v>
      </c>
      <c r="D68" s="3">
        <v>38661</v>
      </c>
      <c r="E68" s="6" t="str">
        <f t="shared" si="7"/>
        <v>November</v>
      </c>
      <c r="F68" s="2" t="str">
        <f t="shared" si="9"/>
        <v>Nov</v>
      </c>
      <c r="G68" s="6">
        <f t="shared" si="10"/>
        <v>5</v>
      </c>
      <c r="H68" s="6" t="str">
        <f t="shared" si="11"/>
        <v>Saturday</v>
      </c>
      <c r="I68" s="6" t="str">
        <f t="shared" si="12"/>
        <v>Sat</v>
      </c>
      <c r="J68" s="3">
        <f t="shared" si="8"/>
        <v>2005</v>
      </c>
      <c r="K68" s="1" t="s">
        <v>9</v>
      </c>
      <c r="L68" s="3">
        <v>63</v>
      </c>
      <c r="M68" s="4">
        <v>191.36713896782123</v>
      </c>
      <c r="N68" s="15">
        <f t="shared" si="13"/>
        <v>3.0375736344098607</v>
      </c>
    </row>
    <row r="69" spans="1:14">
      <c r="A69" s="1">
        <v>68</v>
      </c>
      <c r="B69" s="1" t="s">
        <v>12</v>
      </c>
      <c r="C69" s="2">
        <v>38914</v>
      </c>
      <c r="D69" s="3">
        <v>38914</v>
      </c>
      <c r="E69" s="6" t="str">
        <f t="shared" si="7"/>
        <v>July</v>
      </c>
      <c r="F69" s="2" t="str">
        <f t="shared" si="9"/>
        <v>Jul</v>
      </c>
      <c r="G69" s="6">
        <f t="shared" si="10"/>
        <v>16</v>
      </c>
      <c r="H69" s="6" t="str">
        <f t="shared" si="11"/>
        <v>Sunday</v>
      </c>
      <c r="I69" s="6" t="str">
        <f t="shared" si="12"/>
        <v>Sun</v>
      </c>
      <c r="J69" s="3">
        <f t="shared" si="8"/>
        <v>2006</v>
      </c>
      <c r="K69" s="1" t="s">
        <v>7</v>
      </c>
      <c r="L69" s="3">
        <v>0</v>
      </c>
      <c r="M69" s="4">
        <v>2.3682330895483967</v>
      </c>
      <c r="N69" s="15" t="e">
        <f t="shared" si="13"/>
        <v>#DIV/0!</v>
      </c>
    </row>
    <row r="70" spans="1:14">
      <c r="A70" s="1">
        <v>69</v>
      </c>
      <c r="B70" s="1" t="s">
        <v>15</v>
      </c>
      <c r="C70" s="2">
        <v>38375</v>
      </c>
      <c r="D70" s="3">
        <v>38375</v>
      </c>
      <c r="E70" s="6" t="str">
        <f t="shared" si="7"/>
        <v>January</v>
      </c>
      <c r="F70" s="2" t="str">
        <f t="shared" si="9"/>
        <v>Jan</v>
      </c>
      <c r="G70" s="6">
        <f t="shared" si="10"/>
        <v>23</v>
      </c>
      <c r="H70" s="6" t="str">
        <f t="shared" si="11"/>
        <v>Sunday</v>
      </c>
      <c r="I70" s="6" t="str">
        <f t="shared" si="12"/>
        <v>Sun</v>
      </c>
      <c r="J70" s="3">
        <f t="shared" si="8"/>
        <v>2005</v>
      </c>
      <c r="K70" s="1" t="s">
        <v>14</v>
      </c>
      <c r="L70" s="3">
        <v>73</v>
      </c>
      <c r="M70" s="4">
        <v>221.4068752836437</v>
      </c>
      <c r="N70" s="15">
        <f t="shared" si="13"/>
        <v>3.032970894296489</v>
      </c>
    </row>
    <row r="71" spans="1:14">
      <c r="A71" s="1">
        <v>70</v>
      </c>
      <c r="B71" s="1" t="s">
        <v>17</v>
      </c>
      <c r="C71" s="2">
        <v>38342</v>
      </c>
      <c r="D71" s="3">
        <v>38342</v>
      </c>
      <c r="E71" s="6" t="str">
        <f t="shared" si="7"/>
        <v>December</v>
      </c>
      <c r="F71" s="2" t="str">
        <f t="shared" si="9"/>
        <v>Dec</v>
      </c>
      <c r="G71" s="6">
        <f t="shared" si="10"/>
        <v>21</v>
      </c>
      <c r="H71" s="6" t="str">
        <f t="shared" si="11"/>
        <v>Tuesday</v>
      </c>
      <c r="I71" s="6" t="str">
        <f t="shared" si="12"/>
        <v>Tue</v>
      </c>
      <c r="J71" s="3">
        <f t="shared" si="8"/>
        <v>2004</v>
      </c>
      <c r="K71" s="1" t="s">
        <v>14</v>
      </c>
      <c r="L71" s="3">
        <v>95</v>
      </c>
      <c r="M71" s="4">
        <v>287.05320060576679</v>
      </c>
      <c r="N71" s="15">
        <f t="shared" si="13"/>
        <v>3.0216126379554398</v>
      </c>
    </row>
    <row r="72" spans="1:14">
      <c r="A72" s="1">
        <v>71</v>
      </c>
      <c r="B72" s="1" t="s">
        <v>10</v>
      </c>
      <c r="C72" s="2">
        <v>38672</v>
      </c>
      <c r="D72" s="3">
        <v>38672</v>
      </c>
      <c r="E72" s="6" t="str">
        <f t="shared" si="7"/>
        <v>November</v>
      </c>
      <c r="F72" s="2" t="str">
        <f t="shared" si="9"/>
        <v>Nov</v>
      </c>
      <c r="G72" s="6">
        <f t="shared" si="10"/>
        <v>16</v>
      </c>
      <c r="H72" s="6" t="str">
        <f t="shared" si="11"/>
        <v>Wednesday</v>
      </c>
      <c r="I72" s="6" t="str">
        <f t="shared" si="12"/>
        <v>Wed</v>
      </c>
      <c r="J72" s="3">
        <f t="shared" si="8"/>
        <v>2005</v>
      </c>
      <c r="K72" s="1" t="s">
        <v>11</v>
      </c>
      <c r="L72" s="3">
        <v>93</v>
      </c>
      <c r="M72" s="4">
        <v>280.76798505156279</v>
      </c>
      <c r="N72" s="15">
        <f t="shared" si="13"/>
        <v>3.0190105919522883</v>
      </c>
    </row>
    <row r="73" spans="1:14">
      <c r="A73" s="1">
        <v>72</v>
      </c>
      <c r="B73" s="1" t="s">
        <v>12</v>
      </c>
      <c r="C73" s="2">
        <v>38155</v>
      </c>
      <c r="D73" s="3">
        <v>38155</v>
      </c>
      <c r="E73" s="6" t="str">
        <f t="shared" si="7"/>
        <v>June</v>
      </c>
      <c r="F73" s="2" t="str">
        <f t="shared" si="9"/>
        <v>Jun</v>
      </c>
      <c r="G73" s="6">
        <f t="shared" si="10"/>
        <v>17</v>
      </c>
      <c r="H73" s="6" t="str">
        <f t="shared" si="11"/>
        <v>Thursday</v>
      </c>
      <c r="I73" s="6" t="str">
        <f t="shared" si="12"/>
        <v>Thu</v>
      </c>
      <c r="J73" s="3">
        <f t="shared" si="8"/>
        <v>2004</v>
      </c>
      <c r="K73" s="1" t="s">
        <v>11</v>
      </c>
      <c r="L73" s="3">
        <v>54</v>
      </c>
      <c r="M73" s="4">
        <v>163.86605406277587</v>
      </c>
      <c r="N73" s="15">
        <f t="shared" si="13"/>
        <v>3.0345565567180719</v>
      </c>
    </row>
    <row r="74" spans="1:14">
      <c r="A74" s="1">
        <v>73</v>
      </c>
      <c r="B74" s="1" t="s">
        <v>15</v>
      </c>
      <c r="C74" s="2">
        <v>38529</v>
      </c>
      <c r="D74" s="3">
        <v>38529</v>
      </c>
      <c r="E74" s="6" t="str">
        <f t="shared" si="7"/>
        <v>June</v>
      </c>
      <c r="F74" s="2" t="str">
        <f t="shared" si="9"/>
        <v>Jun</v>
      </c>
      <c r="G74" s="6">
        <f t="shared" si="10"/>
        <v>26</v>
      </c>
      <c r="H74" s="6" t="str">
        <f t="shared" si="11"/>
        <v>Sunday</v>
      </c>
      <c r="I74" s="6" t="str">
        <f t="shared" si="12"/>
        <v>Sun</v>
      </c>
      <c r="J74" s="3">
        <f t="shared" si="8"/>
        <v>2005</v>
      </c>
      <c r="K74" s="1" t="s">
        <v>9</v>
      </c>
      <c r="L74" s="3">
        <v>33</v>
      </c>
      <c r="M74" s="4">
        <v>101.36706423848841</v>
      </c>
      <c r="N74" s="15">
        <f t="shared" si="13"/>
        <v>3.0717292193481338</v>
      </c>
    </row>
    <row r="75" spans="1:14">
      <c r="A75" s="1">
        <v>74</v>
      </c>
      <c r="B75" s="1" t="s">
        <v>10</v>
      </c>
      <c r="C75" s="2">
        <v>38089</v>
      </c>
      <c r="D75" s="3">
        <v>38089</v>
      </c>
      <c r="E75" s="6" t="str">
        <f t="shared" si="7"/>
        <v>April</v>
      </c>
      <c r="F75" s="2" t="str">
        <f t="shared" si="9"/>
        <v>Apr</v>
      </c>
      <c r="G75" s="6">
        <f t="shared" si="10"/>
        <v>12</v>
      </c>
      <c r="H75" s="6" t="str">
        <f t="shared" si="11"/>
        <v>Monday</v>
      </c>
      <c r="I75" s="6" t="str">
        <f t="shared" si="12"/>
        <v>Mon</v>
      </c>
      <c r="J75" s="3">
        <f t="shared" si="8"/>
        <v>2004</v>
      </c>
      <c r="K75" s="1" t="s">
        <v>16</v>
      </c>
      <c r="L75" s="3">
        <v>48</v>
      </c>
      <c r="M75" s="4">
        <v>145.83607322448287</v>
      </c>
      <c r="N75" s="15">
        <f t="shared" si="13"/>
        <v>3.0382515255100597</v>
      </c>
    </row>
    <row r="76" spans="1:14">
      <c r="A76" s="1">
        <v>75</v>
      </c>
      <c r="B76" s="1" t="s">
        <v>18</v>
      </c>
      <c r="C76" s="2">
        <v>38375</v>
      </c>
      <c r="D76" s="3">
        <v>38375</v>
      </c>
      <c r="E76" s="6" t="str">
        <f t="shared" si="7"/>
        <v>January</v>
      </c>
      <c r="F76" s="2" t="str">
        <f t="shared" si="9"/>
        <v>Jan</v>
      </c>
      <c r="G76" s="6">
        <f t="shared" si="10"/>
        <v>23</v>
      </c>
      <c r="H76" s="6" t="str">
        <f t="shared" si="11"/>
        <v>Sunday</v>
      </c>
      <c r="I76" s="6" t="str">
        <f t="shared" si="12"/>
        <v>Sun</v>
      </c>
      <c r="J76" s="3">
        <f t="shared" si="8"/>
        <v>2005</v>
      </c>
      <c r="K76" s="1" t="s">
        <v>14</v>
      </c>
      <c r="L76" s="3">
        <v>-7</v>
      </c>
      <c r="M76" s="4">
        <v>-18.531454427544542</v>
      </c>
      <c r="N76" s="15">
        <f t="shared" si="13"/>
        <v>2.6473506325063632</v>
      </c>
    </row>
    <row r="77" spans="1:14">
      <c r="A77" s="1">
        <v>76</v>
      </c>
      <c r="B77" s="1" t="s">
        <v>13</v>
      </c>
      <c r="C77" s="2">
        <v>38782</v>
      </c>
      <c r="D77" s="3">
        <v>38782</v>
      </c>
      <c r="E77" s="6" t="str">
        <f t="shared" si="7"/>
        <v>March</v>
      </c>
      <c r="F77" s="2" t="str">
        <f t="shared" si="9"/>
        <v>Mar</v>
      </c>
      <c r="G77" s="6">
        <f t="shared" si="10"/>
        <v>6</v>
      </c>
      <c r="H77" s="6" t="str">
        <f t="shared" si="11"/>
        <v>Monday</v>
      </c>
      <c r="I77" s="6" t="str">
        <f t="shared" si="12"/>
        <v>Mon</v>
      </c>
      <c r="J77" s="3">
        <f t="shared" si="8"/>
        <v>2006</v>
      </c>
      <c r="K77" s="1" t="s">
        <v>9</v>
      </c>
      <c r="L77" s="3">
        <v>-2</v>
      </c>
      <c r="M77" s="4">
        <v>-3.941491558920891</v>
      </c>
      <c r="N77" s="15">
        <f t="shared" si="13"/>
        <v>1.9707457794604455</v>
      </c>
    </row>
    <row r="78" spans="1:14">
      <c r="A78" s="1">
        <v>77</v>
      </c>
      <c r="B78" s="1" t="s">
        <v>15</v>
      </c>
      <c r="C78" s="2">
        <v>38001</v>
      </c>
      <c r="D78" s="3">
        <v>38001</v>
      </c>
      <c r="E78" s="6" t="str">
        <f t="shared" si="7"/>
        <v>January</v>
      </c>
      <c r="F78" s="2" t="str">
        <f t="shared" si="9"/>
        <v>Jan</v>
      </c>
      <c r="G78" s="6">
        <f t="shared" si="10"/>
        <v>15</v>
      </c>
      <c r="H78" s="6" t="str">
        <f t="shared" si="11"/>
        <v>Thursday</v>
      </c>
      <c r="I78" s="6" t="str">
        <f t="shared" si="12"/>
        <v>Thu</v>
      </c>
      <c r="J78" s="3">
        <f t="shared" si="8"/>
        <v>2004</v>
      </c>
      <c r="K78" s="1" t="s">
        <v>16</v>
      </c>
      <c r="L78" s="3">
        <v>27</v>
      </c>
      <c r="M78" s="4">
        <v>83.29090970219859</v>
      </c>
      <c r="N78" s="15">
        <f t="shared" si="13"/>
        <v>3.0848485074888368</v>
      </c>
    </row>
    <row r="79" spans="1:14">
      <c r="A79" s="1">
        <v>78</v>
      </c>
      <c r="B79" s="1" t="s">
        <v>17</v>
      </c>
      <c r="C79" s="2">
        <v>39068</v>
      </c>
      <c r="D79" s="3">
        <v>39068</v>
      </c>
      <c r="E79" s="6" t="str">
        <f t="shared" si="7"/>
        <v>December</v>
      </c>
      <c r="F79" s="2" t="str">
        <f t="shared" si="9"/>
        <v>Dec</v>
      </c>
      <c r="G79" s="6">
        <f t="shared" si="10"/>
        <v>17</v>
      </c>
      <c r="H79" s="6" t="str">
        <f t="shared" si="11"/>
        <v>Sunday</v>
      </c>
      <c r="I79" s="6" t="str">
        <f t="shared" si="12"/>
        <v>Sun</v>
      </c>
      <c r="J79" s="3">
        <f t="shared" si="8"/>
        <v>2006</v>
      </c>
      <c r="K79" s="1" t="s">
        <v>9</v>
      </c>
      <c r="L79" s="3">
        <v>56</v>
      </c>
      <c r="M79" s="4">
        <v>170.23780299763459</v>
      </c>
      <c r="N79" s="15">
        <f t="shared" si="13"/>
        <v>3.0399607678149034</v>
      </c>
    </row>
    <row r="80" spans="1:14">
      <c r="A80" s="1">
        <v>79</v>
      </c>
      <c r="B80" s="1" t="s">
        <v>15</v>
      </c>
      <c r="C80" s="2">
        <v>38397</v>
      </c>
      <c r="D80" s="3">
        <v>38397</v>
      </c>
      <c r="E80" s="6" t="str">
        <f t="shared" si="7"/>
        <v>February</v>
      </c>
      <c r="F80" s="2" t="str">
        <f t="shared" si="9"/>
        <v>Feb</v>
      </c>
      <c r="G80" s="6">
        <f t="shared" si="10"/>
        <v>14</v>
      </c>
      <c r="H80" s="6" t="str">
        <f t="shared" si="11"/>
        <v>Monday</v>
      </c>
      <c r="I80" s="6" t="str">
        <f t="shared" si="12"/>
        <v>Mon</v>
      </c>
      <c r="J80" s="3">
        <f t="shared" si="8"/>
        <v>2005</v>
      </c>
      <c r="K80" s="1" t="s">
        <v>16</v>
      </c>
      <c r="L80" s="3">
        <v>70</v>
      </c>
      <c r="M80" s="4">
        <v>212.29242314468692</v>
      </c>
      <c r="N80" s="15">
        <f t="shared" si="13"/>
        <v>3.032748902066956</v>
      </c>
    </row>
    <row r="81" spans="1:14">
      <c r="A81" s="1">
        <v>80</v>
      </c>
      <c r="B81" s="1" t="s">
        <v>18</v>
      </c>
      <c r="C81" s="2">
        <v>38441</v>
      </c>
      <c r="D81" s="3">
        <v>38441</v>
      </c>
      <c r="E81" s="6" t="str">
        <f t="shared" si="7"/>
        <v>March</v>
      </c>
      <c r="F81" s="2" t="str">
        <f t="shared" si="9"/>
        <v>Mar</v>
      </c>
      <c r="G81" s="6">
        <f t="shared" si="10"/>
        <v>30</v>
      </c>
      <c r="H81" s="6" t="str">
        <f t="shared" si="11"/>
        <v>Wednesday</v>
      </c>
      <c r="I81" s="6" t="str">
        <f t="shared" si="12"/>
        <v>Wed</v>
      </c>
      <c r="J81" s="3">
        <f t="shared" si="8"/>
        <v>2005</v>
      </c>
      <c r="K81" s="1" t="s">
        <v>16</v>
      </c>
      <c r="L81" s="3">
        <v>16</v>
      </c>
      <c r="M81" s="4">
        <v>49.457645878335306</v>
      </c>
      <c r="N81" s="15">
        <f t="shared" si="13"/>
        <v>3.0911028673959566</v>
      </c>
    </row>
    <row r="82" spans="1:14">
      <c r="A82" s="1">
        <v>81</v>
      </c>
      <c r="B82" s="1" t="s">
        <v>18</v>
      </c>
      <c r="C82" s="2">
        <v>38727</v>
      </c>
      <c r="D82" s="3">
        <v>38727</v>
      </c>
      <c r="E82" s="6" t="str">
        <f t="shared" si="7"/>
        <v>January</v>
      </c>
      <c r="F82" s="2" t="str">
        <f t="shared" si="9"/>
        <v>Jan</v>
      </c>
      <c r="G82" s="6">
        <f t="shared" si="10"/>
        <v>10</v>
      </c>
      <c r="H82" s="6" t="str">
        <f t="shared" si="11"/>
        <v>Tuesday</v>
      </c>
      <c r="I82" s="6" t="str">
        <f t="shared" si="12"/>
        <v>Tue</v>
      </c>
      <c r="J82" s="3">
        <f t="shared" si="8"/>
        <v>2006</v>
      </c>
      <c r="K82" s="1" t="s">
        <v>7</v>
      </c>
      <c r="L82" s="3">
        <v>69</v>
      </c>
      <c r="M82" s="4">
        <v>208.68512958069783</v>
      </c>
      <c r="N82" s="15">
        <f t="shared" si="13"/>
        <v>3.0244221678362004</v>
      </c>
    </row>
    <row r="83" spans="1:14">
      <c r="A83" s="1">
        <v>82</v>
      </c>
      <c r="B83" s="1" t="s">
        <v>13</v>
      </c>
      <c r="C83" s="2">
        <v>38562</v>
      </c>
      <c r="D83" s="3">
        <v>38562</v>
      </c>
      <c r="E83" s="6" t="str">
        <f t="shared" si="7"/>
        <v>July</v>
      </c>
      <c r="F83" s="2" t="str">
        <f t="shared" si="9"/>
        <v>Jul</v>
      </c>
      <c r="G83" s="6">
        <f t="shared" si="10"/>
        <v>29</v>
      </c>
      <c r="H83" s="6" t="str">
        <f t="shared" si="11"/>
        <v>Friday</v>
      </c>
      <c r="I83" s="6" t="str">
        <f t="shared" si="12"/>
        <v>Fri</v>
      </c>
      <c r="J83" s="3">
        <f t="shared" si="8"/>
        <v>2005</v>
      </c>
      <c r="K83" s="1" t="s">
        <v>9</v>
      </c>
      <c r="L83" s="3">
        <v>67</v>
      </c>
      <c r="M83" s="4">
        <v>203.01428430380912</v>
      </c>
      <c r="N83" s="15">
        <f t="shared" si="13"/>
        <v>3.030063944832972</v>
      </c>
    </row>
    <row r="84" spans="1:14">
      <c r="A84" s="1">
        <v>83</v>
      </c>
      <c r="B84" s="1" t="s">
        <v>19</v>
      </c>
      <c r="C84" s="2">
        <v>38298</v>
      </c>
      <c r="D84" s="3">
        <v>38298</v>
      </c>
      <c r="E84" s="6" t="str">
        <f t="shared" si="7"/>
        <v>November</v>
      </c>
      <c r="F84" s="2" t="str">
        <f t="shared" si="9"/>
        <v>Nov</v>
      </c>
      <c r="G84" s="6">
        <f t="shared" si="10"/>
        <v>7</v>
      </c>
      <c r="H84" s="6" t="str">
        <f t="shared" si="11"/>
        <v>Sunday</v>
      </c>
      <c r="I84" s="6" t="str">
        <f t="shared" si="12"/>
        <v>Sun</v>
      </c>
      <c r="J84" s="3">
        <f t="shared" si="8"/>
        <v>2004</v>
      </c>
      <c r="K84" s="1" t="s">
        <v>9</v>
      </c>
      <c r="L84" s="3">
        <v>82</v>
      </c>
      <c r="M84" s="4">
        <v>248.09860782564255</v>
      </c>
      <c r="N84" s="15">
        <f t="shared" si="13"/>
        <v>3.0255927783614944</v>
      </c>
    </row>
    <row r="85" spans="1:14">
      <c r="A85" s="1">
        <v>84</v>
      </c>
      <c r="B85" s="1" t="s">
        <v>10</v>
      </c>
      <c r="C85" s="2">
        <v>38991</v>
      </c>
      <c r="D85" s="3">
        <v>38991</v>
      </c>
      <c r="E85" s="6" t="str">
        <f t="shared" si="7"/>
        <v>October</v>
      </c>
      <c r="F85" s="2" t="str">
        <f t="shared" si="9"/>
        <v>Oct</v>
      </c>
      <c r="G85" s="6">
        <f t="shared" si="10"/>
        <v>1</v>
      </c>
      <c r="H85" s="6" t="str">
        <f t="shared" si="11"/>
        <v>Sunday</v>
      </c>
      <c r="I85" s="6" t="str">
        <f t="shared" si="12"/>
        <v>Sun</v>
      </c>
      <c r="J85" s="3">
        <f t="shared" si="8"/>
        <v>2006</v>
      </c>
      <c r="K85" s="1" t="s">
        <v>14</v>
      </c>
      <c r="L85" s="3">
        <v>73</v>
      </c>
      <c r="M85" s="4">
        <v>221.4762294351379</v>
      </c>
      <c r="N85" s="15">
        <f t="shared" si="13"/>
        <v>3.0339209511662726</v>
      </c>
    </row>
    <row r="86" spans="1:14">
      <c r="A86" s="1">
        <v>85</v>
      </c>
      <c r="B86" s="1" t="s">
        <v>19</v>
      </c>
      <c r="C86" s="2">
        <v>38034</v>
      </c>
      <c r="D86" s="3">
        <v>38034</v>
      </c>
      <c r="E86" s="6" t="str">
        <f t="shared" si="7"/>
        <v>February</v>
      </c>
      <c r="F86" s="2" t="str">
        <f t="shared" si="9"/>
        <v>Feb</v>
      </c>
      <c r="G86" s="6">
        <f t="shared" si="10"/>
        <v>17</v>
      </c>
      <c r="H86" s="6" t="str">
        <f t="shared" si="11"/>
        <v>Tuesday</v>
      </c>
      <c r="I86" s="6" t="str">
        <f t="shared" si="12"/>
        <v>Tue</v>
      </c>
      <c r="J86" s="3">
        <f t="shared" si="8"/>
        <v>2004</v>
      </c>
      <c r="K86" s="1" t="s">
        <v>9</v>
      </c>
      <c r="L86" s="3">
        <v>80</v>
      </c>
      <c r="M86" s="4">
        <v>241.26239073863908</v>
      </c>
      <c r="N86" s="15">
        <f t="shared" si="13"/>
        <v>3.0157798842329884</v>
      </c>
    </row>
    <row r="87" spans="1:14">
      <c r="A87" s="1">
        <v>86</v>
      </c>
      <c r="B87" s="1" t="s">
        <v>18</v>
      </c>
      <c r="C87" s="2">
        <v>38573</v>
      </c>
      <c r="D87" s="3">
        <v>38573</v>
      </c>
      <c r="E87" s="6" t="str">
        <f t="shared" si="7"/>
        <v>August</v>
      </c>
      <c r="F87" s="2" t="str">
        <f t="shared" si="9"/>
        <v>Aug</v>
      </c>
      <c r="G87" s="6">
        <f t="shared" si="10"/>
        <v>9</v>
      </c>
      <c r="H87" s="6" t="str">
        <f t="shared" si="11"/>
        <v>Tuesday</v>
      </c>
      <c r="I87" s="6" t="str">
        <f t="shared" si="12"/>
        <v>Tue</v>
      </c>
      <c r="J87" s="3">
        <f t="shared" si="8"/>
        <v>2005</v>
      </c>
      <c r="K87" s="1" t="s">
        <v>14</v>
      </c>
      <c r="L87" s="3">
        <v>-2</v>
      </c>
      <c r="M87" s="4">
        <v>-4.2379405606125751</v>
      </c>
      <c r="N87" s="15">
        <f t="shared" si="13"/>
        <v>2.1189702803062875</v>
      </c>
    </row>
    <row r="88" spans="1:14">
      <c r="A88" s="1">
        <v>87</v>
      </c>
      <c r="B88" s="1" t="s">
        <v>17</v>
      </c>
      <c r="C88" s="2">
        <v>38595</v>
      </c>
      <c r="D88" s="3">
        <v>38595</v>
      </c>
      <c r="E88" s="6" t="str">
        <f t="shared" si="7"/>
        <v>August</v>
      </c>
      <c r="F88" s="2" t="str">
        <f t="shared" si="9"/>
        <v>Aug</v>
      </c>
      <c r="G88" s="6">
        <f t="shared" si="10"/>
        <v>31</v>
      </c>
      <c r="H88" s="6" t="str">
        <f t="shared" si="11"/>
        <v>Wednesday</v>
      </c>
      <c r="I88" s="6" t="str">
        <f t="shared" si="12"/>
        <v>Wed</v>
      </c>
      <c r="J88" s="3">
        <f t="shared" si="8"/>
        <v>2005</v>
      </c>
      <c r="K88" s="1" t="s">
        <v>14</v>
      </c>
      <c r="L88" s="3">
        <v>5</v>
      </c>
      <c r="M88" s="4">
        <v>17.026058044096466</v>
      </c>
      <c r="N88" s="15">
        <f t="shared" si="13"/>
        <v>3.4052116088192932</v>
      </c>
    </row>
    <row r="89" spans="1:14">
      <c r="A89" s="1">
        <v>88</v>
      </c>
      <c r="B89" s="1" t="s">
        <v>12</v>
      </c>
      <c r="C89" s="2">
        <v>38705</v>
      </c>
      <c r="D89" s="3">
        <v>38705</v>
      </c>
      <c r="E89" s="6" t="str">
        <f t="shared" si="7"/>
        <v>December</v>
      </c>
      <c r="F89" s="2" t="str">
        <f t="shared" si="9"/>
        <v>Dec</v>
      </c>
      <c r="G89" s="6">
        <f t="shared" si="10"/>
        <v>19</v>
      </c>
      <c r="H89" s="6" t="str">
        <f t="shared" si="11"/>
        <v>Monday</v>
      </c>
      <c r="I89" s="6" t="str">
        <f t="shared" si="12"/>
        <v>Mon</v>
      </c>
      <c r="J89" s="3">
        <f t="shared" si="8"/>
        <v>2005</v>
      </c>
      <c r="K89" s="1" t="s">
        <v>14</v>
      </c>
      <c r="L89" s="3">
        <v>26</v>
      </c>
      <c r="M89" s="4">
        <v>80.296764498097943</v>
      </c>
      <c r="N89" s="15">
        <f t="shared" si="13"/>
        <v>3.0883370960806902</v>
      </c>
    </row>
    <row r="90" spans="1:14">
      <c r="A90" s="1">
        <v>89</v>
      </c>
      <c r="B90" s="1" t="s">
        <v>19</v>
      </c>
      <c r="C90" s="2">
        <v>38430</v>
      </c>
      <c r="D90" s="3">
        <v>38430</v>
      </c>
      <c r="E90" s="6" t="str">
        <f t="shared" si="7"/>
        <v>March</v>
      </c>
      <c r="F90" s="2" t="str">
        <f t="shared" si="9"/>
        <v>Mar</v>
      </c>
      <c r="G90" s="6">
        <f t="shared" si="10"/>
        <v>19</v>
      </c>
      <c r="H90" s="6" t="str">
        <f t="shared" si="11"/>
        <v>Saturday</v>
      </c>
      <c r="I90" s="6" t="str">
        <f t="shared" si="12"/>
        <v>Sat</v>
      </c>
      <c r="J90" s="3">
        <f t="shared" si="8"/>
        <v>2005</v>
      </c>
      <c r="K90" s="1" t="s">
        <v>9</v>
      </c>
      <c r="L90" s="3">
        <v>1</v>
      </c>
      <c r="M90" s="4">
        <v>5.0101440126936883</v>
      </c>
      <c r="N90" s="15">
        <f t="shared" si="13"/>
        <v>5.0101440126936883</v>
      </c>
    </row>
    <row r="91" spans="1:14">
      <c r="A91" s="1">
        <v>90</v>
      </c>
      <c r="B91" s="1" t="s">
        <v>19</v>
      </c>
      <c r="C91" s="2">
        <v>38881</v>
      </c>
      <c r="D91" s="3">
        <v>38881</v>
      </c>
      <c r="E91" s="6" t="str">
        <f t="shared" si="7"/>
        <v>June</v>
      </c>
      <c r="F91" s="2" t="str">
        <f t="shared" si="9"/>
        <v>Jun</v>
      </c>
      <c r="G91" s="6">
        <f t="shared" si="10"/>
        <v>13</v>
      </c>
      <c r="H91" s="6" t="str">
        <f t="shared" si="11"/>
        <v>Tuesday</v>
      </c>
      <c r="I91" s="6" t="str">
        <f t="shared" si="12"/>
        <v>Tue</v>
      </c>
      <c r="J91" s="3">
        <f t="shared" si="8"/>
        <v>2006</v>
      </c>
      <c r="K91" s="1" t="s">
        <v>11</v>
      </c>
      <c r="L91" s="3">
        <v>-3</v>
      </c>
      <c r="M91" s="4">
        <v>-7.6150918857367635</v>
      </c>
      <c r="N91" s="15">
        <f t="shared" si="13"/>
        <v>2.5383639619122547</v>
      </c>
    </row>
    <row r="92" spans="1:14">
      <c r="A92" s="1">
        <v>91</v>
      </c>
      <c r="B92" s="1" t="s">
        <v>6</v>
      </c>
      <c r="C92" s="2">
        <v>38947</v>
      </c>
      <c r="D92" s="3">
        <v>38947</v>
      </c>
      <c r="E92" s="6" t="str">
        <f t="shared" si="7"/>
        <v>August</v>
      </c>
      <c r="F92" s="2" t="str">
        <f t="shared" si="9"/>
        <v>Aug</v>
      </c>
      <c r="G92" s="6">
        <f t="shared" si="10"/>
        <v>18</v>
      </c>
      <c r="H92" s="6" t="str">
        <f t="shared" si="11"/>
        <v>Friday</v>
      </c>
      <c r="I92" s="6" t="str">
        <f t="shared" si="12"/>
        <v>Fri</v>
      </c>
      <c r="J92" s="3">
        <f t="shared" si="8"/>
        <v>2006</v>
      </c>
      <c r="K92" s="1" t="s">
        <v>14</v>
      </c>
      <c r="L92" s="3">
        <v>83</v>
      </c>
      <c r="M92" s="4">
        <v>251.18350564763173</v>
      </c>
      <c r="N92" s="15">
        <f t="shared" si="13"/>
        <v>3.0263072969594185</v>
      </c>
    </row>
    <row r="93" spans="1:14">
      <c r="A93" s="1">
        <v>92</v>
      </c>
      <c r="B93" s="1" t="s">
        <v>18</v>
      </c>
      <c r="C93" s="2">
        <v>38133</v>
      </c>
      <c r="D93" s="3">
        <v>38133</v>
      </c>
      <c r="E93" s="6" t="str">
        <f t="shared" si="7"/>
        <v>May</v>
      </c>
      <c r="F93" s="2" t="str">
        <f t="shared" si="9"/>
        <v>May</v>
      </c>
      <c r="G93" s="6">
        <f t="shared" si="10"/>
        <v>26</v>
      </c>
      <c r="H93" s="6" t="str">
        <f t="shared" si="11"/>
        <v>Wednesday</v>
      </c>
      <c r="I93" s="6" t="str">
        <f t="shared" si="12"/>
        <v>Wed</v>
      </c>
      <c r="J93" s="3">
        <f t="shared" si="8"/>
        <v>2004</v>
      </c>
      <c r="K93" s="1" t="s">
        <v>16</v>
      </c>
      <c r="L93" s="3">
        <v>33</v>
      </c>
      <c r="M93" s="4">
        <v>100.32795234701418</v>
      </c>
      <c r="N93" s="15">
        <f t="shared" si="13"/>
        <v>3.040240980212551</v>
      </c>
    </row>
    <row r="94" spans="1:14">
      <c r="A94" s="1">
        <v>93</v>
      </c>
      <c r="B94" s="1" t="s">
        <v>12</v>
      </c>
      <c r="C94" s="2">
        <v>38089</v>
      </c>
      <c r="D94" s="3">
        <v>38089</v>
      </c>
      <c r="E94" s="6" t="str">
        <f t="shared" si="7"/>
        <v>April</v>
      </c>
      <c r="F94" s="2" t="str">
        <f t="shared" si="9"/>
        <v>Apr</v>
      </c>
      <c r="G94" s="6">
        <f t="shared" si="10"/>
        <v>12</v>
      </c>
      <c r="H94" s="6" t="str">
        <f t="shared" si="11"/>
        <v>Monday</v>
      </c>
      <c r="I94" s="6" t="str">
        <f t="shared" si="12"/>
        <v>Mon</v>
      </c>
      <c r="J94" s="3">
        <f t="shared" si="8"/>
        <v>2004</v>
      </c>
      <c r="K94" s="1" t="s">
        <v>9</v>
      </c>
      <c r="L94" s="3">
        <v>62</v>
      </c>
      <c r="M94" s="4">
        <v>188.06461550204614</v>
      </c>
      <c r="N94" s="15">
        <f t="shared" si="13"/>
        <v>3.0333002500330024</v>
      </c>
    </row>
    <row r="95" spans="1:14">
      <c r="A95" s="1">
        <v>94</v>
      </c>
      <c r="B95" s="1" t="s">
        <v>13</v>
      </c>
      <c r="C95" s="2">
        <v>38848</v>
      </c>
      <c r="D95" s="3">
        <v>38848</v>
      </c>
      <c r="E95" s="6" t="str">
        <f t="shared" si="7"/>
        <v>May</v>
      </c>
      <c r="F95" s="2" t="str">
        <f t="shared" si="9"/>
        <v>May</v>
      </c>
      <c r="G95" s="6">
        <f t="shared" si="10"/>
        <v>11</v>
      </c>
      <c r="H95" s="6" t="str">
        <f t="shared" si="11"/>
        <v>Thursday</v>
      </c>
      <c r="I95" s="6" t="str">
        <f t="shared" si="12"/>
        <v>Thu</v>
      </c>
      <c r="J95" s="3">
        <f t="shared" si="8"/>
        <v>2006</v>
      </c>
      <c r="K95" s="1" t="s">
        <v>14</v>
      </c>
      <c r="L95" s="3">
        <v>58</v>
      </c>
      <c r="M95" s="4">
        <v>176.47069512712616</v>
      </c>
      <c r="N95" s="15">
        <f t="shared" si="13"/>
        <v>3.0425981918470026</v>
      </c>
    </row>
    <row r="96" spans="1:14">
      <c r="A96" s="1">
        <v>95</v>
      </c>
      <c r="B96" s="1" t="s">
        <v>17</v>
      </c>
      <c r="C96" s="2">
        <v>38584</v>
      </c>
      <c r="D96" s="3">
        <v>38584</v>
      </c>
      <c r="E96" s="6" t="str">
        <f t="shared" si="7"/>
        <v>August</v>
      </c>
      <c r="F96" s="2" t="str">
        <f t="shared" si="9"/>
        <v>Aug</v>
      </c>
      <c r="G96" s="6">
        <f t="shared" si="10"/>
        <v>20</v>
      </c>
      <c r="H96" s="6" t="str">
        <f t="shared" si="11"/>
        <v>Saturday</v>
      </c>
      <c r="I96" s="6" t="str">
        <f t="shared" si="12"/>
        <v>Sat</v>
      </c>
      <c r="J96" s="3">
        <f t="shared" si="8"/>
        <v>2005</v>
      </c>
      <c r="K96" s="1" t="s">
        <v>9</v>
      </c>
      <c r="L96" s="3">
        <v>28</v>
      </c>
      <c r="M96" s="4">
        <v>85.544260264222203</v>
      </c>
      <c r="N96" s="15">
        <f t="shared" si="13"/>
        <v>3.0551521522936502</v>
      </c>
    </row>
    <row r="97" spans="1:14">
      <c r="A97" s="1">
        <v>96</v>
      </c>
      <c r="B97" s="1" t="s">
        <v>18</v>
      </c>
      <c r="C97" s="2">
        <v>39068</v>
      </c>
      <c r="D97" s="3">
        <v>39068</v>
      </c>
      <c r="E97" s="6" t="str">
        <f t="shared" si="7"/>
        <v>December</v>
      </c>
      <c r="F97" s="2" t="str">
        <f t="shared" si="9"/>
        <v>Dec</v>
      </c>
      <c r="G97" s="6">
        <f t="shared" si="10"/>
        <v>17</v>
      </c>
      <c r="H97" s="6" t="str">
        <f t="shared" si="11"/>
        <v>Sunday</v>
      </c>
      <c r="I97" s="6" t="str">
        <f t="shared" si="12"/>
        <v>Sun</v>
      </c>
      <c r="J97" s="3">
        <f t="shared" si="8"/>
        <v>2006</v>
      </c>
      <c r="K97" s="1" t="s">
        <v>7</v>
      </c>
      <c r="L97" s="3">
        <v>33</v>
      </c>
      <c r="M97" s="4">
        <v>100.68612237181482</v>
      </c>
      <c r="N97" s="15">
        <f t="shared" si="13"/>
        <v>3.0510946173277218</v>
      </c>
    </row>
    <row r="98" spans="1:14">
      <c r="A98" s="1">
        <v>97</v>
      </c>
      <c r="B98" s="1" t="s">
        <v>15</v>
      </c>
      <c r="C98" s="2">
        <v>39046</v>
      </c>
      <c r="D98" s="3">
        <v>39046</v>
      </c>
      <c r="E98" s="6" t="str">
        <f t="shared" si="7"/>
        <v>November</v>
      </c>
      <c r="F98" s="2" t="str">
        <f t="shared" si="9"/>
        <v>Nov</v>
      </c>
      <c r="G98" s="6">
        <f t="shared" si="10"/>
        <v>25</v>
      </c>
      <c r="H98" s="6" t="str">
        <f t="shared" si="11"/>
        <v>Saturday</v>
      </c>
      <c r="I98" s="6" t="str">
        <f t="shared" si="12"/>
        <v>Sat</v>
      </c>
      <c r="J98" s="3">
        <f t="shared" si="8"/>
        <v>2006</v>
      </c>
      <c r="K98" s="1" t="s">
        <v>9</v>
      </c>
      <c r="L98" s="3">
        <v>92</v>
      </c>
      <c r="M98" s="4">
        <v>278.15933854048899</v>
      </c>
      <c r="N98" s="15">
        <f t="shared" si="13"/>
        <v>3.0234710710922714</v>
      </c>
    </row>
    <row r="99" spans="1:14">
      <c r="A99" s="1">
        <v>98</v>
      </c>
      <c r="B99" s="1" t="s">
        <v>18</v>
      </c>
      <c r="C99" s="2">
        <v>38089</v>
      </c>
      <c r="D99" s="3">
        <v>38089</v>
      </c>
      <c r="E99" s="6" t="str">
        <f t="shared" si="7"/>
        <v>April</v>
      </c>
      <c r="F99" s="2" t="str">
        <f t="shared" si="9"/>
        <v>Apr</v>
      </c>
      <c r="G99" s="6">
        <f t="shared" si="10"/>
        <v>12</v>
      </c>
      <c r="H99" s="6" t="str">
        <f t="shared" si="11"/>
        <v>Monday</v>
      </c>
      <c r="I99" s="6" t="str">
        <f t="shared" si="12"/>
        <v>Mon</v>
      </c>
      <c r="J99" s="3">
        <f t="shared" si="8"/>
        <v>2004</v>
      </c>
      <c r="K99" s="1" t="s">
        <v>7</v>
      </c>
      <c r="L99" s="3">
        <v>92</v>
      </c>
      <c r="M99" s="4">
        <v>277.53974563422275</v>
      </c>
      <c r="N99" s="15">
        <f t="shared" si="13"/>
        <v>3.0167363655893777</v>
      </c>
    </row>
    <row r="100" spans="1:14">
      <c r="A100" s="1">
        <v>99</v>
      </c>
      <c r="B100" s="1" t="s">
        <v>13</v>
      </c>
      <c r="C100" s="2">
        <v>38738</v>
      </c>
      <c r="D100" s="3">
        <v>38738</v>
      </c>
      <c r="E100" s="6" t="str">
        <f t="shared" si="7"/>
        <v>January</v>
      </c>
      <c r="F100" s="2" t="str">
        <f t="shared" si="9"/>
        <v>Jan</v>
      </c>
      <c r="G100" s="6">
        <f t="shared" si="10"/>
        <v>21</v>
      </c>
      <c r="H100" s="6" t="str">
        <f t="shared" si="11"/>
        <v>Saturday</v>
      </c>
      <c r="I100" s="6" t="str">
        <f t="shared" si="12"/>
        <v>Sat</v>
      </c>
      <c r="J100" s="3">
        <f t="shared" si="8"/>
        <v>2006</v>
      </c>
      <c r="K100" s="1" t="s">
        <v>7</v>
      </c>
      <c r="L100" s="3">
        <v>75</v>
      </c>
      <c r="M100" s="4">
        <v>226.73977333901354</v>
      </c>
      <c r="N100" s="15">
        <f t="shared" si="13"/>
        <v>3.0231969778535137</v>
      </c>
    </row>
    <row r="101" spans="1:14">
      <c r="A101" s="1">
        <v>100</v>
      </c>
      <c r="B101" s="1" t="s">
        <v>6</v>
      </c>
      <c r="C101" s="2">
        <v>38628</v>
      </c>
      <c r="D101" s="3">
        <v>38628</v>
      </c>
      <c r="E101" s="6" t="str">
        <f t="shared" si="7"/>
        <v>October</v>
      </c>
      <c r="F101" s="2" t="str">
        <f t="shared" si="9"/>
        <v>Oct</v>
      </c>
      <c r="G101" s="6">
        <f t="shared" si="10"/>
        <v>3</v>
      </c>
      <c r="H101" s="6" t="str">
        <f t="shared" si="11"/>
        <v>Monday</v>
      </c>
      <c r="I101" s="6" t="str">
        <f t="shared" si="12"/>
        <v>Mon</v>
      </c>
      <c r="J101" s="3">
        <f t="shared" si="8"/>
        <v>2005</v>
      </c>
      <c r="K101" s="1" t="s">
        <v>14</v>
      </c>
      <c r="L101" s="3">
        <v>74</v>
      </c>
      <c r="M101" s="4">
        <v>224.23346975523705</v>
      </c>
      <c r="N101" s="15">
        <f t="shared" si="13"/>
        <v>3.0301820237194197</v>
      </c>
    </row>
    <row r="102" spans="1:14">
      <c r="A102" s="1">
        <v>101</v>
      </c>
      <c r="B102" s="1" t="s">
        <v>12</v>
      </c>
      <c r="C102" s="2">
        <v>38001</v>
      </c>
      <c r="D102" s="3">
        <v>38001</v>
      </c>
      <c r="E102" s="6" t="str">
        <f t="shared" si="7"/>
        <v>January</v>
      </c>
      <c r="F102" s="2" t="str">
        <f t="shared" si="9"/>
        <v>Jan</v>
      </c>
      <c r="G102" s="6">
        <f t="shared" si="10"/>
        <v>15</v>
      </c>
      <c r="H102" s="6" t="str">
        <f t="shared" si="11"/>
        <v>Thursday</v>
      </c>
      <c r="I102" s="6" t="str">
        <f t="shared" si="12"/>
        <v>Thu</v>
      </c>
      <c r="J102" s="3">
        <f t="shared" si="8"/>
        <v>2004</v>
      </c>
      <c r="K102" s="1" t="s">
        <v>9</v>
      </c>
      <c r="L102" s="3">
        <v>67</v>
      </c>
      <c r="M102" s="4">
        <v>202.45009266432331</v>
      </c>
      <c r="N102" s="15">
        <f t="shared" si="13"/>
        <v>3.0216431740943777</v>
      </c>
    </row>
    <row r="103" spans="1:14">
      <c r="A103" s="1">
        <v>102</v>
      </c>
      <c r="B103" s="1" t="s">
        <v>15</v>
      </c>
      <c r="C103" s="2">
        <v>38210</v>
      </c>
      <c r="D103" s="3">
        <v>38210</v>
      </c>
      <c r="E103" s="6" t="str">
        <f t="shared" si="7"/>
        <v>August</v>
      </c>
      <c r="F103" s="2" t="str">
        <f t="shared" si="9"/>
        <v>Aug</v>
      </c>
      <c r="G103" s="6">
        <f t="shared" si="10"/>
        <v>11</v>
      </c>
      <c r="H103" s="6" t="str">
        <f t="shared" si="11"/>
        <v>Wednesday</v>
      </c>
      <c r="I103" s="6" t="str">
        <f t="shared" si="12"/>
        <v>Wed</v>
      </c>
      <c r="J103" s="3">
        <f t="shared" si="8"/>
        <v>2004</v>
      </c>
      <c r="K103" s="1" t="s">
        <v>9</v>
      </c>
      <c r="L103" s="3">
        <v>16</v>
      </c>
      <c r="M103" s="4">
        <v>49.450018506623742</v>
      </c>
      <c r="N103" s="15">
        <f t="shared" si="13"/>
        <v>3.0906261566639839</v>
      </c>
    </row>
    <row r="104" spans="1:14">
      <c r="A104" s="1">
        <v>103</v>
      </c>
      <c r="B104" s="1" t="s">
        <v>8</v>
      </c>
      <c r="C104" s="2">
        <v>38485</v>
      </c>
      <c r="D104" s="3">
        <v>38485</v>
      </c>
      <c r="E104" s="6" t="str">
        <f t="shared" si="7"/>
        <v>May</v>
      </c>
      <c r="F104" s="2" t="str">
        <f t="shared" si="9"/>
        <v>May</v>
      </c>
      <c r="G104" s="6">
        <f t="shared" si="10"/>
        <v>13</v>
      </c>
      <c r="H104" s="6" t="str">
        <f t="shared" si="11"/>
        <v>Friday</v>
      </c>
      <c r="I104" s="6" t="str">
        <f t="shared" si="12"/>
        <v>Fri</v>
      </c>
      <c r="J104" s="3">
        <f t="shared" si="8"/>
        <v>2005</v>
      </c>
      <c r="K104" s="1" t="s">
        <v>9</v>
      </c>
      <c r="L104" s="3">
        <v>90</v>
      </c>
      <c r="M104" s="4">
        <v>272.33991590998778</v>
      </c>
      <c r="N104" s="15">
        <f t="shared" si="13"/>
        <v>3.025999065666531</v>
      </c>
    </row>
    <row r="105" spans="1:14">
      <c r="A105" s="1">
        <v>104</v>
      </c>
      <c r="B105" s="1" t="s">
        <v>18</v>
      </c>
      <c r="C105" s="2">
        <v>38793</v>
      </c>
      <c r="D105" s="3">
        <v>38793</v>
      </c>
      <c r="E105" s="6" t="str">
        <f t="shared" si="7"/>
        <v>March</v>
      </c>
      <c r="F105" s="2" t="str">
        <f t="shared" si="9"/>
        <v>Mar</v>
      </c>
      <c r="G105" s="6">
        <f t="shared" si="10"/>
        <v>17</v>
      </c>
      <c r="H105" s="6" t="str">
        <f t="shared" si="11"/>
        <v>Friday</v>
      </c>
      <c r="I105" s="6" t="str">
        <f t="shared" si="12"/>
        <v>Fri</v>
      </c>
      <c r="J105" s="3">
        <f t="shared" si="8"/>
        <v>2006</v>
      </c>
      <c r="K105" s="1" t="s">
        <v>11</v>
      </c>
      <c r="L105" s="3">
        <v>-8</v>
      </c>
      <c r="M105" s="4">
        <v>-22.10755433572842</v>
      </c>
      <c r="N105" s="15">
        <f t="shared" si="13"/>
        <v>2.7634442919660525</v>
      </c>
    </row>
    <row r="106" spans="1:14">
      <c r="A106" s="1">
        <v>105</v>
      </c>
      <c r="B106" s="1" t="s">
        <v>15</v>
      </c>
      <c r="C106" s="2">
        <v>38243</v>
      </c>
      <c r="D106" s="3">
        <v>38243</v>
      </c>
      <c r="E106" s="6" t="str">
        <f t="shared" si="7"/>
        <v>September</v>
      </c>
      <c r="F106" s="2" t="str">
        <f t="shared" si="9"/>
        <v>Sep</v>
      </c>
      <c r="G106" s="6">
        <f t="shared" si="10"/>
        <v>13</v>
      </c>
      <c r="H106" s="6" t="str">
        <f t="shared" si="11"/>
        <v>Monday</v>
      </c>
      <c r="I106" s="6" t="str">
        <f t="shared" si="12"/>
        <v>Mon</v>
      </c>
      <c r="J106" s="3">
        <f t="shared" si="8"/>
        <v>2004</v>
      </c>
      <c r="K106" s="1" t="s">
        <v>11</v>
      </c>
      <c r="L106" s="3">
        <v>51</v>
      </c>
      <c r="M106" s="4">
        <v>155.29818889700317</v>
      </c>
      <c r="N106" s="15">
        <f t="shared" si="13"/>
        <v>3.0450625273922189</v>
      </c>
    </row>
    <row r="107" spans="1:14">
      <c r="A107" s="1">
        <v>106</v>
      </c>
      <c r="B107" s="1" t="s">
        <v>18</v>
      </c>
      <c r="C107" s="2">
        <v>38441</v>
      </c>
      <c r="D107" s="3">
        <v>38441</v>
      </c>
      <c r="E107" s="6" t="str">
        <f t="shared" si="7"/>
        <v>March</v>
      </c>
      <c r="F107" s="2" t="str">
        <f t="shared" si="9"/>
        <v>Mar</v>
      </c>
      <c r="G107" s="6">
        <f t="shared" si="10"/>
        <v>30</v>
      </c>
      <c r="H107" s="6" t="str">
        <f t="shared" si="11"/>
        <v>Wednesday</v>
      </c>
      <c r="I107" s="6" t="str">
        <f t="shared" si="12"/>
        <v>Wed</v>
      </c>
      <c r="J107" s="3">
        <f t="shared" si="8"/>
        <v>2005</v>
      </c>
      <c r="K107" s="1" t="s">
        <v>9</v>
      </c>
      <c r="L107" s="3">
        <v>-7</v>
      </c>
      <c r="M107" s="4">
        <v>-19.532896832828285</v>
      </c>
      <c r="N107" s="15">
        <f t="shared" si="13"/>
        <v>2.7904138332611836</v>
      </c>
    </row>
    <row r="108" spans="1:14">
      <c r="A108" s="1">
        <v>107</v>
      </c>
      <c r="B108" s="1" t="s">
        <v>17</v>
      </c>
      <c r="C108" s="2">
        <v>38067</v>
      </c>
      <c r="D108" s="3">
        <v>38067</v>
      </c>
      <c r="E108" s="6" t="str">
        <f t="shared" si="7"/>
        <v>March</v>
      </c>
      <c r="F108" s="2" t="str">
        <f t="shared" si="9"/>
        <v>Mar</v>
      </c>
      <c r="G108" s="6">
        <f t="shared" si="10"/>
        <v>21</v>
      </c>
      <c r="H108" s="6" t="str">
        <f t="shared" si="11"/>
        <v>Sunday</v>
      </c>
      <c r="I108" s="6" t="str">
        <f t="shared" si="12"/>
        <v>Sun</v>
      </c>
      <c r="J108" s="3">
        <f t="shared" si="8"/>
        <v>2004</v>
      </c>
      <c r="K108" s="1" t="s">
        <v>7</v>
      </c>
      <c r="L108" s="3">
        <v>9</v>
      </c>
      <c r="M108" s="4">
        <v>29.277821643264524</v>
      </c>
      <c r="N108" s="15">
        <f t="shared" si="13"/>
        <v>3.2530912936960581</v>
      </c>
    </row>
    <row r="109" spans="1:14">
      <c r="A109" s="1">
        <v>108</v>
      </c>
      <c r="B109" s="1" t="s">
        <v>19</v>
      </c>
      <c r="C109" s="2">
        <v>38595</v>
      </c>
      <c r="D109" s="3">
        <v>38595</v>
      </c>
      <c r="E109" s="6" t="str">
        <f t="shared" si="7"/>
        <v>August</v>
      </c>
      <c r="F109" s="2" t="str">
        <f t="shared" si="9"/>
        <v>Aug</v>
      </c>
      <c r="G109" s="6">
        <f t="shared" si="10"/>
        <v>31</v>
      </c>
      <c r="H109" s="6" t="str">
        <f t="shared" si="11"/>
        <v>Wednesday</v>
      </c>
      <c r="I109" s="6" t="str">
        <f t="shared" si="12"/>
        <v>Wed</v>
      </c>
      <c r="J109" s="3">
        <f t="shared" si="8"/>
        <v>2005</v>
      </c>
      <c r="K109" s="1" t="s">
        <v>7</v>
      </c>
      <c r="L109" s="3">
        <v>-10</v>
      </c>
      <c r="M109" s="4">
        <v>-28.406748282006184</v>
      </c>
      <c r="N109" s="15">
        <f t="shared" si="13"/>
        <v>2.8406748282006182</v>
      </c>
    </row>
    <row r="110" spans="1:14">
      <c r="A110" s="1">
        <v>109</v>
      </c>
      <c r="B110" s="1" t="s">
        <v>10</v>
      </c>
      <c r="C110" s="2">
        <v>38914</v>
      </c>
      <c r="D110" s="3">
        <v>38914</v>
      </c>
      <c r="E110" s="6" t="str">
        <f t="shared" si="7"/>
        <v>July</v>
      </c>
      <c r="F110" s="2" t="str">
        <f t="shared" si="9"/>
        <v>Jul</v>
      </c>
      <c r="G110" s="6">
        <f t="shared" si="10"/>
        <v>16</v>
      </c>
      <c r="H110" s="6" t="str">
        <f t="shared" si="11"/>
        <v>Sunday</v>
      </c>
      <c r="I110" s="6" t="str">
        <f t="shared" si="12"/>
        <v>Sun</v>
      </c>
      <c r="J110" s="3">
        <f t="shared" si="8"/>
        <v>2006</v>
      </c>
      <c r="K110" s="1" t="s">
        <v>9</v>
      </c>
      <c r="L110" s="3">
        <v>10</v>
      </c>
      <c r="M110" s="4">
        <v>32.113204788074981</v>
      </c>
      <c r="N110" s="15">
        <f t="shared" si="13"/>
        <v>3.2113204788074983</v>
      </c>
    </row>
    <row r="111" spans="1:14">
      <c r="A111" s="1">
        <v>110</v>
      </c>
      <c r="B111" s="1" t="s">
        <v>10</v>
      </c>
      <c r="C111" s="2">
        <v>38419</v>
      </c>
      <c r="D111" s="3">
        <v>38419</v>
      </c>
      <c r="E111" s="6" t="str">
        <f t="shared" si="7"/>
        <v>March</v>
      </c>
      <c r="F111" s="2" t="str">
        <f t="shared" si="9"/>
        <v>Mar</v>
      </c>
      <c r="G111" s="6">
        <f t="shared" si="10"/>
        <v>8</v>
      </c>
      <c r="H111" s="6" t="str">
        <f t="shared" si="11"/>
        <v>Tuesday</v>
      </c>
      <c r="I111" s="6" t="str">
        <f t="shared" si="12"/>
        <v>Tue</v>
      </c>
      <c r="J111" s="3">
        <f t="shared" si="8"/>
        <v>2005</v>
      </c>
      <c r="K111" s="1" t="s">
        <v>16</v>
      </c>
      <c r="L111" s="3">
        <v>35</v>
      </c>
      <c r="M111" s="4">
        <v>107.58710427119863</v>
      </c>
      <c r="N111" s="15">
        <f t="shared" si="13"/>
        <v>3.0739172648913895</v>
      </c>
    </row>
    <row r="112" spans="1:14">
      <c r="A112" s="1">
        <v>111</v>
      </c>
      <c r="B112" s="1" t="s">
        <v>19</v>
      </c>
      <c r="C112" s="2">
        <v>38265</v>
      </c>
      <c r="D112" s="3">
        <v>38265</v>
      </c>
      <c r="E112" s="6" t="str">
        <f t="shared" si="7"/>
        <v>October</v>
      </c>
      <c r="F112" s="2" t="str">
        <f t="shared" si="9"/>
        <v>Oct</v>
      </c>
      <c r="G112" s="6">
        <f t="shared" si="10"/>
        <v>5</v>
      </c>
      <c r="H112" s="6" t="str">
        <f t="shared" si="11"/>
        <v>Tuesday</v>
      </c>
      <c r="I112" s="6" t="str">
        <f t="shared" si="12"/>
        <v>Tue</v>
      </c>
      <c r="J112" s="3">
        <f t="shared" si="8"/>
        <v>2004</v>
      </c>
      <c r="K112" s="1" t="s">
        <v>16</v>
      </c>
      <c r="L112" s="3">
        <v>81</v>
      </c>
      <c r="M112" s="4">
        <v>244.46099351680689</v>
      </c>
      <c r="N112" s="15">
        <f t="shared" si="13"/>
        <v>3.0180369569976158</v>
      </c>
    </row>
    <row r="113" spans="1:14">
      <c r="A113" s="1">
        <v>112</v>
      </c>
      <c r="B113" s="1" t="s">
        <v>19</v>
      </c>
      <c r="C113" s="2">
        <v>38309</v>
      </c>
      <c r="D113" s="3">
        <v>38309</v>
      </c>
      <c r="E113" s="6" t="str">
        <f t="shared" si="7"/>
        <v>November</v>
      </c>
      <c r="F113" s="2" t="str">
        <f t="shared" si="9"/>
        <v>Nov</v>
      </c>
      <c r="G113" s="6">
        <f t="shared" si="10"/>
        <v>18</v>
      </c>
      <c r="H113" s="6" t="str">
        <f t="shared" si="11"/>
        <v>Thursday</v>
      </c>
      <c r="I113" s="6" t="str">
        <f t="shared" si="12"/>
        <v>Thu</v>
      </c>
      <c r="J113" s="3">
        <f t="shared" si="8"/>
        <v>2004</v>
      </c>
      <c r="K113" s="1" t="s">
        <v>16</v>
      </c>
      <c r="L113" s="3">
        <v>38</v>
      </c>
      <c r="M113" s="4">
        <v>115.86487308982943</v>
      </c>
      <c r="N113" s="15">
        <f t="shared" si="13"/>
        <v>3.0490756076270902</v>
      </c>
    </row>
    <row r="114" spans="1:14">
      <c r="A114" s="1">
        <v>113</v>
      </c>
      <c r="B114" s="1" t="s">
        <v>17</v>
      </c>
      <c r="C114" s="2">
        <v>39057</v>
      </c>
      <c r="D114" s="3">
        <v>39057</v>
      </c>
      <c r="E114" s="6" t="str">
        <f t="shared" si="7"/>
        <v>December</v>
      </c>
      <c r="F114" s="2" t="str">
        <f t="shared" si="9"/>
        <v>Dec</v>
      </c>
      <c r="G114" s="6">
        <f t="shared" si="10"/>
        <v>6</v>
      </c>
      <c r="H114" s="6" t="str">
        <f t="shared" si="11"/>
        <v>Wednesday</v>
      </c>
      <c r="I114" s="6" t="str">
        <f t="shared" si="12"/>
        <v>Wed</v>
      </c>
      <c r="J114" s="3">
        <f t="shared" si="8"/>
        <v>2006</v>
      </c>
      <c r="K114" s="1" t="s">
        <v>16</v>
      </c>
      <c r="L114" s="3">
        <v>26</v>
      </c>
      <c r="M114" s="4">
        <v>80.488645084091601</v>
      </c>
      <c r="N114" s="15">
        <f t="shared" si="13"/>
        <v>3.0957171186189076</v>
      </c>
    </row>
    <row r="115" spans="1:14">
      <c r="A115" s="1">
        <v>114</v>
      </c>
      <c r="B115" s="1" t="s">
        <v>6</v>
      </c>
      <c r="C115" s="2">
        <v>38617</v>
      </c>
      <c r="D115" s="3">
        <v>38617</v>
      </c>
      <c r="E115" s="6" t="str">
        <f t="shared" si="7"/>
        <v>September</v>
      </c>
      <c r="F115" s="2" t="str">
        <f t="shared" si="9"/>
        <v>Sep</v>
      </c>
      <c r="G115" s="6">
        <f t="shared" si="10"/>
        <v>22</v>
      </c>
      <c r="H115" s="6" t="str">
        <f t="shared" si="11"/>
        <v>Thursday</v>
      </c>
      <c r="I115" s="6" t="str">
        <f t="shared" si="12"/>
        <v>Thu</v>
      </c>
      <c r="J115" s="3">
        <f t="shared" si="8"/>
        <v>2005</v>
      </c>
      <c r="K115" s="1" t="s">
        <v>11</v>
      </c>
      <c r="L115" s="3">
        <v>77</v>
      </c>
      <c r="M115" s="4">
        <v>233.33103169462888</v>
      </c>
      <c r="N115" s="15">
        <f t="shared" si="13"/>
        <v>3.030273138891284</v>
      </c>
    </row>
    <row r="116" spans="1:14">
      <c r="A116" s="1">
        <v>115</v>
      </c>
      <c r="B116" s="1" t="s">
        <v>17</v>
      </c>
      <c r="C116" s="2">
        <v>38738</v>
      </c>
      <c r="D116" s="3">
        <v>38738</v>
      </c>
      <c r="E116" s="6" t="str">
        <f t="shared" si="7"/>
        <v>January</v>
      </c>
      <c r="F116" s="2" t="str">
        <f t="shared" si="9"/>
        <v>Jan</v>
      </c>
      <c r="G116" s="6">
        <f t="shared" si="10"/>
        <v>21</v>
      </c>
      <c r="H116" s="6" t="str">
        <f t="shared" si="11"/>
        <v>Saturday</v>
      </c>
      <c r="I116" s="6" t="str">
        <f t="shared" si="12"/>
        <v>Sat</v>
      </c>
      <c r="J116" s="3">
        <f t="shared" si="8"/>
        <v>2006</v>
      </c>
      <c r="K116" s="1" t="s">
        <v>9</v>
      </c>
      <c r="L116" s="3">
        <v>39</v>
      </c>
      <c r="M116" s="4">
        <v>118.62706142640471</v>
      </c>
      <c r="N116" s="15">
        <f t="shared" si="13"/>
        <v>3.0417195237539669</v>
      </c>
    </row>
    <row r="117" spans="1:14">
      <c r="A117" s="1">
        <v>116</v>
      </c>
      <c r="B117" s="1" t="s">
        <v>12</v>
      </c>
      <c r="C117" s="2">
        <v>38892</v>
      </c>
      <c r="D117" s="3">
        <v>38892</v>
      </c>
      <c r="E117" s="6" t="str">
        <f t="shared" si="7"/>
        <v>June</v>
      </c>
      <c r="F117" s="2" t="str">
        <f t="shared" si="9"/>
        <v>Jun</v>
      </c>
      <c r="G117" s="6">
        <f t="shared" si="10"/>
        <v>24</v>
      </c>
      <c r="H117" s="6" t="str">
        <f t="shared" si="11"/>
        <v>Saturday</v>
      </c>
      <c r="I117" s="6" t="str">
        <f t="shared" si="12"/>
        <v>Sat</v>
      </c>
      <c r="J117" s="3">
        <f t="shared" si="8"/>
        <v>2006</v>
      </c>
      <c r="K117" s="1" t="s">
        <v>14</v>
      </c>
      <c r="L117" s="3">
        <v>22</v>
      </c>
      <c r="M117" s="4">
        <v>68.07066358826728</v>
      </c>
      <c r="N117" s="15">
        <f t="shared" si="13"/>
        <v>3.0941210721939671</v>
      </c>
    </row>
    <row r="118" spans="1:14">
      <c r="A118" s="1">
        <v>117</v>
      </c>
      <c r="B118" s="1" t="s">
        <v>12</v>
      </c>
      <c r="C118" s="2">
        <v>38870</v>
      </c>
      <c r="D118" s="3">
        <v>38870</v>
      </c>
      <c r="E118" s="6" t="str">
        <f t="shared" si="7"/>
        <v>June</v>
      </c>
      <c r="F118" s="2" t="str">
        <f t="shared" si="9"/>
        <v>Jun</v>
      </c>
      <c r="G118" s="6">
        <f t="shared" si="10"/>
        <v>2</v>
      </c>
      <c r="H118" s="6" t="str">
        <f t="shared" si="11"/>
        <v>Friday</v>
      </c>
      <c r="I118" s="6" t="str">
        <f t="shared" si="12"/>
        <v>Fri</v>
      </c>
      <c r="J118" s="3">
        <f t="shared" si="8"/>
        <v>2006</v>
      </c>
      <c r="K118" s="1" t="s">
        <v>9</v>
      </c>
      <c r="L118" s="3">
        <v>68</v>
      </c>
      <c r="M118" s="4">
        <v>205.76676002797973</v>
      </c>
      <c r="N118" s="15">
        <f t="shared" si="13"/>
        <v>3.0259817651173488</v>
      </c>
    </row>
    <row r="119" spans="1:14">
      <c r="A119" s="1">
        <v>118</v>
      </c>
      <c r="B119" s="1" t="s">
        <v>19</v>
      </c>
      <c r="C119" s="2">
        <v>38496</v>
      </c>
      <c r="D119" s="3">
        <v>38496</v>
      </c>
      <c r="E119" s="6" t="str">
        <f t="shared" si="7"/>
        <v>May</v>
      </c>
      <c r="F119" s="2" t="str">
        <f t="shared" si="9"/>
        <v>May</v>
      </c>
      <c r="G119" s="6">
        <f t="shared" si="10"/>
        <v>24</v>
      </c>
      <c r="H119" s="6" t="str">
        <f t="shared" si="11"/>
        <v>Tuesday</v>
      </c>
      <c r="I119" s="6" t="str">
        <f t="shared" si="12"/>
        <v>Tue</v>
      </c>
      <c r="J119" s="3">
        <f t="shared" si="8"/>
        <v>2005</v>
      </c>
      <c r="K119" s="1" t="s">
        <v>9</v>
      </c>
      <c r="L119" s="3">
        <v>59</v>
      </c>
      <c r="M119" s="4">
        <v>178.71308198822226</v>
      </c>
      <c r="N119" s="15">
        <f t="shared" si="13"/>
        <v>3.0290352879359705</v>
      </c>
    </row>
    <row r="120" spans="1:14">
      <c r="A120" s="1">
        <v>119</v>
      </c>
      <c r="B120" s="1" t="s">
        <v>13</v>
      </c>
      <c r="C120" s="2">
        <v>38859</v>
      </c>
      <c r="D120" s="3">
        <v>38859</v>
      </c>
      <c r="E120" s="6" t="str">
        <f t="shared" si="7"/>
        <v>May</v>
      </c>
      <c r="F120" s="2" t="str">
        <f t="shared" si="9"/>
        <v>May</v>
      </c>
      <c r="G120" s="6">
        <f t="shared" si="10"/>
        <v>22</v>
      </c>
      <c r="H120" s="6" t="str">
        <f t="shared" si="11"/>
        <v>Monday</v>
      </c>
      <c r="I120" s="6" t="str">
        <f t="shared" si="12"/>
        <v>Mon</v>
      </c>
      <c r="J120" s="3">
        <f t="shared" si="8"/>
        <v>2006</v>
      </c>
      <c r="K120" s="1" t="s">
        <v>14</v>
      </c>
      <c r="L120" s="3">
        <v>20</v>
      </c>
      <c r="M120" s="4">
        <v>62.366566165716954</v>
      </c>
      <c r="N120" s="15">
        <f t="shared" si="13"/>
        <v>3.1183283082858475</v>
      </c>
    </row>
    <row r="121" spans="1:14">
      <c r="A121" s="1">
        <v>120</v>
      </c>
      <c r="B121" s="1" t="s">
        <v>8</v>
      </c>
      <c r="C121" s="2">
        <v>38650</v>
      </c>
      <c r="D121" s="3">
        <v>38650</v>
      </c>
      <c r="E121" s="6" t="str">
        <f t="shared" si="7"/>
        <v>October</v>
      </c>
      <c r="F121" s="2" t="str">
        <f t="shared" si="9"/>
        <v>Oct</v>
      </c>
      <c r="G121" s="6">
        <f t="shared" si="10"/>
        <v>25</v>
      </c>
      <c r="H121" s="6" t="str">
        <f t="shared" si="11"/>
        <v>Tuesday</v>
      </c>
      <c r="I121" s="6" t="str">
        <f t="shared" si="12"/>
        <v>Tue</v>
      </c>
      <c r="J121" s="3">
        <f t="shared" si="8"/>
        <v>2005</v>
      </c>
      <c r="K121" s="1" t="s">
        <v>16</v>
      </c>
      <c r="L121" s="3">
        <v>61</v>
      </c>
      <c r="M121" s="4">
        <v>184.56247310465258</v>
      </c>
      <c r="N121" s="15">
        <f t="shared" si="13"/>
        <v>3.025614313191026</v>
      </c>
    </row>
    <row r="122" spans="1:14">
      <c r="A122" s="1">
        <v>121</v>
      </c>
      <c r="B122" s="1" t="s">
        <v>12</v>
      </c>
      <c r="C122" s="2">
        <v>38782</v>
      </c>
      <c r="D122" s="3">
        <v>38782</v>
      </c>
      <c r="E122" s="6" t="str">
        <f t="shared" si="7"/>
        <v>March</v>
      </c>
      <c r="F122" s="2" t="str">
        <f t="shared" si="9"/>
        <v>Mar</v>
      </c>
      <c r="G122" s="6">
        <f t="shared" si="10"/>
        <v>6</v>
      </c>
      <c r="H122" s="6" t="str">
        <f t="shared" si="11"/>
        <v>Monday</v>
      </c>
      <c r="I122" s="6" t="str">
        <f t="shared" si="12"/>
        <v>Mon</v>
      </c>
      <c r="J122" s="3">
        <f t="shared" si="8"/>
        <v>2006</v>
      </c>
      <c r="K122" s="1" t="s">
        <v>9</v>
      </c>
      <c r="L122" s="3">
        <v>30</v>
      </c>
      <c r="M122" s="4">
        <v>92.434422469644105</v>
      </c>
      <c r="N122" s="15">
        <f t="shared" si="13"/>
        <v>3.0811474156548035</v>
      </c>
    </row>
    <row r="123" spans="1:14">
      <c r="A123" s="1">
        <v>122</v>
      </c>
      <c r="B123" s="1" t="s">
        <v>18</v>
      </c>
      <c r="C123" s="2">
        <v>38925</v>
      </c>
      <c r="D123" s="3">
        <v>38925</v>
      </c>
      <c r="E123" s="6" t="str">
        <f t="shared" si="7"/>
        <v>July</v>
      </c>
      <c r="F123" s="2" t="str">
        <f t="shared" si="9"/>
        <v>Jul</v>
      </c>
      <c r="G123" s="6">
        <f t="shared" si="10"/>
        <v>27</v>
      </c>
      <c r="H123" s="6" t="str">
        <f t="shared" si="11"/>
        <v>Thursday</v>
      </c>
      <c r="I123" s="6" t="str">
        <f t="shared" si="12"/>
        <v>Thu</v>
      </c>
      <c r="J123" s="3">
        <f t="shared" si="8"/>
        <v>2006</v>
      </c>
      <c r="K123" s="1" t="s">
        <v>16</v>
      </c>
      <c r="L123" s="3">
        <v>10</v>
      </c>
      <c r="M123" s="4">
        <v>32.298727574185413</v>
      </c>
      <c r="N123" s="15">
        <f t="shared" si="13"/>
        <v>3.2298727574185415</v>
      </c>
    </row>
    <row r="124" spans="1:14">
      <c r="A124" s="1">
        <v>123</v>
      </c>
      <c r="B124" s="1" t="s">
        <v>12</v>
      </c>
      <c r="C124" s="2">
        <v>38837</v>
      </c>
      <c r="D124" s="3">
        <v>38837</v>
      </c>
      <c r="E124" s="6" t="str">
        <f t="shared" si="7"/>
        <v>April</v>
      </c>
      <c r="F124" s="2" t="str">
        <f t="shared" si="9"/>
        <v>Apr</v>
      </c>
      <c r="G124" s="6">
        <f t="shared" si="10"/>
        <v>30</v>
      </c>
      <c r="H124" s="6" t="str">
        <f t="shared" si="11"/>
        <v>Sunday</v>
      </c>
      <c r="I124" s="6" t="str">
        <f t="shared" si="12"/>
        <v>Sun</v>
      </c>
      <c r="J124" s="3">
        <f t="shared" si="8"/>
        <v>2006</v>
      </c>
      <c r="K124" s="1" t="s">
        <v>14</v>
      </c>
      <c r="L124" s="3">
        <v>72</v>
      </c>
      <c r="M124" s="4">
        <v>217.45289850686984</v>
      </c>
      <c r="N124" s="15">
        <f t="shared" si="13"/>
        <v>3.0201791459287479</v>
      </c>
    </row>
    <row r="125" spans="1:14">
      <c r="A125" s="1">
        <v>124</v>
      </c>
      <c r="B125" s="1" t="s">
        <v>10</v>
      </c>
      <c r="C125" s="2">
        <v>38727</v>
      </c>
      <c r="D125" s="3">
        <v>38727</v>
      </c>
      <c r="E125" s="6" t="str">
        <f t="shared" si="7"/>
        <v>January</v>
      </c>
      <c r="F125" s="2" t="str">
        <f t="shared" si="9"/>
        <v>Jan</v>
      </c>
      <c r="G125" s="6">
        <f t="shared" si="10"/>
        <v>10</v>
      </c>
      <c r="H125" s="6" t="str">
        <f t="shared" si="11"/>
        <v>Tuesday</v>
      </c>
      <c r="I125" s="6" t="str">
        <f t="shared" si="12"/>
        <v>Tue</v>
      </c>
      <c r="J125" s="3">
        <f t="shared" si="8"/>
        <v>2006</v>
      </c>
      <c r="K125" s="1" t="s">
        <v>14</v>
      </c>
      <c r="L125" s="3">
        <v>57</v>
      </c>
      <c r="M125" s="4">
        <v>173.36376703616165</v>
      </c>
      <c r="N125" s="15">
        <f t="shared" si="13"/>
        <v>3.0414695971256429</v>
      </c>
    </row>
    <row r="126" spans="1:14">
      <c r="A126" s="1">
        <v>125</v>
      </c>
      <c r="B126" s="1" t="s">
        <v>8</v>
      </c>
      <c r="C126" s="2">
        <v>38672</v>
      </c>
      <c r="D126" s="3">
        <v>38672</v>
      </c>
      <c r="E126" s="6" t="str">
        <f t="shared" si="7"/>
        <v>November</v>
      </c>
      <c r="F126" s="2" t="str">
        <f t="shared" si="9"/>
        <v>Nov</v>
      </c>
      <c r="G126" s="6">
        <f t="shared" si="10"/>
        <v>16</v>
      </c>
      <c r="H126" s="6" t="str">
        <f t="shared" si="11"/>
        <v>Wednesday</v>
      </c>
      <c r="I126" s="6" t="str">
        <f t="shared" si="12"/>
        <v>Wed</v>
      </c>
      <c r="J126" s="3">
        <f t="shared" si="8"/>
        <v>2005</v>
      </c>
      <c r="K126" s="1" t="s">
        <v>7</v>
      </c>
      <c r="L126" s="3">
        <v>41</v>
      </c>
      <c r="M126" s="4">
        <v>124.3880808412182</v>
      </c>
      <c r="N126" s="15">
        <f t="shared" si="13"/>
        <v>3.0338556302736146</v>
      </c>
    </row>
    <row r="127" spans="1:14">
      <c r="A127" s="1">
        <v>126</v>
      </c>
      <c r="B127" s="1" t="s">
        <v>12</v>
      </c>
      <c r="C127" s="2">
        <v>38100</v>
      </c>
      <c r="D127" s="3">
        <v>38100</v>
      </c>
      <c r="E127" s="6" t="str">
        <f t="shared" si="7"/>
        <v>April</v>
      </c>
      <c r="F127" s="2" t="str">
        <f t="shared" si="9"/>
        <v>Apr</v>
      </c>
      <c r="G127" s="6">
        <f t="shared" si="10"/>
        <v>23</v>
      </c>
      <c r="H127" s="6" t="str">
        <f t="shared" si="11"/>
        <v>Friday</v>
      </c>
      <c r="I127" s="6" t="str">
        <f t="shared" si="12"/>
        <v>Fri</v>
      </c>
      <c r="J127" s="3">
        <f t="shared" si="8"/>
        <v>2004</v>
      </c>
      <c r="K127" s="1" t="s">
        <v>14</v>
      </c>
      <c r="L127" s="3">
        <v>54</v>
      </c>
      <c r="M127" s="4">
        <v>163.7455521062605</v>
      </c>
      <c r="N127" s="15">
        <f t="shared" si="13"/>
        <v>3.032325039004824</v>
      </c>
    </row>
    <row r="128" spans="1:14">
      <c r="A128" s="1">
        <v>127</v>
      </c>
      <c r="B128" s="1" t="s">
        <v>17</v>
      </c>
      <c r="C128" s="2">
        <v>38540</v>
      </c>
      <c r="D128" s="3">
        <v>38540</v>
      </c>
      <c r="E128" s="6" t="str">
        <f t="shared" si="7"/>
        <v>July</v>
      </c>
      <c r="F128" s="2" t="str">
        <f t="shared" si="9"/>
        <v>Jul</v>
      </c>
      <c r="G128" s="6">
        <f t="shared" si="10"/>
        <v>7</v>
      </c>
      <c r="H128" s="6" t="str">
        <f t="shared" si="11"/>
        <v>Thursday</v>
      </c>
      <c r="I128" s="6" t="str">
        <f t="shared" si="12"/>
        <v>Thu</v>
      </c>
      <c r="J128" s="3">
        <f t="shared" si="8"/>
        <v>2005</v>
      </c>
      <c r="K128" s="1" t="s">
        <v>11</v>
      </c>
      <c r="L128" s="3">
        <v>9</v>
      </c>
      <c r="M128" s="4">
        <v>29.259949674062039</v>
      </c>
      <c r="N128" s="15">
        <f t="shared" si="13"/>
        <v>3.2511055193402267</v>
      </c>
    </row>
    <row r="129" spans="1:14">
      <c r="A129" s="1">
        <v>128</v>
      </c>
      <c r="B129" s="1" t="s">
        <v>19</v>
      </c>
      <c r="C129" s="2">
        <v>38485</v>
      </c>
      <c r="D129" s="3">
        <v>38485</v>
      </c>
      <c r="E129" s="6" t="str">
        <f t="shared" si="7"/>
        <v>May</v>
      </c>
      <c r="F129" s="2" t="str">
        <f t="shared" si="9"/>
        <v>May</v>
      </c>
      <c r="G129" s="6">
        <f t="shared" si="10"/>
        <v>13</v>
      </c>
      <c r="H129" s="6" t="str">
        <f t="shared" si="11"/>
        <v>Friday</v>
      </c>
      <c r="I129" s="6" t="str">
        <f t="shared" si="12"/>
        <v>Fri</v>
      </c>
      <c r="J129" s="3">
        <f t="shared" si="8"/>
        <v>2005</v>
      </c>
      <c r="K129" s="1" t="s">
        <v>7</v>
      </c>
      <c r="L129" s="3">
        <v>1</v>
      </c>
      <c r="M129" s="4">
        <v>5.0062586848309145</v>
      </c>
      <c r="N129" s="15">
        <f t="shared" si="13"/>
        <v>5.0062586848309145</v>
      </c>
    </row>
    <row r="130" spans="1:14">
      <c r="A130" s="1">
        <v>129</v>
      </c>
      <c r="B130" s="1" t="s">
        <v>12</v>
      </c>
      <c r="C130" s="2">
        <v>38760</v>
      </c>
      <c r="D130" s="3">
        <v>38760</v>
      </c>
      <c r="E130" s="6" t="str">
        <f t="shared" ref="E130:E193" si="14">INDEX($P$3:$Q$14,MONTH(D130),1)</f>
        <v>February</v>
      </c>
      <c r="F130" s="2" t="str">
        <f t="shared" si="9"/>
        <v>Feb</v>
      </c>
      <c r="G130" s="6">
        <f t="shared" si="10"/>
        <v>12</v>
      </c>
      <c r="H130" s="6" t="str">
        <f t="shared" si="11"/>
        <v>Sunday</v>
      </c>
      <c r="I130" s="6" t="str">
        <f t="shared" si="12"/>
        <v>Sun</v>
      </c>
      <c r="J130" s="3">
        <f t="shared" ref="J130:J193" si="15">YEAR(D130)</f>
        <v>2006</v>
      </c>
      <c r="K130" s="1" t="s">
        <v>16</v>
      </c>
      <c r="L130" s="3">
        <v>-10</v>
      </c>
      <c r="M130" s="4">
        <v>-28.888600496770302</v>
      </c>
      <c r="N130" s="15">
        <f t="shared" si="13"/>
        <v>2.8888600496770303</v>
      </c>
    </row>
    <row r="131" spans="1:14">
      <c r="A131" s="1">
        <v>130</v>
      </c>
      <c r="B131" s="1" t="s">
        <v>10</v>
      </c>
      <c r="C131" s="2">
        <v>39035</v>
      </c>
      <c r="D131" s="3">
        <v>39035</v>
      </c>
      <c r="E131" s="6" t="str">
        <f t="shared" si="14"/>
        <v>November</v>
      </c>
      <c r="F131" s="2" t="str">
        <f t="shared" ref="F131:F194" si="16">TEXT(C131,"mmm")</f>
        <v>Nov</v>
      </c>
      <c r="G131" s="6">
        <f t="shared" ref="G131:G194" si="17">DAY(D131)</f>
        <v>14</v>
      </c>
      <c r="H131" s="6" t="str">
        <f t="shared" ref="H131:H194" si="18">INDEX($P$16:$Q$22,WEEKDAY(D131),1)</f>
        <v>Tuesday</v>
      </c>
      <c r="I131" s="6" t="str">
        <f t="shared" ref="I131:I194" si="19">TEXT(C131,"ddd")</f>
        <v>Tue</v>
      </c>
      <c r="J131" s="3">
        <f t="shared" si="15"/>
        <v>2006</v>
      </c>
      <c r="K131" s="1" t="s">
        <v>9</v>
      </c>
      <c r="L131" s="3">
        <v>-9</v>
      </c>
      <c r="M131" s="4">
        <v>-25.059711277411697</v>
      </c>
      <c r="N131" s="15">
        <f t="shared" ref="N131:N194" si="20">M131/L131</f>
        <v>2.7844123641568554</v>
      </c>
    </row>
    <row r="132" spans="1:14">
      <c r="A132" s="1">
        <v>131</v>
      </c>
      <c r="B132" s="1" t="s">
        <v>18</v>
      </c>
      <c r="C132" s="2">
        <v>38320</v>
      </c>
      <c r="D132" s="3">
        <v>38320</v>
      </c>
      <c r="E132" s="6" t="str">
        <f t="shared" si="14"/>
        <v>November</v>
      </c>
      <c r="F132" s="2" t="str">
        <f t="shared" si="16"/>
        <v>Nov</v>
      </c>
      <c r="G132" s="6">
        <f t="shared" si="17"/>
        <v>29</v>
      </c>
      <c r="H132" s="6" t="str">
        <f t="shared" si="18"/>
        <v>Monday</v>
      </c>
      <c r="I132" s="6" t="str">
        <f t="shared" si="19"/>
        <v>Mon</v>
      </c>
      <c r="J132" s="3">
        <f t="shared" si="15"/>
        <v>2004</v>
      </c>
      <c r="K132" s="1" t="s">
        <v>16</v>
      </c>
      <c r="L132" s="3">
        <v>56</v>
      </c>
      <c r="M132" s="4">
        <v>168.8685012955201</v>
      </c>
      <c r="N132" s="15">
        <f t="shared" si="20"/>
        <v>3.0155089517057161</v>
      </c>
    </row>
    <row r="133" spans="1:14">
      <c r="A133" s="1">
        <v>132</v>
      </c>
      <c r="B133" s="1" t="s">
        <v>19</v>
      </c>
      <c r="C133" s="2">
        <v>38067</v>
      </c>
      <c r="D133" s="3">
        <v>38067</v>
      </c>
      <c r="E133" s="6" t="str">
        <f t="shared" si="14"/>
        <v>March</v>
      </c>
      <c r="F133" s="2" t="str">
        <f t="shared" si="16"/>
        <v>Mar</v>
      </c>
      <c r="G133" s="6">
        <f t="shared" si="17"/>
        <v>21</v>
      </c>
      <c r="H133" s="6" t="str">
        <f t="shared" si="18"/>
        <v>Sunday</v>
      </c>
      <c r="I133" s="6" t="str">
        <f t="shared" si="19"/>
        <v>Sun</v>
      </c>
      <c r="J133" s="3">
        <f t="shared" si="15"/>
        <v>2004</v>
      </c>
      <c r="K133" s="1" t="s">
        <v>11</v>
      </c>
      <c r="L133" s="3">
        <v>28</v>
      </c>
      <c r="M133" s="4">
        <v>85.600623651403808</v>
      </c>
      <c r="N133" s="15">
        <f t="shared" si="20"/>
        <v>3.0571651304072787</v>
      </c>
    </row>
    <row r="134" spans="1:14">
      <c r="A134" s="1">
        <v>133</v>
      </c>
      <c r="B134" s="1" t="s">
        <v>6</v>
      </c>
      <c r="C134" s="2">
        <v>38177</v>
      </c>
      <c r="D134" s="3">
        <v>38177</v>
      </c>
      <c r="E134" s="6" t="str">
        <f t="shared" si="14"/>
        <v>July</v>
      </c>
      <c r="F134" s="2" t="str">
        <f t="shared" si="16"/>
        <v>Jul</v>
      </c>
      <c r="G134" s="6">
        <f t="shared" si="17"/>
        <v>9</v>
      </c>
      <c r="H134" s="6" t="str">
        <f t="shared" si="18"/>
        <v>Friday</v>
      </c>
      <c r="I134" s="6" t="str">
        <f t="shared" si="19"/>
        <v>Fri</v>
      </c>
      <c r="J134" s="3">
        <f t="shared" si="15"/>
        <v>2004</v>
      </c>
      <c r="K134" s="1" t="s">
        <v>16</v>
      </c>
      <c r="L134" s="3">
        <v>11</v>
      </c>
      <c r="M134" s="4">
        <v>34.417378586902672</v>
      </c>
      <c r="N134" s="15">
        <f t="shared" si="20"/>
        <v>3.1288525988093339</v>
      </c>
    </row>
    <row r="135" spans="1:14">
      <c r="A135" s="1">
        <v>134</v>
      </c>
      <c r="B135" s="1" t="s">
        <v>15</v>
      </c>
      <c r="C135" s="2">
        <v>39068</v>
      </c>
      <c r="D135" s="3">
        <v>39068</v>
      </c>
      <c r="E135" s="6" t="str">
        <f t="shared" si="14"/>
        <v>December</v>
      </c>
      <c r="F135" s="2" t="str">
        <f t="shared" si="16"/>
        <v>Dec</v>
      </c>
      <c r="G135" s="6">
        <f t="shared" si="17"/>
        <v>17</v>
      </c>
      <c r="H135" s="6" t="str">
        <f t="shared" si="18"/>
        <v>Sunday</v>
      </c>
      <c r="I135" s="6" t="str">
        <f t="shared" si="19"/>
        <v>Sun</v>
      </c>
      <c r="J135" s="3">
        <f t="shared" si="15"/>
        <v>2006</v>
      </c>
      <c r="K135" s="1" t="s">
        <v>7</v>
      </c>
      <c r="L135" s="3">
        <v>11</v>
      </c>
      <c r="M135" s="4">
        <v>34.910086692815099</v>
      </c>
      <c r="N135" s="15">
        <f t="shared" si="20"/>
        <v>3.1736442448013729</v>
      </c>
    </row>
    <row r="136" spans="1:14">
      <c r="A136" s="1">
        <v>135</v>
      </c>
      <c r="B136" s="1" t="s">
        <v>15</v>
      </c>
      <c r="C136" s="2">
        <v>38397</v>
      </c>
      <c r="D136" s="3">
        <v>38397</v>
      </c>
      <c r="E136" s="6" t="str">
        <f t="shared" si="14"/>
        <v>February</v>
      </c>
      <c r="F136" s="2" t="str">
        <f t="shared" si="16"/>
        <v>Feb</v>
      </c>
      <c r="G136" s="6">
        <f t="shared" si="17"/>
        <v>14</v>
      </c>
      <c r="H136" s="6" t="str">
        <f t="shared" si="18"/>
        <v>Monday</v>
      </c>
      <c r="I136" s="6" t="str">
        <f t="shared" si="19"/>
        <v>Mon</v>
      </c>
      <c r="J136" s="3">
        <f t="shared" si="15"/>
        <v>2005</v>
      </c>
      <c r="K136" s="1" t="s">
        <v>14</v>
      </c>
      <c r="L136" s="3">
        <v>67</v>
      </c>
      <c r="M136" s="4">
        <v>202.86608183653496</v>
      </c>
      <c r="N136" s="15">
        <f t="shared" si="20"/>
        <v>3.0278519677094771</v>
      </c>
    </row>
    <row r="137" spans="1:14">
      <c r="A137" s="1">
        <v>136</v>
      </c>
      <c r="B137" s="1" t="s">
        <v>13</v>
      </c>
      <c r="C137" s="2">
        <v>38441</v>
      </c>
      <c r="D137" s="3">
        <v>38441</v>
      </c>
      <c r="E137" s="6" t="str">
        <f t="shared" si="14"/>
        <v>March</v>
      </c>
      <c r="F137" s="2" t="str">
        <f t="shared" si="16"/>
        <v>Mar</v>
      </c>
      <c r="G137" s="6">
        <f t="shared" si="17"/>
        <v>30</v>
      </c>
      <c r="H137" s="6" t="str">
        <f t="shared" si="18"/>
        <v>Wednesday</v>
      </c>
      <c r="I137" s="6" t="str">
        <f t="shared" si="19"/>
        <v>Wed</v>
      </c>
      <c r="J137" s="3">
        <f t="shared" si="15"/>
        <v>2005</v>
      </c>
      <c r="K137" s="1" t="s">
        <v>7</v>
      </c>
      <c r="L137" s="3">
        <v>10</v>
      </c>
      <c r="M137" s="4">
        <v>31.43203475838104</v>
      </c>
      <c r="N137" s="15">
        <f t="shared" si="20"/>
        <v>3.1432034758381038</v>
      </c>
    </row>
    <row r="138" spans="1:14">
      <c r="A138" s="1">
        <v>137</v>
      </c>
      <c r="B138" s="1" t="s">
        <v>17</v>
      </c>
      <c r="C138" s="2">
        <v>38287</v>
      </c>
      <c r="D138" s="3">
        <v>38287</v>
      </c>
      <c r="E138" s="6" t="str">
        <f t="shared" si="14"/>
        <v>October</v>
      </c>
      <c r="F138" s="2" t="str">
        <f t="shared" si="16"/>
        <v>Oct</v>
      </c>
      <c r="G138" s="6">
        <f t="shared" si="17"/>
        <v>27</v>
      </c>
      <c r="H138" s="6" t="str">
        <f t="shared" si="18"/>
        <v>Wednesday</v>
      </c>
      <c r="I138" s="6" t="str">
        <f t="shared" si="19"/>
        <v>Wed</v>
      </c>
      <c r="J138" s="3">
        <f t="shared" si="15"/>
        <v>2004</v>
      </c>
      <c r="K138" s="1" t="s">
        <v>9</v>
      </c>
      <c r="L138" s="3">
        <v>40</v>
      </c>
      <c r="M138" s="4">
        <v>121.94725640981379</v>
      </c>
      <c r="N138" s="15">
        <f t="shared" si="20"/>
        <v>3.0486814102453446</v>
      </c>
    </row>
    <row r="139" spans="1:14">
      <c r="A139" s="1">
        <v>138</v>
      </c>
      <c r="B139" s="1" t="s">
        <v>13</v>
      </c>
      <c r="C139" s="2">
        <v>38540</v>
      </c>
      <c r="D139" s="3">
        <v>38540</v>
      </c>
      <c r="E139" s="6" t="str">
        <f t="shared" si="14"/>
        <v>July</v>
      </c>
      <c r="F139" s="2" t="str">
        <f t="shared" si="16"/>
        <v>Jul</v>
      </c>
      <c r="G139" s="6">
        <f t="shared" si="17"/>
        <v>7</v>
      </c>
      <c r="H139" s="6" t="str">
        <f t="shared" si="18"/>
        <v>Thursday</v>
      </c>
      <c r="I139" s="6" t="str">
        <f t="shared" si="19"/>
        <v>Thu</v>
      </c>
      <c r="J139" s="3">
        <f t="shared" si="15"/>
        <v>2005</v>
      </c>
      <c r="K139" s="1" t="s">
        <v>16</v>
      </c>
      <c r="L139" s="3">
        <v>77</v>
      </c>
      <c r="M139" s="4">
        <v>233.07983567827679</v>
      </c>
      <c r="N139" s="15">
        <f t="shared" si="20"/>
        <v>3.0270108529646338</v>
      </c>
    </row>
    <row r="140" spans="1:14">
      <c r="A140" s="1">
        <v>139</v>
      </c>
      <c r="B140" s="1" t="s">
        <v>6</v>
      </c>
      <c r="C140" s="2">
        <v>38496</v>
      </c>
      <c r="D140" s="3">
        <v>38496</v>
      </c>
      <c r="E140" s="6" t="str">
        <f t="shared" si="14"/>
        <v>May</v>
      </c>
      <c r="F140" s="2" t="str">
        <f t="shared" si="16"/>
        <v>May</v>
      </c>
      <c r="G140" s="6">
        <f t="shared" si="17"/>
        <v>24</v>
      </c>
      <c r="H140" s="6" t="str">
        <f t="shared" si="18"/>
        <v>Tuesday</v>
      </c>
      <c r="I140" s="6" t="str">
        <f t="shared" si="19"/>
        <v>Tue</v>
      </c>
      <c r="J140" s="3">
        <f t="shared" si="15"/>
        <v>2005</v>
      </c>
      <c r="K140" s="1" t="s">
        <v>11</v>
      </c>
      <c r="L140" s="3">
        <v>50</v>
      </c>
      <c r="M140" s="4">
        <v>152.04318524136269</v>
      </c>
      <c r="N140" s="15">
        <f t="shared" si="20"/>
        <v>3.0408637048272538</v>
      </c>
    </row>
    <row r="141" spans="1:14">
      <c r="A141" s="1">
        <v>140</v>
      </c>
      <c r="B141" s="1" t="s">
        <v>18</v>
      </c>
      <c r="C141" s="2">
        <v>38166</v>
      </c>
      <c r="D141" s="3">
        <v>38166</v>
      </c>
      <c r="E141" s="6" t="str">
        <f t="shared" si="14"/>
        <v>June</v>
      </c>
      <c r="F141" s="2" t="str">
        <f t="shared" si="16"/>
        <v>Jun</v>
      </c>
      <c r="G141" s="6">
        <f t="shared" si="17"/>
        <v>28</v>
      </c>
      <c r="H141" s="6" t="str">
        <f t="shared" si="18"/>
        <v>Monday</v>
      </c>
      <c r="I141" s="6" t="str">
        <f t="shared" si="19"/>
        <v>Mon</v>
      </c>
      <c r="J141" s="3">
        <f t="shared" si="15"/>
        <v>2004</v>
      </c>
      <c r="K141" s="1" t="s">
        <v>14</v>
      </c>
      <c r="L141" s="3">
        <v>80</v>
      </c>
      <c r="M141" s="4">
        <v>242.49550041476004</v>
      </c>
      <c r="N141" s="15">
        <f t="shared" si="20"/>
        <v>3.0311937551845007</v>
      </c>
    </row>
    <row r="142" spans="1:14">
      <c r="A142" s="1">
        <v>141</v>
      </c>
      <c r="B142" s="1" t="s">
        <v>18</v>
      </c>
      <c r="C142" s="2">
        <v>39079</v>
      </c>
      <c r="D142" s="3">
        <v>39079</v>
      </c>
      <c r="E142" s="6" t="str">
        <f t="shared" si="14"/>
        <v>December</v>
      </c>
      <c r="F142" s="2" t="str">
        <f t="shared" si="16"/>
        <v>Dec</v>
      </c>
      <c r="G142" s="6">
        <f t="shared" si="17"/>
        <v>28</v>
      </c>
      <c r="H142" s="6" t="str">
        <f t="shared" si="18"/>
        <v>Thursday</v>
      </c>
      <c r="I142" s="6" t="str">
        <f t="shared" si="19"/>
        <v>Thu</v>
      </c>
      <c r="J142" s="3">
        <f t="shared" si="15"/>
        <v>2006</v>
      </c>
      <c r="K142" s="1" t="s">
        <v>14</v>
      </c>
      <c r="L142" s="3">
        <v>83</v>
      </c>
      <c r="M142" s="4">
        <v>250.79460647762514</v>
      </c>
      <c r="N142" s="15">
        <f t="shared" si="20"/>
        <v>3.0216217647906642</v>
      </c>
    </row>
    <row r="143" spans="1:14">
      <c r="A143" s="1">
        <v>142</v>
      </c>
      <c r="B143" s="1" t="s">
        <v>6</v>
      </c>
      <c r="C143" s="2">
        <v>38749</v>
      </c>
      <c r="D143" s="3">
        <v>38749</v>
      </c>
      <c r="E143" s="6" t="str">
        <f t="shared" si="14"/>
        <v>February</v>
      </c>
      <c r="F143" s="2" t="str">
        <f t="shared" si="16"/>
        <v>Feb</v>
      </c>
      <c r="G143" s="6">
        <f t="shared" si="17"/>
        <v>1</v>
      </c>
      <c r="H143" s="6" t="str">
        <f t="shared" si="18"/>
        <v>Wednesday</v>
      </c>
      <c r="I143" s="6" t="str">
        <f t="shared" si="19"/>
        <v>Wed</v>
      </c>
      <c r="J143" s="3">
        <f t="shared" si="15"/>
        <v>2006</v>
      </c>
      <c r="K143" s="1" t="s">
        <v>7</v>
      </c>
      <c r="L143" s="3">
        <v>-4</v>
      </c>
      <c r="M143" s="4">
        <v>-9.4996327629453567</v>
      </c>
      <c r="N143" s="15">
        <f t="shared" si="20"/>
        <v>2.3749081907363392</v>
      </c>
    </row>
    <row r="144" spans="1:14">
      <c r="A144" s="1">
        <v>143</v>
      </c>
      <c r="B144" s="1" t="s">
        <v>13</v>
      </c>
      <c r="C144" s="2">
        <v>38386</v>
      </c>
      <c r="D144" s="3">
        <v>38386</v>
      </c>
      <c r="E144" s="6" t="str">
        <f t="shared" si="14"/>
        <v>February</v>
      </c>
      <c r="F144" s="2" t="str">
        <f t="shared" si="16"/>
        <v>Feb</v>
      </c>
      <c r="G144" s="6">
        <f t="shared" si="17"/>
        <v>3</v>
      </c>
      <c r="H144" s="6" t="str">
        <f t="shared" si="18"/>
        <v>Thursday</v>
      </c>
      <c r="I144" s="6" t="str">
        <f t="shared" si="19"/>
        <v>Thu</v>
      </c>
      <c r="J144" s="3">
        <f t="shared" si="15"/>
        <v>2005</v>
      </c>
      <c r="K144" s="1" t="s">
        <v>9</v>
      </c>
      <c r="L144" s="3">
        <v>46</v>
      </c>
      <c r="M144" s="4">
        <v>139.75509706516939</v>
      </c>
      <c r="N144" s="15">
        <f t="shared" si="20"/>
        <v>3.0381542840254214</v>
      </c>
    </row>
    <row r="145" spans="1:14">
      <c r="A145" s="1">
        <v>144</v>
      </c>
      <c r="B145" s="1" t="s">
        <v>10</v>
      </c>
      <c r="C145" s="2">
        <v>39013</v>
      </c>
      <c r="D145" s="3">
        <v>39013</v>
      </c>
      <c r="E145" s="6" t="str">
        <f t="shared" si="14"/>
        <v>October</v>
      </c>
      <c r="F145" s="2" t="str">
        <f t="shared" si="16"/>
        <v>Oct</v>
      </c>
      <c r="G145" s="6">
        <f t="shared" si="17"/>
        <v>23</v>
      </c>
      <c r="H145" s="6" t="str">
        <f t="shared" si="18"/>
        <v>Monday</v>
      </c>
      <c r="I145" s="6" t="str">
        <f t="shared" si="19"/>
        <v>Mon</v>
      </c>
      <c r="J145" s="3">
        <f t="shared" si="15"/>
        <v>2006</v>
      </c>
      <c r="K145" s="1" t="s">
        <v>16</v>
      </c>
      <c r="L145" s="3">
        <v>55</v>
      </c>
      <c r="M145" s="4">
        <v>167.19317791229159</v>
      </c>
      <c r="N145" s="15">
        <f t="shared" si="20"/>
        <v>3.0398759620416653</v>
      </c>
    </row>
    <row r="146" spans="1:14">
      <c r="A146" s="1">
        <v>145</v>
      </c>
      <c r="B146" s="1" t="s">
        <v>19</v>
      </c>
      <c r="C146" s="2">
        <v>38254</v>
      </c>
      <c r="D146" s="3">
        <v>38254</v>
      </c>
      <c r="E146" s="6" t="str">
        <f t="shared" si="14"/>
        <v>September</v>
      </c>
      <c r="F146" s="2" t="str">
        <f t="shared" si="16"/>
        <v>Sep</v>
      </c>
      <c r="G146" s="6">
        <f t="shared" si="17"/>
        <v>24</v>
      </c>
      <c r="H146" s="6" t="str">
        <f t="shared" si="18"/>
        <v>Friday</v>
      </c>
      <c r="I146" s="6" t="str">
        <f t="shared" si="19"/>
        <v>Fri</v>
      </c>
      <c r="J146" s="3">
        <f t="shared" si="15"/>
        <v>2004</v>
      </c>
      <c r="K146" s="1" t="s">
        <v>16</v>
      </c>
      <c r="L146" s="3">
        <v>89</v>
      </c>
      <c r="M146" s="4">
        <v>269.40466549843933</v>
      </c>
      <c r="N146" s="15">
        <f t="shared" si="20"/>
        <v>3.0270187134656106</v>
      </c>
    </row>
    <row r="147" spans="1:14">
      <c r="A147" s="1">
        <v>146</v>
      </c>
      <c r="B147" s="1" t="s">
        <v>17</v>
      </c>
      <c r="C147" s="2">
        <v>38540</v>
      </c>
      <c r="D147" s="3">
        <v>38540</v>
      </c>
      <c r="E147" s="6" t="str">
        <f t="shared" si="14"/>
        <v>July</v>
      </c>
      <c r="F147" s="2" t="str">
        <f t="shared" si="16"/>
        <v>Jul</v>
      </c>
      <c r="G147" s="6">
        <f t="shared" si="17"/>
        <v>7</v>
      </c>
      <c r="H147" s="6" t="str">
        <f t="shared" si="18"/>
        <v>Thursday</v>
      </c>
      <c r="I147" s="6" t="str">
        <f t="shared" si="19"/>
        <v>Thu</v>
      </c>
      <c r="J147" s="3">
        <f t="shared" si="15"/>
        <v>2005</v>
      </c>
      <c r="K147" s="1" t="s">
        <v>14</v>
      </c>
      <c r="L147" s="3">
        <v>59</v>
      </c>
      <c r="M147" s="4">
        <v>179.11590007622482</v>
      </c>
      <c r="N147" s="15">
        <f t="shared" si="20"/>
        <v>3.0358627131563529</v>
      </c>
    </row>
    <row r="148" spans="1:14">
      <c r="A148" s="1">
        <v>147</v>
      </c>
      <c r="B148" s="1" t="s">
        <v>17</v>
      </c>
      <c r="C148" s="2">
        <v>38419</v>
      </c>
      <c r="D148" s="3">
        <v>38419</v>
      </c>
      <c r="E148" s="6" t="str">
        <f t="shared" si="14"/>
        <v>March</v>
      </c>
      <c r="F148" s="2" t="str">
        <f t="shared" si="16"/>
        <v>Mar</v>
      </c>
      <c r="G148" s="6">
        <f t="shared" si="17"/>
        <v>8</v>
      </c>
      <c r="H148" s="6" t="str">
        <f t="shared" si="18"/>
        <v>Tuesday</v>
      </c>
      <c r="I148" s="6" t="str">
        <f t="shared" si="19"/>
        <v>Tue</v>
      </c>
      <c r="J148" s="3">
        <f t="shared" si="15"/>
        <v>2005</v>
      </c>
      <c r="K148" s="1" t="s">
        <v>11</v>
      </c>
      <c r="L148" s="3">
        <v>90</v>
      </c>
      <c r="M148" s="4">
        <v>271.75315679180818</v>
      </c>
      <c r="N148" s="15">
        <f t="shared" si="20"/>
        <v>3.0194795199089799</v>
      </c>
    </row>
    <row r="149" spans="1:14">
      <c r="A149" s="1">
        <v>148</v>
      </c>
      <c r="B149" s="1" t="s">
        <v>10</v>
      </c>
      <c r="C149" s="2">
        <v>39024</v>
      </c>
      <c r="D149" s="3">
        <v>39024</v>
      </c>
      <c r="E149" s="6" t="str">
        <f t="shared" si="14"/>
        <v>November</v>
      </c>
      <c r="F149" s="2" t="str">
        <f t="shared" si="16"/>
        <v>Nov</v>
      </c>
      <c r="G149" s="6">
        <f t="shared" si="17"/>
        <v>3</v>
      </c>
      <c r="H149" s="6" t="str">
        <f t="shared" si="18"/>
        <v>Friday</v>
      </c>
      <c r="I149" s="6" t="str">
        <f t="shared" si="19"/>
        <v>Fri</v>
      </c>
      <c r="J149" s="3">
        <f t="shared" si="15"/>
        <v>2006</v>
      </c>
      <c r="K149" s="1" t="s">
        <v>11</v>
      </c>
      <c r="L149" s="3">
        <v>17</v>
      </c>
      <c r="M149" s="4">
        <v>53.665884026524566</v>
      </c>
      <c r="N149" s="15">
        <f t="shared" si="20"/>
        <v>3.1568167074426214</v>
      </c>
    </row>
    <row r="150" spans="1:14">
      <c r="A150" s="1">
        <v>149</v>
      </c>
      <c r="B150" s="1" t="s">
        <v>19</v>
      </c>
      <c r="C150" s="2">
        <v>38419</v>
      </c>
      <c r="D150" s="3">
        <v>38419</v>
      </c>
      <c r="E150" s="6" t="str">
        <f t="shared" si="14"/>
        <v>March</v>
      </c>
      <c r="F150" s="2" t="str">
        <f t="shared" si="16"/>
        <v>Mar</v>
      </c>
      <c r="G150" s="6">
        <f t="shared" si="17"/>
        <v>8</v>
      </c>
      <c r="H150" s="6" t="str">
        <f t="shared" si="18"/>
        <v>Tuesday</v>
      </c>
      <c r="I150" s="6" t="str">
        <f t="shared" si="19"/>
        <v>Tue</v>
      </c>
      <c r="J150" s="3">
        <f t="shared" si="15"/>
        <v>2005</v>
      </c>
      <c r="K150" s="1" t="s">
        <v>11</v>
      </c>
      <c r="L150" s="3">
        <v>37</v>
      </c>
      <c r="M150" s="4">
        <v>113.6496958349757</v>
      </c>
      <c r="N150" s="15">
        <f t="shared" si="20"/>
        <v>3.0716134009452891</v>
      </c>
    </row>
    <row r="151" spans="1:14">
      <c r="A151" s="1">
        <v>150</v>
      </c>
      <c r="B151" s="1" t="s">
        <v>15</v>
      </c>
      <c r="C151" s="2">
        <v>38793</v>
      </c>
      <c r="D151" s="3">
        <v>38793</v>
      </c>
      <c r="E151" s="6" t="str">
        <f t="shared" si="14"/>
        <v>March</v>
      </c>
      <c r="F151" s="2" t="str">
        <f t="shared" si="16"/>
        <v>Mar</v>
      </c>
      <c r="G151" s="6">
        <f t="shared" si="17"/>
        <v>17</v>
      </c>
      <c r="H151" s="6" t="str">
        <f t="shared" si="18"/>
        <v>Friday</v>
      </c>
      <c r="I151" s="6" t="str">
        <f t="shared" si="19"/>
        <v>Fri</v>
      </c>
      <c r="J151" s="3">
        <f t="shared" si="15"/>
        <v>2006</v>
      </c>
      <c r="K151" s="1" t="s">
        <v>9</v>
      </c>
      <c r="L151" s="3">
        <v>-4</v>
      </c>
      <c r="M151" s="4">
        <v>-9.4240327280666669</v>
      </c>
      <c r="N151" s="15">
        <f t="shared" si="20"/>
        <v>2.3560081820166667</v>
      </c>
    </row>
    <row r="152" spans="1:14">
      <c r="A152" s="1">
        <v>151</v>
      </c>
      <c r="B152" s="1" t="s">
        <v>17</v>
      </c>
      <c r="C152" s="2">
        <v>38540</v>
      </c>
      <c r="D152" s="3">
        <v>38540</v>
      </c>
      <c r="E152" s="6" t="str">
        <f t="shared" si="14"/>
        <v>July</v>
      </c>
      <c r="F152" s="2" t="str">
        <f t="shared" si="16"/>
        <v>Jul</v>
      </c>
      <c r="G152" s="6">
        <f t="shared" si="17"/>
        <v>7</v>
      </c>
      <c r="H152" s="6" t="str">
        <f t="shared" si="18"/>
        <v>Thursday</v>
      </c>
      <c r="I152" s="6" t="str">
        <f t="shared" si="19"/>
        <v>Thu</v>
      </c>
      <c r="J152" s="3">
        <f t="shared" si="15"/>
        <v>2005</v>
      </c>
      <c r="K152" s="1" t="s">
        <v>7</v>
      </c>
      <c r="L152" s="3">
        <v>-8</v>
      </c>
      <c r="M152" s="4">
        <v>-22.376386657781136</v>
      </c>
      <c r="N152" s="15">
        <f t="shared" si="20"/>
        <v>2.797048332222642</v>
      </c>
    </row>
    <row r="153" spans="1:14">
      <c r="A153" s="1">
        <v>152</v>
      </c>
      <c r="B153" s="1" t="s">
        <v>12</v>
      </c>
      <c r="C153" s="2">
        <v>38232</v>
      </c>
      <c r="D153" s="3">
        <v>38232</v>
      </c>
      <c r="E153" s="6" t="str">
        <f t="shared" si="14"/>
        <v>September</v>
      </c>
      <c r="F153" s="2" t="str">
        <f t="shared" si="16"/>
        <v>Sep</v>
      </c>
      <c r="G153" s="6">
        <f t="shared" si="17"/>
        <v>2</v>
      </c>
      <c r="H153" s="6" t="str">
        <f t="shared" si="18"/>
        <v>Thursday</v>
      </c>
      <c r="I153" s="6" t="str">
        <f t="shared" si="19"/>
        <v>Thu</v>
      </c>
      <c r="J153" s="3">
        <f t="shared" si="15"/>
        <v>2004</v>
      </c>
      <c r="K153" s="1" t="s">
        <v>11</v>
      </c>
      <c r="L153" s="3">
        <v>6</v>
      </c>
      <c r="M153" s="4">
        <v>20.32160187847996</v>
      </c>
      <c r="N153" s="15">
        <f t="shared" si="20"/>
        <v>3.3869336464133268</v>
      </c>
    </row>
    <row r="154" spans="1:14">
      <c r="A154" s="1">
        <v>153</v>
      </c>
      <c r="B154" s="1" t="s">
        <v>19</v>
      </c>
      <c r="C154" s="2">
        <v>38276</v>
      </c>
      <c r="D154" s="3">
        <v>38276</v>
      </c>
      <c r="E154" s="6" t="str">
        <f t="shared" si="14"/>
        <v>October</v>
      </c>
      <c r="F154" s="2" t="str">
        <f t="shared" si="16"/>
        <v>Oct</v>
      </c>
      <c r="G154" s="6">
        <f t="shared" si="17"/>
        <v>16</v>
      </c>
      <c r="H154" s="6" t="str">
        <f t="shared" si="18"/>
        <v>Saturday</v>
      </c>
      <c r="I154" s="6" t="str">
        <f t="shared" si="19"/>
        <v>Sat</v>
      </c>
      <c r="J154" s="3">
        <f t="shared" si="15"/>
        <v>2004</v>
      </c>
      <c r="K154" s="1" t="s">
        <v>11</v>
      </c>
      <c r="L154" s="3">
        <v>63</v>
      </c>
      <c r="M154" s="4">
        <v>191.67996095772898</v>
      </c>
      <c r="N154" s="15">
        <f t="shared" si="20"/>
        <v>3.0425390628210951</v>
      </c>
    </row>
    <row r="155" spans="1:14">
      <c r="A155" s="1">
        <v>154</v>
      </c>
      <c r="B155" s="1" t="s">
        <v>18</v>
      </c>
      <c r="C155" s="2">
        <v>38210</v>
      </c>
      <c r="D155" s="3">
        <v>38210</v>
      </c>
      <c r="E155" s="6" t="str">
        <f t="shared" si="14"/>
        <v>August</v>
      </c>
      <c r="F155" s="2" t="str">
        <f t="shared" si="16"/>
        <v>Aug</v>
      </c>
      <c r="G155" s="6">
        <f t="shared" si="17"/>
        <v>11</v>
      </c>
      <c r="H155" s="6" t="str">
        <f t="shared" si="18"/>
        <v>Wednesday</v>
      </c>
      <c r="I155" s="6" t="str">
        <f t="shared" si="19"/>
        <v>Wed</v>
      </c>
      <c r="J155" s="3">
        <f t="shared" si="15"/>
        <v>2004</v>
      </c>
      <c r="K155" s="1" t="s">
        <v>11</v>
      </c>
      <c r="L155" s="3">
        <v>16</v>
      </c>
      <c r="M155" s="4">
        <v>49.943726296074821</v>
      </c>
      <c r="N155" s="15">
        <f t="shared" si="20"/>
        <v>3.1214828935046763</v>
      </c>
    </row>
    <row r="156" spans="1:14">
      <c r="A156" s="1">
        <v>155</v>
      </c>
      <c r="B156" s="1" t="s">
        <v>6</v>
      </c>
      <c r="C156" s="2">
        <v>38386</v>
      </c>
      <c r="D156" s="3">
        <v>38386</v>
      </c>
      <c r="E156" s="6" t="str">
        <f t="shared" si="14"/>
        <v>February</v>
      </c>
      <c r="F156" s="2" t="str">
        <f t="shared" si="16"/>
        <v>Feb</v>
      </c>
      <c r="G156" s="6">
        <f t="shared" si="17"/>
        <v>3</v>
      </c>
      <c r="H156" s="6" t="str">
        <f t="shared" si="18"/>
        <v>Thursday</v>
      </c>
      <c r="I156" s="6" t="str">
        <f t="shared" si="19"/>
        <v>Thu</v>
      </c>
      <c r="J156" s="3">
        <f t="shared" si="15"/>
        <v>2005</v>
      </c>
      <c r="K156" s="1" t="s">
        <v>16</v>
      </c>
      <c r="L156" s="3">
        <v>22</v>
      </c>
      <c r="M156" s="4">
        <v>67.814347194557499</v>
      </c>
      <c r="N156" s="15">
        <f t="shared" si="20"/>
        <v>3.0824703270253409</v>
      </c>
    </row>
    <row r="157" spans="1:14">
      <c r="A157" s="1">
        <v>156</v>
      </c>
      <c r="B157" s="1" t="s">
        <v>17</v>
      </c>
      <c r="C157" s="2">
        <v>38716</v>
      </c>
      <c r="D157" s="3">
        <v>38716</v>
      </c>
      <c r="E157" s="6" t="str">
        <f t="shared" si="14"/>
        <v>December</v>
      </c>
      <c r="F157" s="2" t="str">
        <f t="shared" si="16"/>
        <v>Dec</v>
      </c>
      <c r="G157" s="6">
        <f t="shared" si="17"/>
        <v>30</v>
      </c>
      <c r="H157" s="6" t="str">
        <f t="shared" si="18"/>
        <v>Friday</v>
      </c>
      <c r="I157" s="6" t="str">
        <f t="shared" si="19"/>
        <v>Fri</v>
      </c>
      <c r="J157" s="3">
        <f t="shared" si="15"/>
        <v>2005</v>
      </c>
      <c r="K157" s="1" t="s">
        <v>9</v>
      </c>
      <c r="L157" s="3">
        <v>81</v>
      </c>
      <c r="M157" s="4">
        <v>244.96866878935498</v>
      </c>
      <c r="N157" s="15">
        <f t="shared" si="20"/>
        <v>3.0243045529549999</v>
      </c>
    </row>
    <row r="158" spans="1:14">
      <c r="A158" s="1">
        <v>157</v>
      </c>
      <c r="B158" s="1" t="s">
        <v>17</v>
      </c>
      <c r="C158" s="2">
        <v>38606</v>
      </c>
      <c r="D158" s="3">
        <v>38606</v>
      </c>
      <c r="E158" s="6" t="str">
        <f t="shared" si="14"/>
        <v>September</v>
      </c>
      <c r="F158" s="2" t="str">
        <f t="shared" si="16"/>
        <v>Sep</v>
      </c>
      <c r="G158" s="6">
        <f t="shared" si="17"/>
        <v>11</v>
      </c>
      <c r="H158" s="6" t="str">
        <f t="shared" si="18"/>
        <v>Sunday</v>
      </c>
      <c r="I158" s="6" t="str">
        <f t="shared" si="19"/>
        <v>Sun</v>
      </c>
      <c r="J158" s="3">
        <f t="shared" si="15"/>
        <v>2005</v>
      </c>
      <c r="K158" s="1" t="s">
        <v>7</v>
      </c>
      <c r="L158" s="3">
        <v>85</v>
      </c>
      <c r="M158" s="4">
        <v>256.55696414737832</v>
      </c>
      <c r="N158" s="15">
        <f t="shared" si="20"/>
        <v>3.0183172252632744</v>
      </c>
    </row>
    <row r="159" spans="1:14">
      <c r="A159" s="1">
        <v>158</v>
      </c>
      <c r="B159" s="1" t="s">
        <v>18</v>
      </c>
      <c r="C159" s="2">
        <v>38122</v>
      </c>
      <c r="D159" s="3">
        <v>38122</v>
      </c>
      <c r="E159" s="6" t="str">
        <f t="shared" si="14"/>
        <v>May</v>
      </c>
      <c r="F159" s="2" t="str">
        <f t="shared" si="16"/>
        <v>May</v>
      </c>
      <c r="G159" s="6">
        <f t="shared" si="17"/>
        <v>15</v>
      </c>
      <c r="H159" s="6" t="str">
        <f t="shared" si="18"/>
        <v>Saturday</v>
      </c>
      <c r="I159" s="6" t="str">
        <f t="shared" si="19"/>
        <v>Sat</v>
      </c>
      <c r="J159" s="3">
        <f t="shared" si="15"/>
        <v>2004</v>
      </c>
      <c r="K159" s="1" t="s">
        <v>9</v>
      </c>
      <c r="L159" s="3">
        <v>-3</v>
      </c>
      <c r="M159" s="4">
        <v>-7.083148189481113</v>
      </c>
      <c r="N159" s="15">
        <f t="shared" si="20"/>
        <v>2.3610493964937045</v>
      </c>
    </row>
    <row r="160" spans="1:14">
      <c r="A160" s="1">
        <v>159</v>
      </c>
      <c r="B160" s="1" t="s">
        <v>17</v>
      </c>
      <c r="C160" s="2">
        <v>38375</v>
      </c>
      <c r="D160" s="3">
        <v>38375</v>
      </c>
      <c r="E160" s="6" t="str">
        <f t="shared" si="14"/>
        <v>January</v>
      </c>
      <c r="F160" s="2" t="str">
        <f t="shared" si="16"/>
        <v>Jan</v>
      </c>
      <c r="G160" s="6">
        <f t="shared" si="17"/>
        <v>23</v>
      </c>
      <c r="H160" s="6" t="str">
        <f t="shared" si="18"/>
        <v>Sunday</v>
      </c>
      <c r="I160" s="6" t="str">
        <f t="shared" si="19"/>
        <v>Sun</v>
      </c>
      <c r="J160" s="3">
        <f t="shared" si="15"/>
        <v>2005</v>
      </c>
      <c r="K160" s="1" t="s">
        <v>7</v>
      </c>
      <c r="L160" s="3">
        <v>51</v>
      </c>
      <c r="M160" s="4">
        <v>154.48755641985605</v>
      </c>
      <c r="N160" s="15">
        <f t="shared" si="20"/>
        <v>3.0291677729383539</v>
      </c>
    </row>
    <row r="161" spans="1:14">
      <c r="A161" s="1">
        <v>160</v>
      </c>
      <c r="B161" s="1" t="s">
        <v>19</v>
      </c>
      <c r="C161" s="2">
        <v>38353</v>
      </c>
      <c r="D161" s="3">
        <v>38353</v>
      </c>
      <c r="E161" s="6" t="str">
        <f t="shared" si="14"/>
        <v>January</v>
      </c>
      <c r="F161" s="2" t="str">
        <f t="shared" si="16"/>
        <v>Jan</v>
      </c>
      <c r="G161" s="6">
        <f t="shared" si="17"/>
        <v>1</v>
      </c>
      <c r="H161" s="6" t="str">
        <f t="shared" si="18"/>
        <v>Saturday</v>
      </c>
      <c r="I161" s="6" t="str">
        <f t="shared" si="19"/>
        <v>Sat</v>
      </c>
      <c r="J161" s="3">
        <f t="shared" si="15"/>
        <v>2005</v>
      </c>
      <c r="K161" s="1" t="s">
        <v>7</v>
      </c>
      <c r="L161" s="3">
        <v>72</v>
      </c>
      <c r="M161" s="4">
        <v>217.42437258205749</v>
      </c>
      <c r="N161" s="15">
        <f t="shared" si="20"/>
        <v>3.0197829525285762</v>
      </c>
    </row>
    <row r="162" spans="1:14">
      <c r="A162" s="1">
        <v>161</v>
      </c>
      <c r="B162" s="1" t="s">
        <v>15</v>
      </c>
      <c r="C162" s="2">
        <v>38034</v>
      </c>
      <c r="D162" s="3">
        <v>38034</v>
      </c>
      <c r="E162" s="6" t="str">
        <f t="shared" si="14"/>
        <v>February</v>
      </c>
      <c r="F162" s="2" t="str">
        <f t="shared" si="16"/>
        <v>Feb</v>
      </c>
      <c r="G162" s="6">
        <f t="shared" si="17"/>
        <v>17</v>
      </c>
      <c r="H162" s="6" t="str">
        <f t="shared" si="18"/>
        <v>Tuesday</v>
      </c>
      <c r="I162" s="6" t="str">
        <f t="shared" si="19"/>
        <v>Tue</v>
      </c>
      <c r="J162" s="3">
        <f t="shared" si="15"/>
        <v>2004</v>
      </c>
      <c r="K162" s="1" t="s">
        <v>7</v>
      </c>
      <c r="L162" s="3">
        <v>46</v>
      </c>
      <c r="M162" s="4">
        <v>139.92999594688814</v>
      </c>
      <c r="N162" s="15">
        <f t="shared" si="20"/>
        <v>3.0419564336280032</v>
      </c>
    </row>
    <row r="163" spans="1:14">
      <c r="A163" s="1">
        <v>162</v>
      </c>
      <c r="B163" s="1" t="s">
        <v>8</v>
      </c>
      <c r="C163" s="2">
        <v>38408</v>
      </c>
      <c r="D163" s="3">
        <v>38408</v>
      </c>
      <c r="E163" s="6" t="str">
        <f t="shared" si="14"/>
        <v>February</v>
      </c>
      <c r="F163" s="2" t="str">
        <f t="shared" si="16"/>
        <v>Feb</v>
      </c>
      <c r="G163" s="6">
        <f t="shared" si="17"/>
        <v>25</v>
      </c>
      <c r="H163" s="6" t="str">
        <f t="shared" si="18"/>
        <v>Friday</v>
      </c>
      <c r="I163" s="6" t="str">
        <f t="shared" si="19"/>
        <v>Fri</v>
      </c>
      <c r="J163" s="3">
        <f t="shared" si="15"/>
        <v>2005</v>
      </c>
      <c r="K163" s="1" t="s">
        <v>16</v>
      </c>
      <c r="L163" s="3">
        <v>-10</v>
      </c>
      <c r="M163" s="4">
        <v>-27.996195351956981</v>
      </c>
      <c r="N163" s="15">
        <f t="shared" si="20"/>
        <v>2.7996195351956983</v>
      </c>
    </row>
    <row r="164" spans="1:14">
      <c r="A164" s="1">
        <v>163</v>
      </c>
      <c r="B164" s="1" t="s">
        <v>19</v>
      </c>
      <c r="C164" s="2">
        <v>38573</v>
      </c>
      <c r="D164" s="3">
        <v>38573</v>
      </c>
      <c r="E164" s="6" t="str">
        <f t="shared" si="14"/>
        <v>August</v>
      </c>
      <c r="F164" s="2" t="str">
        <f t="shared" si="16"/>
        <v>Aug</v>
      </c>
      <c r="G164" s="6">
        <f t="shared" si="17"/>
        <v>9</v>
      </c>
      <c r="H164" s="6" t="str">
        <f t="shared" si="18"/>
        <v>Tuesday</v>
      </c>
      <c r="I164" s="6" t="str">
        <f t="shared" si="19"/>
        <v>Tue</v>
      </c>
      <c r="J164" s="3">
        <f t="shared" si="15"/>
        <v>2005</v>
      </c>
      <c r="K164" s="1" t="s">
        <v>9</v>
      </c>
      <c r="L164" s="3">
        <v>-5</v>
      </c>
      <c r="M164" s="4">
        <v>-12.197238533968166</v>
      </c>
      <c r="N164" s="15">
        <f t="shared" si="20"/>
        <v>2.4394477067936333</v>
      </c>
    </row>
    <row r="165" spans="1:14">
      <c r="A165" s="1">
        <v>164</v>
      </c>
      <c r="B165" s="1" t="s">
        <v>8</v>
      </c>
      <c r="C165" s="2">
        <v>39002</v>
      </c>
      <c r="D165" s="3">
        <v>39002</v>
      </c>
      <c r="E165" s="6" t="str">
        <f t="shared" si="14"/>
        <v>October</v>
      </c>
      <c r="F165" s="2" t="str">
        <f t="shared" si="16"/>
        <v>Oct</v>
      </c>
      <c r="G165" s="6">
        <f t="shared" si="17"/>
        <v>12</v>
      </c>
      <c r="H165" s="6" t="str">
        <f t="shared" si="18"/>
        <v>Thursday</v>
      </c>
      <c r="I165" s="6" t="str">
        <f t="shared" si="19"/>
        <v>Thu</v>
      </c>
      <c r="J165" s="3">
        <f t="shared" si="15"/>
        <v>2006</v>
      </c>
      <c r="K165" s="1" t="s">
        <v>14</v>
      </c>
      <c r="L165" s="3">
        <v>16</v>
      </c>
      <c r="M165" s="4">
        <v>49.917622272183785</v>
      </c>
      <c r="N165" s="15">
        <f t="shared" si="20"/>
        <v>3.1198513920114865</v>
      </c>
    </row>
    <row r="166" spans="1:14">
      <c r="A166" s="1">
        <v>165</v>
      </c>
      <c r="B166" s="1" t="s">
        <v>8</v>
      </c>
      <c r="C166" s="2">
        <v>38705</v>
      </c>
      <c r="D166" s="3">
        <v>38705</v>
      </c>
      <c r="E166" s="6" t="str">
        <f t="shared" si="14"/>
        <v>December</v>
      </c>
      <c r="F166" s="2" t="str">
        <f t="shared" si="16"/>
        <v>Dec</v>
      </c>
      <c r="G166" s="6">
        <f t="shared" si="17"/>
        <v>19</v>
      </c>
      <c r="H166" s="6" t="str">
        <f t="shared" si="18"/>
        <v>Monday</v>
      </c>
      <c r="I166" s="6" t="str">
        <f t="shared" si="19"/>
        <v>Mon</v>
      </c>
      <c r="J166" s="3">
        <f t="shared" si="15"/>
        <v>2005</v>
      </c>
      <c r="K166" s="1" t="s">
        <v>9</v>
      </c>
      <c r="L166" s="3">
        <v>25</v>
      </c>
      <c r="M166" s="4">
        <v>76.986898914774684</v>
      </c>
      <c r="N166" s="15">
        <f t="shared" si="20"/>
        <v>3.0794759565909873</v>
      </c>
    </row>
    <row r="167" spans="1:14">
      <c r="A167" s="1">
        <v>166</v>
      </c>
      <c r="B167" s="1" t="s">
        <v>17</v>
      </c>
      <c r="C167" s="2">
        <v>38441</v>
      </c>
      <c r="D167" s="3">
        <v>38441</v>
      </c>
      <c r="E167" s="6" t="str">
        <f t="shared" si="14"/>
        <v>March</v>
      </c>
      <c r="F167" s="2" t="str">
        <f t="shared" si="16"/>
        <v>Mar</v>
      </c>
      <c r="G167" s="6">
        <f t="shared" si="17"/>
        <v>30</v>
      </c>
      <c r="H167" s="6" t="str">
        <f t="shared" si="18"/>
        <v>Wednesday</v>
      </c>
      <c r="I167" s="6" t="str">
        <f t="shared" si="19"/>
        <v>Wed</v>
      </c>
      <c r="J167" s="3">
        <f t="shared" si="15"/>
        <v>2005</v>
      </c>
      <c r="K167" s="1" t="s">
        <v>14</v>
      </c>
      <c r="L167" s="3">
        <v>49</v>
      </c>
      <c r="M167" s="4">
        <v>148.90711866414762</v>
      </c>
      <c r="N167" s="15">
        <f t="shared" si="20"/>
        <v>3.0389207890642371</v>
      </c>
    </row>
    <row r="168" spans="1:14">
      <c r="A168" s="1">
        <v>167</v>
      </c>
      <c r="B168" s="1" t="s">
        <v>6</v>
      </c>
      <c r="C168" s="2">
        <v>38067</v>
      </c>
      <c r="D168" s="3">
        <v>38067</v>
      </c>
      <c r="E168" s="6" t="str">
        <f t="shared" si="14"/>
        <v>March</v>
      </c>
      <c r="F168" s="2" t="str">
        <f t="shared" si="16"/>
        <v>Mar</v>
      </c>
      <c r="G168" s="6">
        <f t="shared" si="17"/>
        <v>21</v>
      </c>
      <c r="H168" s="6" t="str">
        <f t="shared" si="18"/>
        <v>Sunday</v>
      </c>
      <c r="I168" s="6" t="str">
        <f t="shared" si="19"/>
        <v>Sun</v>
      </c>
      <c r="J168" s="3">
        <f t="shared" si="15"/>
        <v>2004</v>
      </c>
      <c r="K168" s="1" t="s">
        <v>7</v>
      </c>
      <c r="L168" s="3">
        <v>21</v>
      </c>
      <c r="M168" s="4">
        <v>64.326659101878747</v>
      </c>
      <c r="N168" s="15">
        <f t="shared" si="20"/>
        <v>3.0631742429466069</v>
      </c>
    </row>
    <row r="169" spans="1:14">
      <c r="A169" s="1">
        <v>168</v>
      </c>
      <c r="B169" s="1" t="s">
        <v>15</v>
      </c>
      <c r="C169" s="2">
        <v>38859</v>
      </c>
      <c r="D169" s="3">
        <v>38859</v>
      </c>
      <c r="E169" s="6" t="str">
        <f t="shared" si="14"/>
        <v>May</v>
      </c>
      <c r="F169" s="2" t="str">
        <f t="shared" si="16"/>
        <v>May</v>
      </c>
      <c r="G169" s="6">
        <f t="shared" si="17"/>
        <v>22</v>
      </c>
      <c r="H169" s="6" t="str">
        <f t="shared" si="18"/>
        <v>Monday</v>
      </c>
      <c r="I169" s="6" t="str">
        <f t="shared" si="19"/>
        <v>Mon</v>
      </c>
      <c r="J169" s="3">
        <f t="shared" si="15"/>
        <v>2006</v>
      </c>
      <c r="K169" s="1" t="s">
        <v>7</v>
      </c>
      <c r="L169" s="3">
        <v>29</v>
      </c>
      <c r="M169" s="4">
        <v>88.984161458299795</v>
      </c>
      <c r="N169" s="15">
        <f t="shared" si="20"/>
        <v>3.0684193606310273</v>
      </c>
    </row>
    <row r="170" spans="1:14">
      <c r="A170" s="1">
        <v>169</v>
      </c>
      <c r="B170" s="1" t="s">
        <v>10</v>
      </c>
      <c r="C170" s="2">
        <v>38034</v>
      </c>
      <c r="D170" s="3">
        <v>38034</v>
      </c>
      <c r="E170" s="6" t="str">
        <f t="shared" si="14"/>
        <v>February</v>
      </c>
      <c r="F170" s="2" t="str">
        <f t="shared" si="16"/>
        <v>Feb</v>
      </c>
      <c r="G170" s="6">
        <f t="shared" si="17"/>
        <v>17</v>
      </c>
      <c r="H170" s="6" t="str">
        <f t="shared" si="18"/>
        <v>Tuesday</v>
      </c>
      <c r="I170" s="6" t="str">
        <f t="shared" si="19"/>
        <v>Tue</v>
      </c>
      <c r="J170" s="3">
        <f t="shared" si="15"/>
        <v>2004</v>
      </c>
      <c r="K170" s="1" t="s">
        <v>7</v>
      </c>
      <c r="L170" s="3">
        <v>63</v>
      </c>
      <c r="M170" s="4">
        <v>191.11407977738014</v>
      </c>
      <c r="N170" s="15">
        <f t="shared" si="20"/>
        <v>3.033556821863177</v>
      </c>
    </row>
    <row r="171" spans="1:14">
      <c r="A171" s="1">
        <v>170</v>
      </c>
      <c r="B171" s="1" t="s">
        <v>18</v>
      </c>
      <c r="C171" s="2">
        <v>38881</v>
      </c>
      <c r="D171" s="3">
        <v>38881</v>
      </c>
      <c r="E171" s="6" t="str">
        <f t="shared" si="14"/>
        <v>June</v>
      </c>
      <c r="F171" s="2" t="str">
        <f t="shared" si="16"/>
        <v>Jun</v>
      </c>
      <c r="G171" s="6">
        <f t="shared" si="17"/>
        <v>13</v>
      </c>
      <c r="H171" s="6" t="str">
        <f t="shared" si="18"/>
        <v>Tuesday</v>
      </c>
      <c r="I171" s="6" t="str">
        <f t="shared" si="19"/>
        <v>Tue</v>
      </c>
      <c r="J171" s="3">
        <f t="shared" si="15"/>
        <v>2006</v>
      </c>
      <c r="K171" s="1" t="s">
        <v>7</v>
      </c>
      <c r="L171" s="3">
        <v>21</v>
      </c>
      <c r="M171" s="4">
        <v>64.602960723055489</v>
      </c>
      <c r="N171" s="15">
        <f t="shared" si="20"/>
        <v>3.0763314630026422</v>
      </c>
    </row>
    <row r="172" spans="1:14">
      <c r="A172" s="1">
        <v>171</v>
      </c>
      <c r="B172" s="1" t="s">
        <v>6</v>
      </c>
      <c r="C172" s="2">
        <v>38639</v>
      </c>
      <c r="D172" s="3">
        <v>38639</v>
      </c>
      <c r="E172" s="6" t="str">
        <f t="shared" si="14"/>
        <v>October</v>
      </c>
      <c r="F172" s="2" t="str">
        <f t="shared" si="16"/>
        <v>Oct</v>
      </c>
      <c r="G172" s="6">
        <f t="shared" si="17"/>
        <v>14</v>
      </c>
      <c r="H172" s="6" t="str">
        <f t="shared" si="18"/>
        <v>Friday</v>
      </c>
      <c r="I172" s="6" t="str">
        <f t="shared" si="19"/>
        <v>Fri</v>
      </c>
      <c r="J172" s="3">
        <f t="shared" si="15"/>
        <v>2005</v>
      </c>
      <c r="K172" s="1" t="s">
        <v>9</v>
      </c>
      <c r="L172" s="3">
        <v>93</v>
      </c>
      <c r="M172" s="4">
        <v>280.17276926587908</v>
      </c>
      <c r="N172" s="15">
        <f t="shared" si="20"/>
        <v>3.0126104222137537</v>
      </c>
    </row>
    <row r="173" spans="1:14">
      <c r="A173" s="1">
        <v>172</v>
      </c>
      <c r="B173" s="1" t="s">
        <v>13</v>
      </c>
      <c r="C173" s="2">
        <v>38045</v>
      </c>
      <c r="D173" s="3">
        <v>38045</v>
      </c>
      <c r="E173" s="6" t="str">
        <f t="shared" si="14"/>
        <v>February</v>
      </c>
      <c r="F173" s="2" t="str">
        <f t="shared" si="16"/>
        <v>Feb</v>
      </c>
      <c r="G173" s="6">
        <f t="shared" si="17"/>
        <v>28</v>
      </c>
      <c r="H173" s="6" t="str">
        <f t="shared" si="18"/>
        <v>Saturday</v>
      </c>
      <c r="I173" s="6" t="str">
        <f t="shared" si="19"/>
        <v>Sat</v>
      </c>
      <c r="J173" s="3">
        <f t="shared" si="15"/>
        <v>2004</v>
      </c>
      <c r="K173" s="1" t="s">
        <v>9</v>
      </c>
      <c r="L173" s="3">
        <v>55</v>
      </c>
      <c r="M173" s="4">
        <v>167.55415680156585</v>
      </c>
      <c r="N173" s="15">
        <f t="shared" si="20"/>
        <v>3.0464392145739247</v>
      </c>
    </row>
    <row r="174" spans="1:14">
      <c r="A174" s="1">
        <v>173</v>
      </c>
      <c r="B174" s="1" t="s">
        <v>17</v>
      </c>
      <c r="C174" s="2">
        <v>38914</v>
      </c>
      <c r="D174" s="3">
        <v>38914</v>
      </c>
      <c r="E174" s="6" t="str">
        <f t="shared" si="14"/>
        <v>July</v>
      </c>
      <c r="F174" s="2" t="str">
        <f t="shared" si="16"/>
        <v>Jul</v>
      </c>
      <c r="G174" s="6">
        <f t="shared" si="17"/>
        <v>16</v>
      </c>
      <c r="H174" s="6" t="str">
        <f t="shared" si="18"/>
        <v>Sunday</v>
      </c>
      <c r="I174" s="6" t="str">
        <f t="shared" si="19"/>
        <v>Sun</v>
      </c>
      <c r="J174" s="3">
        <f t="shared" si="15"/>
        <v>2006</v>
      </c>
      <c r="K174" s="1" t="s">
        <v>9</v>
      </c>
      <c r="L174" s="3">
        <v>14</v>
      </c>
      <c r="M174" s="4">
        <v>43.897196992459193</v>
      </c>
      <c r="N174" s="15">
        <f t="shared" si="20"/>
        <v>3.1355140708899425</v>
      </c>
    </row>
    <row r="175" spans="1:14">
      <c r="A175" s="1">
        <v>174</v>
      </c>
      <c r="B175" s="1" t="s">
        <v>18</v>
      </c>
      <c r="C175" s="2">
        <v>38056</v>
      </c>
      <c r="D175" s="3">
        <v>38056</v>
      </c>
      <c r="E175" s="6" t="str">
        <f t="shared" si="14"/>
        <v>March</v>
      </c>
      <c r="F175" s="2" t="str">
        <f t="shared" si="16"/>
        <v>Mar</v>
      </c>
      <c r="G175" s="6">
        <f t="shared" si="17"/>
        <v>10</v>
      </c>
      <c r="H175" s="6" t="str">
        <f t="shared" si="18"/>
        <v>Wednesday</v>
      </c>
      <c r="I175" s="6" t="str">
        <f t="shared" si="19"/>
        <v>Wed</v>
      </c>
      <c r="J175" s="3">
        <f t="shared" si="15"/>
        <v>2004</v>
      </c>
      <c r="K175" s="1" t="s">
        <v>11</v>
      </c>
      <c r="L175" s="3">
        <v>91</v>
      </c>
      <c r="M175" s="4">
        <v>275.24479602731037</v>
      </c>
      <c r="N175" s="15">
        <f t="shared" si="20"/>
        <v>3.0246680882122017</v>
      </c>
    </row>
    <row r="176" spans="1:14">
      <c r="A176" s="1">
        <v>175</v>
      </c>
      <c r="B176" s="1" t="s">
        <v>17</v>
      </c>
      <c r="C176" s="2">
        <v>38100</v>
      </c>
      <c r="D176" s="3">
        <v>38100</v>
      </c>
      <c r="E176" s="6" t="str">
        <f t="shared" si="14"/>
        <v>April</v>
      </c>
      <c r="F176" s="2" t="str">
        <f t="shared" si="16"/>
        <v>Apr</v>
      </c>
      <c r="G176" s="6">
        <f t="shared" si="17"/>
        <v>23</v>
      </c>
      <c r="H176" s="6" t="str">
        <f t="shared" si="18"/>
        <v>Friday</v>
      </c>
      <c r="I176" s="6" t="str">
        <f t="shared" si="19"/>
        <v>Fri</v>
      </c>
      <c r="J176" s="3">
        <f t="shared" si="15"/>
        <v>2004</v>
      </c>
      <c r="K176" s="1" t="s">
        <v>14</v>
      </c>
      <c r="L176" s="3">
        <v>80</v>
      </c>
      <c r="M176" s="4">
        <v>242.44859600981886</v>
      </c>
      <c r="N176" s="15">
        <f t="shared" si="20"/>
        <v>3.0306074501227358</v>
      </c>
    </row>
    <row r="177" spans="1:14">
      <c r="A177" s="1">
        <v>176</v>
      </c>
      <c r="B177" s="1" t="s">
        <v>6</v>
      </c>
      <c r="C177" s="2">
        <v>38683</v>
      </c>
      <c r="D177" s="3">
        <v>38683</v>
      </c>
      <c r="E177" s="6" t="str">
        <f t="shared" si="14"/>
        <v>November</v>
      </c>
      <c r="F177" s="2" t="str">
        <f t="shared" si="16"/>
        <v>Nov</v>
      </c>
      <c r="G177" s="6">
        <f t="shared" si="17"/>
        <v>27</v>
      </c>
      <c r="H177" s="6" t="str">
        <f t="shared" si="18"/>
        <v>Sunday</v>
      </c>
      <c r="I177" s="6" t="str">
        <f t="shared" si="19"/>
        <v>Sun</v>
      </c>
      <c r="J177" s="3">
        <f t="shared" si="15"/>
        <v>2005</v>
      </c>
      <c r="K177" s="1" t="s">
        <v>14</v>
      </c>
      <c r="L177" s="3">
        <v>70</v>
      </c>
      <c r="M177" s="4">
        <v>211.755231476809</v>
      </c>
      <c r="N177" s="15">
        <f t="shared" si="20"/>
        <v>3.0250747353829857</v>
      </c>
    </row>
    <row r="178" spans="1:14">
      <c r="A178" s="1">
        <v>177</v>
      </c>
      <c r="B178" s="1" t="s">
        <v>19</v>
      </c>
      <c r="C178" s="2">
        <v>38188</v>
      </c>
      <c r="D178" s="3">
        <v>38188</v>
      </c>
      <c r="E178" s="6" t="str">
        <f t="shared" si="14"/>
        <v>July</v>
      </c>
      <c r="F178" s="2" t="str">
        <f t="shared" si="16"/>
        <v>Jul</v>
      </c>
      <c r="G178" s="6">
        <f t="shared" si="17"/>
        <v>20</v>
      </c>
      <c r="H178" s="6" t="str">
        <f t="shared" si="18"/>
        <v>Tuesday</v>
      </c>
      <c r="I178" s="6" t="str">
        <f t="shared" si="19"/>
        <v>Tue</v>
      </c>
      <c r="J178" s="3">
        <f t="shared" si="15"/>
        <v>2004</v>
      </c>
      <c r="K178" s="1" t="s">
        <v>16</v>
      </c>
      <c r="L178" s="3">
        <v>54</v>
      </c>
      <c r="M178" s="4">
        <v>164.30496670412208</v>
      </c>
      <c r="N178" s="15">
        <f t="shared" si="20"/>
        <v>3.0426845685948534</v>
      </c>
    </row>
    <row r="179" spans="1:14">
      <c r="A179" s="1">
        <v>178</v>
      </c>
      <c r="B179" s="1" t="s">
        <v>10</v>
      </c>
      <c r="C179" s="2">
        <v>38705</v>
      </c>
      <c r="D179" s="3">
        <v>38705</v>
      </c>
      <c r="E179" s="6" t="str">
        <f t="shared" si="14"/>
        <v>December</v>
      </c>
      <c r="F179" s="2" t="str">
        <f t="shared" si="16"/>
        <v>Dec</v>
      </c>
      <c r="G179" s="6">
        <f t="shared" si="17"/>
        <v>19</v>
      </c>
      <c r="H179" s="6" t="str">
        <f t="shared" si="18"/>
        <v>Monday</v>
      </c>
      <c r="I179" s="6" t="str">
        <f t="shared" si="19"/>
        <v>Mon</v>
      </c>
      <c r="J179" s="3">
        <f t="shared" si="15"/>
        <v>2005</v>
      </c>
      <c r="K179" s="1" t="s">
        <v>16</v>
      </c>
      <c r="L179" s="3">
        <v>19</v>
      </c>
      <c r="M179" s="4">
        <v>58.362898336492826</v>
      </c>
      <c r="N179" s="15">
        <f t="shared" si="20"/>
        <v>3.0717314913943592</v>
      </c>
    </row>
    <row r="180" spans="1:14">
      <c r="A180" s="1">
        <v>179</v>
      </c>
      <c r="B180" s="1" t="s">
        <v>8</v>
      </c>
      <c r="C180" s="2">
        <v>38617</v>
      </c>
      <c r="D180" s="3">
        <v>38617</v>
      </c>
      <c r="E180" s="6" t="str">
        <f t="shared" si="14"/>
        <v>September</v>
      </c>
      <c r="F180" s="2" t="str">
        <f t="shared" si="16"/>
        <v>Sep</v>
      </c>
      <c r="G180" s="6">
        <f t="shared" si="17"/>
        <v>22</v>
      </c>
      <c r="H180" s="6" t="str">
        <f t="shared" si="18"/>
        <v>Thursday</v>
      </c>
      <c r="I180" s="6" t="str">
        <f t="shared" si="19"/>
        <v>Thu</v>
      </c>
      <c r="J180" s="3">
        <f t="shared" si="15"/>
        <v>2005</v>
      </c>
      <c r="K180" s="1" t="s">
        <v>9</v>
      </c>
      <c r="L180" s="3">
        <v>38</v>
      </c>
      <c r="M180" s="4">
        <v>115.82878872794043</v>
      </c>
      <c r="N180" s="15">
        <f t="shared" si="20"/>
        <v>3.0481260191563271</v>
      </c>
    </row>
    <row r="181" spans="1:14">
      <c r="A181" s="1">
        <v>180</v>
      </c>
      <c r="B181" s="1" t="s">
        <v>13</v>
      </c>
      <c r="C181" s="2">
        <v>38133</v>
      </c>
      <c r="D181" s="3">
        <v>38133</v>
      </c>
      <c r="E181" s="6" t="str">
        <f t="shared" si="14"/>
        <v>May</v>
      </c>
      <c r="F181" s="2" t="str">
        <f t="shared" si="16"/>
        <v>May</v>
      </c>
      <c r="G181" s="6">
        <f t="shared" si="17"/>
        <v>26</v>
      </c>
      <c r="H181" s="6" t="str">
        <f t="shared" si="18"/>
        <v>Wednesday</v>
      </c>
      <c r="I181" s="6" t="str">
        <f t="shared" si="19"/>
        <v>Wed</v>
      </c>
      <c r="J181" s="3">
        <f t="shared" si="15"/>
        <v>2004</v>
      </c>
      <c r="K181" s="1" t="s">
        <v>11</v>
      </c>
      <c r="L181" s="3">
        <v>60</v>
      </c>
      <c r="M181" s="4">
        <v>182.02229380076153</v>
      </c>
      <c r="N181" s="15">
        <f t="shared" si="20"/>
        <v>3.0337048966793589</v>
      </c>
    </row>
    <row r="182" spans="1:14">
      <c r="A182" s="1">
        <v>181</v>
      </c>
      <c r="B182" s="1" t="s">
        <v>8</v>
      </c>
      <c r="C182" s="2">
        <v>38639</v>
      </c>
      <c r="D182" s="3">
        <v>38639</v>
      </c>
      <c r="E182" s="6" t="str">
        <f t="shared" si="14"/>
        <v>October</v>
      </c>
      <c r="F182" s="2" t="str">
        <f t="shared" si="16"/>
        <v>Oct</v>
      </c>
      <c r="G182" s="6">
        <f t="shared" si="17"/>
        <v>14</v>
      </c>
      <c r="H182" s="6" t="str">
        <f t="shared" si="18"/>
        <v>Friday</v>
      </c>
      <c r="I182" s="6" t="str">
        <f t="shared" si="19"/>
        <v>Fri</v>
      </c>
      <c r="J182" s="3">
        <f t="shared" si="15"/>
        <v>2005</v>
      </c>
      <c r="K182" s="1" t="s">
        <v>11</v>
      </c>
      <c r="L182" s="3">
        <v>51</v>
      </c>
      <c r="M182" s="4">
        <v>155.73788458275871</v>
      </c>
      <c r="N182" s="15">
        <f t="shared" si="20"/>
        <v>3.0536840114266415</v>
      </c>
    </row>
    <row r="183" spans="1:14">
      <c r="A183" s="1">
        <v>182</v>
      </c>
      <c r="B183" s="1" t="s">
        <v>10</v>
      </c>
      <c r="C183" s="2">
        <v>38111</v>
      </c>
      <c r="D183" s="3">
        <v>38111</v>
      </c>
      <c r="E183" s="6" t="str">
        <f t="shared" si="14"/>
        <v>May</v>
      </c>
      <c r="F183" s="2" t="str">
        <f t="shared" si="16"/>
        <v>May</v>
      </c>
      <c r="G183" s="6">
        <f t="shared" si="17"/>
        <v>4</v>
      </c>
      <c r="H183" s="6" t="str">
        <f t="shared" si="18"/>
        <v>Tuesday</v>
      </c>
      <c r="I183" s="6" t="str">
        <f t="shared" si="19"/>
        <v>Tue</v>
      </c>
      <c r="J183" s="3">
        <f t="shared" si="15"/>
        <v>2004</v>
      </c>
      <c r="K183" s="1" t="s">
        <v>7</v>
      </c>
      <c r="L183" s="3">
        <v>78</v>
      </c>
      <c r="M183" s="4">
        <v>236.14223463826744</v>
      </c>
      <c r="N183" s="15">
        <f t="shared" si="20"/>
        <v>3.0274645466444543</v>
      </c>
    </row>
    <row r="184" spans="1:14">
      <c r="A184" s="1">
        <v>183</v>
      </c>
      <c r="B184" s="1" t="s">
        <v>8</v>
      </c>
      <c r="C184" s="2">
        <v>38320</v>
      </c>
      <c r="D184" s="3">
        <v>38320</v>
      </c>
      <c r="E184" s="6" t="str">
        <f t="shared" si="14"/>
        <v>November</v>
      </c>
      <c r="F184" s="2" t="str">
        <f t="shared" si="16"/>
        <v>Nov</v>
      </c>
      <c r="G184" s="6">
        <f t="shared" si="17"/>
        <v>29</v>
      </c>
      <c r="H184" s="6" t="str">
        <f t="shared" si="18"/>
        <v>Monday</v>
      </c>
      <c r="I184" s="6" t="str">
        <f t="shared" si="19"/>
        <v>Mon</v>
      </c>
      <c r="J184" s="3">
        <f t="shared" si="15"/>
        <v>2004</v>
      </c>
      <c r="K184" s="1" t="s">
        <v>9</v>
      </c>
      <c r="L184" s="3">
        <v>17</v>
      </c>
      <c r="M184" s="4">
        <v>52.469218210599529</v>
      </c>
      <c r="N184" s="15">
        <f t="shared" si="20"/>
        <v>3.0864246006235017</v>
      </c>
    </row>
    <row r="185" spans="1:14">
      <c r="A185" s="1">
        <v>184</v>
      </c>
      <c r="B185" s="1" t="s">
        <v>18</v>
      </c>
      <c r="C185" s="2">
        <v>38221</v>
      </c>
      <c r="D185" s="3">
        <v>38221</v>
      </c>
      <c r="E185" s="6" t="str">
        <f t="shared" si="14"/>
        <v>August</v>
      </c>
      <c r="F185" s="2" t="str">
        <f t="shared" si="16"/>
        <v>Aug</v>
      </c>
      <c r="G185" s="6">
        <f t="shared" si="17"/>
        <v>22</v>
      </c>
      <c r="H185" s="6" t="str">
        <f t="shared" si="18"/>
        <v>Sunday</v>
      </c>
      <c r="I185" s="6" t="str">
        <f t="shared" si="19"/>
        <v>Sun</v>
      </c>
      <c r="J185" s="3">
        <f t="shared" si="15"/>
        <v>2004</v>
      </c>
      <c r="K185" s="1" t="s">
        <v>14</v>
      </c>
      <c r="L185" s="3">
        <v>13</v>
      </c>
      <c r="M185" s="4">
        <v>40.808192712139302</v>
      </c>
      <c r="N185" s="15">
        <f t="shared" si="20"/>
        <v>3.1390917470876385</v>
      </c>
    </row>
    <row r="186" spans="1:14">
      <c r="A186" s="1">
        <v>185</v>
      </c>
      <c r="B186" s="1" t="s">
        <v>17</v>
      </c>
      <c r="C186" s="2">
        <v>38540</v>
      </c>
      <c r="D186" s="3">
        <v>38540</v>
      </c>
      <c r="E186" s="6" t="str">
        <f t="shared" si="14"/>
        <v>July</v>
      </c>
      <c r="F186" s="2" t="str">
        <f t="shared" si="16"/>
        <v>Jul</v>
      </c>
      <c r="G186" s="6">
        <f t="shared" si="17"/>
        <v>7</v>
      </c>
      <c r="H186" s="6" t="str">
        <f t="shared" si="18"/>
        <v>Thursday</v>
      </c>
      <c r="I186" s="6" t="str">
        <f t="shared" si="19"/>
        <v>Thu</v>
      </c>
      <c r="J186" s="3">
        <f t="shared" si="15"/>
        <v>2005</v>
      </c>
      <c r="K186" s="1" t="s">
        <v>16</v>
      </c>
      <c r="L186" s="3">
        <v>2</v>
      </c>
      <c r="M186" s="4">
        <v>8.0360535540736908</v>
      </c>
      <c r="N186" s="15">
        <f t="shared" si="20"/>
        <v>4.0180267770368454</v>
      </c>
    </row>
    <row r="187" spans="1:14">
      <c r="A187" s="1">
        <v>186</v>
      </c>
      <c r="B187" s="1" t="s">
        <v>6</v>
      </c>
      <c r="C187" s="2">
        <v>39046</v>
      </c>
      <c r="D187" s="3">
        <v>39046</v>
      </c>
      <c r="E187" s="6" t="str">
        <f t="shared" si="14"/>
        <v>November</v>
      </c>
      <c r="F187" s="2" t="str">
        <f t="shared" si="16"/>
        <v>Nov</v>
      </c>
      <c r="G187" s="6">
        <f t="shared" si="17"/>
        <v>25</v>
      </c>
      <c r="H187" s="6" t="str">
        <f t="shared" si="18"/>
        <v>Saturday</v>
      </c>
      <c r="I187" s="6" t="str">
        <f t="shared" si="19"/>
        <v>Sat</v>
      </c>
      <c r="J187" s="3">
        <f t="shared" si="15"/>
        <v>2006</v>
      </c>
      <c r="K187" s="1" t="s">
        <v>16</v>
      </c>
      <c r="L187" s="3">
        <v>74</v>
      </c>
      <c r="M187" s="4">
        <v>223.87783259743091</v>
      </c>
      <c r="N187" s="15">
        <f t="shared" si="20"/>
        <v>3.0253761161814987</v>
      </c>
    </row>
    <row r="188" spans="1:14">
      <c r="A188" s="1">
        <v>187</v>
      </c>
      <c r="B188" s="1" t="s">
        <v>13</v>
      </c>
      <c r="C188" s="2">
        <v>38793</v>
      </c>
      <c r="D188" s="3">
        <v>38793</v>
      </c>
      <c r="E188" s="6" t="str">
        <f t="shared" si="14"/>
        <v>March</v>
      </c>
      <c r="F188" s="2" t="str">
        <f t="shared" si="16"/>
        <v>Mar</v>
      </c>
      <c r="G188" s="6">
        <f t="shared" si="17"/>
        <v>17</v>
      </c>
      <c r="H188" s="6" t="str">
        <f t="shared" si="18"/>
        <v>Friday</v>
      </c>
      <c r="I188" s="6" t="str">
        <f t="shared" si="19"/>
        <v>Fri</v>
      </c>
      <c r="J188" s="3">
        <f t="shared" si="15"/>
        <v>2006</v>
      </c>
      <c r="K188" s="1" t="s">
        <v>9</v>
      </c>
      <c r="L188" s="3">
        <v>57</v>
      </c>
      <c r="M188" s="4">
        <v>172.92421427081234</v>
      </c>
      <c r="N188" s="15">
        <f t="shared" si="20"/>
        <v>3.0337581451019711</v>
      </c>
    </row>
    <row r="189" spans="1:14">
      <c r="A189" s="1">
        <v>188</v>
      </c>
      <c r="B189" s="1" t="s">
        <v>18</v>
      </c>
      <c r="C189" s="2">
        <v>38111</v>
      </c>
      <c r="D189" s="3">
        <v>38111</v>
      </c>
      <c r="E189" s="6" t="str">
        <f t="shared" si="14"/>
        <v>May</v>
      </c>
      <c r="F189" s="2" t="str">
        <f t="shared" si="16"/>
        <v>May</v>
      </c>
      <c r="G189" s="6">
        <f t="shared" si="17"/>
        <v>4</v>
      </c>
      <c r="H189" s="6" t="str">
        <f t="shared" si="18"/>
        <v>Tuesday</v>
      </c>
      <c r="I189" s="6" t="str">
        <f t="shared" si="19"/>
        <v>Tue</v>
      </c>
      <c r="J189" s="3">
        <f t="shared" si="15"/>
        <v>2004</v>
      </c>
      <c r="K189" s="1" t="s">
        <v>16</v>
      </c>
      <c r="L189" s="3">
        <v>79</v>
      </c>
      <c r="M189" s="4">
        <v>239.34428625432886</v>
      </c>
      <c r="N189" s="15">
        <f t="shared" si="20"/>
        <v>3.0296745095484665</v>
      </c>
    </row>
    <row r="190" spans="1:14">
      <c r="A190" s="1">
        <v>189</v>
      </c>
      <c r="B190" s="1" t="s">
        <v>13</v>
      </c>
      <c r="C190" s="2">
        <v>38518</v>
      </c>
      <c r="D190" s="3">
        <v>38518</v>
      </c>
      <c r="E190" s="6" t="str">
        <f t="shared" si="14"/>
        <v>June</v>
      </c>
      <c r="F190" s="2" t="str">
        <f t="shared" si="16"/>
        <v>Jun</v>
      </c>
      <c r="G190" s="6">
        <f t="shared" si="17"/>
        <v>15</v>
      </c>
      <c r="H190" s="6" t="str">
        <f t="shared" si="18"/>
        <v>Wednesday</v>
      </c>
      <c r="I190" s="6" t="str">
        <f t="shared" si="19"/>
        <v>Wed</v>
      </c>
      <c r="J190" s="3">
        <f t="shared" si="15"/>
        <v>2005</v>
      </c>
      <c r="K190" s="1" t="s">
        <v>9</v>
      </c>
      <c r="L190" s="3">
        <v>82</v>
      </c>
      <c r="M190" s="4">
        <v>247.46177448016923</v>
      </c>
      <c r="N190" s="15">
        <f t="shared" si="20"/>
        <v>3.0178265180508443</v>
      </c>
    </row>
    <row r="191" spans="1:14">
      <c r="A191" s="1">
        <v>190</v>
      </c>
      <c r="B191" s="1" t="s">
        <v>19</v>
      </c>
      <c r="C191" s="2">
        <v>38991</v>
      </c>
      <c r="D191" s="3">
        <v>38991</v>
      </c>
      <c r="E191" s="6" t="str">
        <f t="shared" si="14"/>
        <v>October</v>
      </c>
      <c r="F191" s="2" t="str">
        <f t="shared" si="16"/>
        <v>Oct</v>
      </c>
      <c r="G191" s="6">
        <f t="shared" si="17"/>
        <v>1</v>
      </c>
      <c r="H191" s="6" t="str">
        <f t="shared" si="18"/>
        <v>Sunday</v>
      </c>
      <c r="I191" s="6" t="str">
        <f t="shared" si="19"/>
        <v>Sun</v>
      </c>
      <c r="J191" s="3">
        <f t="shared" si="15"/>
        <v>2006</v>
      </c>
      <c r="K191" s="1" t="s">
        <v>7</v>
      </c>
      <c r="L191" s="3">
        <v>28</v>
      </c>
      <c r="M191" s="4">
        <v>85.957225474601458</v>
      </c>
      <c r="N191" s="15">
        <f t="shared" si="20"/>
        <v>3.069900909807195</v>
      </c>
    </row>
    <row r="192" spans="1:14">
      <c r="A192" s="1">
        <v>191</v>
      </c>
      <c r="B192" s="1" t="s">
        <v>18</v>
      </c>
      <c r="C192" s="2">
        <v>38023</v>
      </c>
      <c r="D192" s="3">
        <v>38023</v>
      </c>
      <c r="E192" s="6" t="str">
        <f t="shared" si="14"/>
        <v>February</v>
      </c>
      <c r="F192" s="2" t="str">
        <f t="shared" si="16"/>
        <v>Feb</v>
      </c>
      <c r="G192" s="6">
        <f t="shared" si="17"/>
        <v>6</v>
      </c>
      <c r="H192" s="6" t="str">
        <f t="shared" si="18"/>
        <v>Friday</v>
      </c>
      <c r="I192" s="6" t="str">
        <f t="shared" si="19"/>
        <v>Fri</v>
      </c>
      <c r="J192" s="3">
        <f t="shared" si="15"/>
        <v>2004</v>
      </c>
      <c r="K192" s="1" t="s">
        <v>16</v>
      </c>
      <c r="L192" s="3">
        <v>63</v>
      </c>
      <c r="M192" s="4">
        <v>191.0302935038041</v>
      </c>
      <c r="N192" s="15">
        <f t="shared" si="20"/>
        <v>3.0322268810127637</v>
      </c>
    </row>
    <row r="193" spans="1:14">
      <c r="A193" s="1">
        <v>192</v>
      </c>
      <c r="B193" s="1" t="s">
        <v>15</v>
      </c>
      <c r="C193" s="2">
        <v>38628</v>
      </c>
      <c r="D193" s="3">
        <v>38628</v>
      </c>
      <c r="E193" s="6" t="str">
        <f t="shared" si="14"/>
        <v>October</v>
      </c>
      <c r="F193" s="2" t="str">
        <f t="shared" si="16"/>
        <v>Oct</v>
      </c>
      <c r="G193" s="6">
        <f t="shared" si="17"/>
        <v>3</v>
      </c>
      <c r="H193" s="6" t="str">
        <f t="shared" si="18"/>
        <v>Monday</v>
      </c>
      <c r="I193" s="6" t="str">
        <f t="shared" si="19"/>
        <v>Mon</v>
      </c>
      <c r="J193" s="3">
        <f t="shared" si="15"/>
        <v>2005</v>
      </c>
      <c r="K193" s="1" t="s">
        <v>9</v>
      </c>
      <c r="L193" s="3">
        <v>72</v>
      </c>
      <c r="M193" s="4">
        <v>217.59287860664901</v>
      </c>
      <c r="N193" s="15">
        <f t="shared" si="20"/>
        <v>3.0221233139812362</v>
      </c>
    </row>
    <row r="194" spans="1:14">
      <c r="A194" s="1">
        <v>193</v>
      </c>
      <c r="B194" s="1" t="s">
        <v>15</v>
      </c>
      <c r="C194" s="2">
        <v>38727</v>
      </c>
      <c r="D194" s="3">
        <v>38727</v>
      </c>
      <c r="E194" s="6" t="str">
        <f t="shared" ref="E194:E257" si="21">INDEX($P$3:$Q$14,MONTH(D194),1)</f>
        <v>January</v>
      </c>
      <c r="F194" s="2" t="str">
        <f t="shared" si="16"/>
        <v>Jan</v>
      </c>
      <c r="G194" s="6">
        <f t="shared" si="17"/>
        <v>10</v>
      </c>
      <c r="H194" s="6" t="str">
        <f t="shared" si="18"/>
        <v>Tuesday</v>
      </c>
      <c r="I194" s="6" t="str">
        <f t="shared" si="19"/>
        <v>Tue</v>
      </c>
      <c r="J194" s="3">
        <f t="shared" ref="J194:J257" si="22">YEAR(D194)</f>
        <v>2006</v>
      </c>
      <c r="K194" s="1" t="s">
        <v>11</v>
      </c>
      <c r="L194" s="3">
        <v>68</v>
      </c>
      <c r="M194" s="4">
        <v>205.93270340856287</v>
      </c>
      <c r="N194" s="15">
        <f t="shared" si="20"/>
        <v>3.0284221089494539</v>
      </c>
    </row>
    <row r="195" spans="1:14">
      <c r="A195" s="1">
        <v>194</v>
      </c>
      <c r="B195" s="1" t="s">
        <v>17</v>
      </c>
      <c r="C195" s="2">
        <v>38738</v>
      </c>
      <c r="D195" s="3">
        <v>38738</v>
      </c>
      <c r="E195" s="6" t="str">
        <f t="shared" si="21"/>
        <v>January</v>
      </c>
      <c r="F195" s="2" t="str">
        <f t="shared" ref="F195:F258" si="23">TEXT(C195,"mmm")</f>
        <v>Jan</v>
      </c>
      <c r="G195" s="6">
        <f t="shared" ref="G195:G258" si="24">DAY(D195)</f>
        <v>21</v>
      </c>
      <c r="H195" s="6" t="str">
        <f t="shared" ref="H195:H258" si="25">INDEX($P$16:$Q$22,WEEKDAY(D195),1)</f>
        <v>Saturday</v>
      </c>
      <c r="I195" s="6" t="str">
        <f t="shared" ref="I195:I258" si="26">TEXT(C195,"ddd")</f>
        <v>Sat</v>
      </c>
      <c r="J195" s="3">
        <f t="shared" si="22"/>
        <v>2006</v>
      </c>
      <c r="K195" s="1" t="s">
        <v>14</v>
      </c>
      <c r="L195" s="3">
        <v>8</v>
      </c>
      <c r="M195" s="4">
        <v>26.138739127477177</v>
      </c>
      <c r="N195" s="15">
        <f t="shared" ref="N195:N258" si="27">M195/L195</f>
        <v>3.2673423909346471</v>
      </c>
    </row>
    <row r="196" spans="1:14">
      <c r="A196" s="1">
        <v>195</v>
      </c>
      <c r="B196" s="1" t="s">
        <v>8</v>
      </c>
      <c r="C196" s="2">
        <v>38331</v>
      </c>
      <c r="D196" s="3">
        <v>38331</v>
      </c>
      <c r="E196" s="6" t="str">
        <f t="shared" si="21"/>
        <v>December</v>
      </c>
      <c r="F196" s="2" t="str">
        <f t="shared" si="23"/>
        <v>Dec</v>
      </c>
      <c r="G196" s="6">
        <f t="shared" si="24"/>
        <v>10</v>
      </c>
      <c r="H196" s="6" t="str">
        <f t="shared" si="25"/>
        <v>Friday</v>
      </c>
      <c r="I196" s="6" t="str">
        <f t="shared" si="26"/>
        <v>Fri</v>
      </c>
      <c r="J196" s="3">
        <f t="shared" si="22"/>
        <v>2004</v>
      </c>
      <c r="K196" s="1" t="s">
        <v>11</v>
      </c>
      <c r="L196" s="3">
        <v>62</v>
      </c>
      <c r="M196" s="4">
        <v>188.51634230729906</v>
      </c>
      <c r="N196" s="15">
        <f t="shared" si="27"/>
        <v>3.0405861662467588</v>
      </c>
    </row>
    <row r="197" spans="1:14">
      <c r="A197" s="1">
        <v>196</v>
      </c>
      <c r="B197" s="1" t="s">
        <v>18</v>
      </c>
      <c r="C197" s="2">
        <v>38430</v>
      </c>
      <c r="D197" s="3">
        <v>38430</v>
      </c>
      <c r="E197" s="6" t="str">
        <f t="shared" si="21"/>
        <v>March</v>
      </c>
      <c r="F197" s="2" t="str">
        <f t="shared" si="23"/>
        <v>Mar</v>
      </c>
      <c r="G197" s="6">
        <f t="shared" si="24"/>
        <v>19</v>
      </c>
      <c r="H197" s="6" t="str">
        <f t="shared" si="25"/>
        <v>Saturday</v>
      </c>
      <c r="I197" s="6" t="str">
        <f t="shared" si="26"/>
        <v>Sat</v>
      </c>
      <c r="J197" s="3">
        <f t="shared" si="22"/>
        <v>2005</v>
      </c>
      <c r="K197" s="1" t="s">
        <v>14</v>
      </c>
      <c r="L197" s="3">
        <v>5</v>
      </c>
      <c r="M197" s="4">
        <v>16.348427234046856</v>
      </c>
      <c r="N197" s="15">
        <f t="shared" si="27"/>
        <v>3.2696854468093712</v>
      </c>
    </row>
    <row r="198" spans="1:14">
      <c r="A198" s="1">
        <v>197</v>
      </c>
      <c r="B198" s="1" t="s">
        <v>13</v>
      </c>
      <c r="C198" s="2">
        <v>38023</v>
      </c>
      <c r="D198" s="3">
        <v>38023</v>
      </c>
      <c r="E198" s="6" t="str">
        <f t="shared" si="21"/>
        <v>February</v>
      </c>
      <c r="F198" s="2" t="str">
        <f t="shared" si="23"/>
        <v>Feb</v>
      </c>
      <c r="G198" s="6">
        <f t="shared" si="24"/>
        <v>6</v>
      </c>
      <c r="H198" s="6" t="str">
        <f t="shared" si="25"/>
        <v>Friday</v>
      </c>
      <c r="I198" s="6" t="str">
        <f t="shared" si="26"/>
        <v>Fri</v>
      </c>
      <c r="J198" s="3">
        <f t="shared" si="22"/>
        <v>2004</v>
      </c>
      <c r="K198" s="1" t="s">
        <v>16</v>
      </c>
      <c r="L198" s="3">
        <v>-5</v>
      </c>
      <c r="M198" s="4">
        <v>-12.898061088841523</v>
      </c>
      <c r="N198" s="15">
        <f t="shared" si="27"/>
        <v>2.5796122177683047</v>
      </c>
    </row>
    <row r="199" spans="1:14">
      <c r="A199" s="1">
        <v>198</v>
      </c>
      <c r="B199" s="1" t="s">
        <v>13</v>
      </c>
      <c r="C199" s="2">
        <v>38859</v>
      </c>
      <c r="D199" s="3">
        <v>38859</v>
      </c>
      <c r="E199" s="6" t="str">
        <f t="shared" si="21"/>
        <v>May</v>
      </c>
      <c r="F199" s="2" t="str">
        <f t="shared" si="23"/>
        <v>May</v>
      </c>
      <c r="G199" s="6">
        <f t="shared" si="24"/>
        <v>22</v>
      </c>
      <c r="H199" s="6" t="str">
        <f t="shared" si="25"/>
        <v>Monday</v>
      </c>
      <c r="I199" s="6" t="str">
        <f t="shared" si="26"/>
        <v>Mon</v>
      </c>
      <c r="J199" s="3">
        <f t="shared" si="22"/>
        <v>2006</v>
      </c>
      <c r="K199" s="1" t="s">
        <v>16</v>
      </c>
      <c r="L199" s="3">
        <v>-4</v>
      </c>
      <c r="M199" s="4">
        <v>-9.998213253386103</v>
      </c>
      <c r="N199" s="15">
        <f t="shared" si="27"/>
        <v>2.4995533133465258</v>
      </c>
    </row>
    <row r="200" spans="1:14">
      <c r="A200" s="1">
        <v>199</v>
      </c>
      <c r="B200" s="1" t="s">
        <v>15</v>
      </c>
      <c r="C200" s="2">
        <v>39046</v>
      </c>
      <c r="D200" s="3">
        <v>39046</v>
      </c>
      <c r="E200" s="6" t="str">
        <f t="shared" si="21"/>
        <v>November</v>
      </c>
      <c r="F200" s="2" t="str">
        <f t="shared" si="23"/>
        <v>Nov</v>
      </c>
      <c r="G200" s="6">
        <f t="shared" si="24"/>
        <v>25</v>
      </c>
      <c r="H200" s="6" t="str">
        <f t="shared" si="25"/>
        <v>Saturday</v>
      </c>
      <c r="I200" s="6" t="str">
        <f t="shared" si="26"/>
        <v>Sat</v>
      </c>
      <c r="J200" s="3">
        <f t="shared" si="22"/>
        <v>2006</v>
      </c>
      <c r="K200" s="1" t="s">
        <v>16</v>
      </c>
      <c r="L200" s="3">
        <v>81</v>
      </c>
      <c r="M200" s="4">
        <v>244.68104192003952</v>
      </c>
      <c r="N200" s="15">
        <f t="shared" si="27"/>
        <v>3.0207536039511051</v>
      </c>
    </row>
    <row r="201" spans="1:14">
      <c r="A201" s="1">
        <v>200</v>
      </c>
      <c r="B201" s="1" t="s">
        <v>15</v>
      </c>
      <c r="C201" s="2">
        <v>38793</v>
      </c>
      <c r="D201" s="3">
        <v>38793</v>
      </c>
      <c r="E201" s="6" t="str">
        <f t="shared" si="21"/>
        <v>March</v>
      </c>
      <c r="F201" s="2" t="str">
        <f t="shared" si="23"/>
        <v>Mar</v>
      </c>
      <c r="G201" s="6">
        <f t="shared" si="24"/>
        <v>17</v>
      </c>
      <c r="H201" s="6" t="str">
        <f t="shared" si="25"/>
        <v>Friday</v>
      </c>
      <c r="I201" s="6" t="str">
        <f t="shared" si="26"/>
        <v>Fri</v>
      </c>
      <c r="J201" s="3">
        <f t="shared" si="22"/>
        <v>2006</v>
      </c>
      <c r="K201" s="1" t="s">
        <v>14</v>
      </c>
      <c r="L201" s="3">
        <v>21</v>
      </c>
      <c r="M201" s="4">
        <v>64.744003374094902</v>
      </c>
      <c r="N201" s="15">
        <f t="shared" si="27"/>
        <v>3.0830477797188047</v>
      </c>
    </row>
    <row r="202" spans="1:14">
      <c r="A202" s="1">
        <v>201</v>
      </c>
      <c r="B202" s="1" t="s">
        <v>19</v>
      </c>
      <c r="C202" s="2">
        <v>38529</v>
      </c>
      <c r="D202" s="3">
        <v>38529</v>
      </c>
      <c r="E202" s="6" t="str">
        <f t="shared" si="21"/>
        <v>June</v>
      </c>
      <c r="F202" s="2" t="str">
        <f t="shared" si="23"/>
        <v>Jun</v>
      </c>
      <c r="G202" s="6">
        <f t="shared" si="24"/>
        <v>26</v>
      </c>
      <c r="H202" s="6" t="str">
        <f t="shared" si="25"/>
        <v>Sunday</v>
      </c>
      <c r="I202" s="6" t="str">
        <f t="shared" si="26"/>
        <v>Sun</v>
      </c>
      <c r="J202" s="3">
        <f t="shared" si="22"/>
        <v>2005</v>
      </c>
      <c r="K202" s="1" t="s">
        <v>14</v>
      </c>
      <c r="L202" s="3">
        <v>21</v>
      </c>
      <c r="M202" s="4">
        <v>64.863192319117914</v>
      </c>
      <c r="N202" s="15">
        <f t="shared" si="27"/>
        <v>3.0887234437675195</v>
      </c>
    </row>
    <row r="203" spans="1:14">
      <c r="A203" s="1">
        <v>202</v>
      </c>
      <c r="B203" s="1" t="s">
        <v>8</v>
      </c>
      <c r="C203" s="2">
        <v>38716</v>
      </c>
      <c r="D203" s="3">
        <v>38716</v>
      </c>
      <c r="E203" s="6" t="str">
        <f t="shared" si="21"/>
        <v>December</v>
      </c>
      <c r="F203" s="2" t="str">
        <f t="shared" si="23"/>
        <v>Dec</v>
      </c>
      <c r="G203" s="6">
        <f t="shared" si="24"/>
        <v>30</v>
      </c>
      <c r="H203" s="6" t="str">
        <f t="shared" si="25"/>
        <v>Friday</v>
      </c>
      <c r="I203" s="6" t="str">
        <f t="shared" si="26"/>
        <v>Fri</v>
      </c>
      <c r="J203" s="3">
        <f t="shared" si="22"/>
        <v>2005</v>
      </c>
      <c r="K203" s="1" t="s">
        <v>9</v>
      </c>
      <c r="L203" s="3">
        <v>-3</v>
      </c>
      <c r="M203" s="4">
        <v>-7.154085897104931</v>
      </c>
      <c r="N203" s="15">
        <f t="shared" si="27"/>
        <v>2.384695299034977</v>
      </c>
    </row>
    <row r="204" spans="1:14">
      <c r="A204" s="1">
        <v>203</v>
      </c>
      <c r="B204" s="1" t="s">
        <v>19</v>
      </c>
      <c r="C204" s="2">
        <v>39079</v>
      </c>
      <c r="D204" s="3">
        <v>39079</v>
      </c>
      <c r="E204" s="6" t="str">
        <f t="shared" si="21"/>
        <v>December</v>
      </c>
      <c r="F204" s="2" t="str">
        <f t="shared" si="23"/>
        <v>Dec</v>
      </c>
      <c r="G204" s="6">
        <f t="shared" si="24"/>
        <v>28</v>
      </c>
      <c r="H204" s="6" t="str">
        <f t="shared" si="25"/>
        <v>Thursday</v>
      </c>
      <c r="I204" s="6" t="str">
        <f t="shared" si="26"/>
        <v>Thu</v>
      </c>
      <c r="J204" s="3">
        <f t="shared" si="22"/>
        <v>2006</v>
      </c>
      <c r="K204" s="1" t="s">
        <v>7</v>
      </c>
      <c r="L204" s="3">
        <v>57</v>
      </c>
      <c r="M204" s="4">
        <v>173.64445114790863</v>
      </c>
      <c r="N204" s="15">
        <f t="shared" si="27"/>
        <v>3.0463938797878707</v>
      </c>
    </row>
    <row r="205" spans="1:14">
      <c r="A205" s="1">
        <v>204</v>
      </c>
      <c r="B205" s="1" t="s">
        <v>19</v>
      </c>
      <c r="C205" s="2">
        <v>38947</v>
      </c>
      <c r="D205" s="3">
        <v>38947</v>
      </c>
      <c r="E205" s="6" t="str">
        <f t="shared" si="21"/>
        <v>August</v>
      </c>
      <c r="F205" s="2" t="str">
        <f t="shared" si="23"/>
        <v>Aug</v>
      </c>
      <c r="G205" s="6">
        <f t="shared" si="24"/>
        <v>18</v>
      </c>
      <c r="H205" s="6" t="str">
        <f t="shared" si="25"/>
        <v>Friday</v>
      </c>
      <c r="I205" s="6" t="str">
        <f t="shared" si="26"/>
        <v>Fri</v>
      </c>
      <c r="J205" s="3">
        <f t="shared" si="22"/>
        <v>2006</v>
      </c>
      <c r="K205" s="1" t="s">
        <v>7</v>
      </c>
      <c r="L205" s="3">
        <v>86</v>
      </c>
      <c r="M205" s="4">
        <v>259.30970727563493</v>
      </c>
      <c r="N205" s="15">
        <f t="shared" si="27"/>
        <v>3.015229154367848</v>
      </c>
    </row>
    <row r="206" spans="1:14">
      <c r="A206" s="1">
        <v>205</v>
      </c>
      <c r="B206" s="1" t="s">
        <v>18</v>
      </c>
      <c r="C206" s="2">
        <v>38826</v>
      </c>
      <c r="D206" s="3">
        <v>38826</v>
      </c>
      <c r="E206" s="6" t="str">
        <f t="shared" si="21"/>
        <v>April</v>
      </c>
      <c r="F206" s="2" t="str">
        <f t="shared" si="23"/>
        <v>Apr</v>
      </c>
      <c r="G206" s="6">
        <f t="shared" si="24"/>
        <v>19</v>
      </c>
      <c r="H206" s="6" t="str">
        <f t="shared" si="25"/>
        <v>Wednesday</v>
      </c>
      <c r="I206" s="6" t="str">
        <f t="shared" si="26"/>
        <v>Wed</v>
      </c>
      <c r="J206" s="3">
        <f t="shared" si="22"/>
        <v>2006</v>
      </c>
      <c r="K206" s="1" t="s">
        <v>9</v>
      </c>
      <c r="L206" s="3">
        <v>14</v>
      </c>
      <c r="M206" s="4">
        <v>44.139016120906668</v>
      </c>
      <c r="N206" s="15">
        <f t="shared" si="27"/>
        <v>3.1527868657790479</v>
      </c>
    </row>
    <row r="207" spans="1:14">
      <c r="A207" s="1">
        <v>206</v>
      </c>
      <c r="B207" s="1" t="s">
        <v>8</v>
      </c>
      <c r="C207" s="2">
        <v>39057</v>
      </c>
      <c r="D207" s="3">
        <v>39057</v>
      </c>
      <c r="E207" s="6" t="str">
        <f t="shared" si="21"/>
        <v>December</v>
      </c>
      <c r="F207" s="2" t="str">
        <f t="shared" si="23"/>
        <v>Dec</v>
      </c>
      <c r="G207" s="6">
        <f t="shared" si="24"/>
        <v>6</v>
      </c>
      <c r="H207" s="6" t="str">
        <f t="shared" si="25"/>
        <v>Wednesday</v>
      </c>
      <c r="I207" s="6" t="str">
        <f t="shared" si="26"/>
        <v>Wed</v>
      </c>
      <c r="J207" s="3">
        <f t="shared" si="22"/>
        <v>2006</v>
      </c>
      <c r="K207" s="1" t="s">
        <v>11</v>
      </c>
      <c r="L207" s="3">
        <v>20</v>
      </c>
      <c r="M207" s="4">
        <v>61.955881135465603</v>
      </c>
      <c r="N207" s="15">
        <f t="shared" si="27"/>
        <v>3.0977940567732802</v>
      </c>
    </row>
    <row r="208" spans="1:14">
      <c r="A208" s="1">
        <v>207</v>
      </c>
      <c r="B208" s="1" t="s">
        <v>13</v>
      </c>
      <c r="C208" s="2">
        <v>38023</v>
      </c>
      <c r="D208" s="3">
        <v>38023</v>
      </c>
      <c r="E208" s="6" t="str">
        <f t="shared" si="21"/>
        <v>February</v>
      </c>
      <c r="F208" s="2" t="str">
        <f t="shared" si="23"/>
        <v>Feb</v>
      </c>
      <c r="G208" s="6">
        <f t="shared" si="24"/>
        <v>6</v>
      </c>
      <c r="H208" s="6" t="str">
        <f t="shared" si="25"/>
        <v>Friday</v>
      </c>
      <c r="I208" s="6" t="str">
        <f t="shared" si="26"/>
        <v>Fri</v>
      </c>
      <c r="J208" s="3">
        <f t="shared" si="22"/>
        <v>2004</v>
      </c>
      <c r="K208" s="1" t="s">
        <v>16</v>
      </c>
      <c r="L208" s="3">
        <v>60</v>
      </c>
      <c r="M208" s="4">
        <v>181.93942640636905</v>
      </c>
      <c r="N208" s="15">
        <f t="shared" si="27"/>
        <v>3.0323237734394843</v>
      </c>
    </row>
    <row r="209" spans="1:14">
      <c r="A209" s="1">
        <v>208</v>
      </c>
      <c r="B209" s="1" t="s">
        <v>18</v>
      </c>
      <c r="C209" s="2">
        <v>38903</v>
      </c>
      <c r="D209" s="3">
        <v>38903</v>
      </c>
      <c r="E209" s="6" t="str">
        <f t="shared" si="21"/>
        <v>July</v>
      </c>
      <c r="F209" s="2" t="str">
        <f t="shared" si="23"/>
        <v>Jul</v>
      </c>
      <c r="G209" s="6">
        <f t="shared" si="24"/>
        <v>5</v>
      </c>
      <c r="H209" s="6" t="str">
        <f t="shared" si="25"/>
        <v>Wednesday</v>
      </c>
      <c r="I209" s="6" t="str">
        <f t="shared" si="26"/>
        <v>Wed</v>
      </c>
      <c r="J209" s="3">
        <f t="shared" si="22"/>
        <v>2006</v>
      </c>
      <c r="K209" s="1" t="s">
        <v>14</v>
      </c>
      <c r="L209" s="3">
        <v>45</v>
      </c>
      <c r="M209" s="4">
        <v>137.15507832075065</v>
      </c>
      <c r="N209" s="15">
        <f t="shared" si="27"/>
        <v>3.0478906293500145</v>
      </c>
    </row>
    <row r="210" spans="1:14">
      <c r="A210" s="1">
        <v>209</v>
      </c>
      <c r="B210" s="1" t="s">
        <v>18</v>
      </c>
      <c r="C210" s="2">
        <v>38078</v>
      </c>
      <c r="D210" s="3">
        <v>38078</v>
      </c>
      <c r="E210" s="6" t="str">
        <f t="shared" si="21"/>
        <v>April</v>
      </c>
      <c r="F210" s="2" t="str">
        <f t="shared" si="23"/>
        <v>Apr</v>
      </c>
      <c r="G210" s="6">
        <f t="shared" si="24"/>
        <v>1</v>
      </c>
      <c r="H210" s="6" t="str">
        <f t="shared" si="25"/>
        <v>Thursday</v>
      </c>
      <c r="I210" s="6" t="str">
        <f t="shared" si="26"/>
        <v>Thu</v>
      </c>
      <c r="J210" s="3">
        <f t="shared" si="22"/>
        <v>2004</v>
      </c>
      <c r="K210" s="1" t="s">
        <v>14</v>
      </c>
      <c r="L210" s="3">
        <v>7</v>
      </c>
      <c r="M210" s="4">
        <v>22.99759982335349</v>
      </c>
      <c r="N210" s="15">
        <f t="shared" si="27"/>
        <v>3.2853714033362129</v>
      </c>
    </row>
    <row r="211" spans="1:14">
      <c r="A211" s="1">
        <v>210</v>
      </c>
      <c r="B211" s="1" t="s">
        <v>6</v>
      </c>
      <c r="C211" s="2">
        <v>38782</v>
      </c>
      <c r="D211" s="3">
        <v>38782</v>
      </c>
      <c r="E211" s="6" t="str">
        <f t="shared" si="21"/>
        <v>March</v>
      </c>
      <c r="F211" s="2" t="str">
        <f t="shared" si="23"/>
        <v>Mar</v>
      </c>
      <c r="G211" s="6">
        <f t="shared" si="24"/>
        <v>6</v>
      </c>
      <c r="H211" s="6" t="str">
        <f t="shared" si="25"/>
        <v>Monday</v>
      </c>
      <c r="I211" s="6" t="str">
        <f t="shared" si="26"/>
        <v>Mon</v>
      </c>
      <c r="J211" s="3">
        <f t="shared" si="22"/>
        <v>2006</v>
      </c>
      <c r="K211" s="1" t="s">
        <v>7</v>
      </c>
      <c r="L211" s="3">
        <v>-6</v>
      </c>
      <c r="M211" s="4">
        <v>-16.334472666280842</v>
      </c>
      <c r="N211" s="15">
        <f t="shared" si="27"/>
        <v>2.7224121110468071</v>
      </c>
    </row>
    <row r="212" spans="1:14">
      <c r="A212" s="1">
        <v>211</v>
      </c>
      <c r="B212" s="1" t="s">
        <v>18</v>
      </c>
      <c r="C212" s="2">
        <v>38837</v>
      </c>
      <c r="D212" s="3">
        <v>38837</v>
      </c>
      <c r="E212" s="6" t="str">
        <f t="shared" si="21"/>
        <v>April</v>
      </c>
      <c r="F212" s="2" t="str">
        <f t="shared" si="23"/>
        <v>Apr</v>
      </c>
      <c r="G212" s="6">
        <f t="shared" si="24"/>
        <v>30</v>
      </c>
      <c r="H212" s="6" t="str">
        <f t="shared" si="25"/>
        <v>Sunday</v>
      </c>
      <c r="I212" s="6" t="str">
        <f t="shared" si="26"/>
        <v>Sun</v>
      </c>
      <c r="J212" s="3">
        <f t="shared" si="22"/>
        <v>2006</v>
      </c>
      <c r="K212" s="1" t="s">
        <v>7</v>
      </c>
      <c r="L212" s="3">
        <v>35</v>
      </c>
      <c r="M212" s="4">
        <v>106.89982221762149</v>
      </c>
      <c r="N212" s="15">
        <f t="shared" si="27"/>
        <v>3.0542806347891855</v>
      </c>
    </row>
    <row r="213" spans="1:14">
      <c r="A213" s="1">
        <v>212</v>
      </c>
      <c r="B213" s="1" t="s">
        <v>13</v>
      </c>
      <c r="C213" s="2">
        <v>38848</v>
      </c>
      <c r="D213" s="3">
        <v>38848</v>
      </c>
      <c r="E213" s="6" t="str">
        <f t="shared" si="21"/>
        <v>May</v>
      </c>
      <c r="F213" s="2" t="str">
        <f t="shared" si="23"/>
        <v>May</v>
      </c>
      <c r="G213" s="6">
        <f t="shared" si="24"/>
        <v>11</v>
      </c>
      <c r="H213" s="6" t="str">
        <f t="shared" si="25"/>
        <v>Thursday</v>
      </c>
      <c r="I213" s="6" t="str">
        <f t="shared" si="26"/>
        <v>Thu</v>
      </c>
      <c r="J213" s="3">
        <f t="shared" si="22"/>
        <v>2006</v>
      </c>
      <c r="K213" s="1" t="s">
        <v>9</v>
      </c>
      <c r="L213" s="3">
        <v>31</v>
      </c>
      <c r="M213" s="4">
        <v>95.13200096066403</v>
      </c>
      <c r="N213" s="15">
        <f t="shared" si="27"/>
        <v>3.0687742245375493</v>
      </c>
    </row>
    <row r="214" spans="1:14">
      <c r="A214" s="1">
        <v>213</v>
      </c>
      <c r="B214" s="1" t="s">
        <v>18</v>
      </c>
      <c r="C214" s="2">
        <v>38672</v>
      </c>
      <c r="D214" s="3">
        <v>38672</v>
      </c>
      <c r="E214" s="6" t="str">
        <f t="shared" si="21"/>
        <v>November</v>
      </c>
      <c r="F214" s="2" t="str">
        <f t="shared" si="23"/>
        <v>Nov</v>
      </c>
      <c r="G214" s="6">
        <f t="shared" si="24"/>
        <v>16</v>
      </c>
      <c r="H214" s="6" t="str">
        <f t="shared" si="25"/>
        <v>Wednesday</v>
      </c>
      <c r="I214" s="6" t="str">
        <f t="shared" si="26"/>
        <v>Wed</v>
      </c>
      <c r="J214" s="3">
        <f t="shared" si="22"/>
        <v>2005</v>
      </c>
      <c r="K214" s="1" t="s">
        <v>7</v>
      </c>
      <c r="L214" s="3">
        <v>19</v>
      </c>
      <c r="M214" s="4">
        <v>59.075740928551383</v>
      </c>
      <c r="N214" s="15">
        <f t="shared" si="27"/>
        <v>3.109249522555336</v>
      </c>
    </row>
    <row r="215" spans="1:14">
      <c r="A215" s="1">
        <v>214</v>
      </c>
      <c r="B215" s="1" t="s">
        <v>12</v>
      </c>
      <c r="C215" s="2">
        <v>38760</v>
      </c>
      <c r="D215" s="3">
        <v>38760</v>
      </c>
      <c r="E215" s="6" t="str">
        <f t="shared" si="21"/>
        <v>February</v>
      </c>
      <c r="F215" s="2" t="str">
        <f t="shared" si="23"/>
        <v>Feb</v>
      </c>
      <c r="G215" s="6">
        <f t="shared" si="24"/>
        <v>12</v>
      </c>
      <c r="H215" s="6" t="str">
        <f t="shared" si="25"/>
        <v>Sunday</v>
      </c>
      <c r="I215" s="6" t="str">
        <f t="shared" si="26"/>
        <v>Sun</v>
      </c>
      <c r="J215" s="3">
        <f t="shared" si="22"/>
        <v>2006</v>
      </c>
      <c r="K215" s="1" t="s">
        <v>14</v>
      </c>
      <c r="L215" s="3">
        <v>35</v>
      </c>
      <c r="M215" s="4">
        <v>106.64339916643026</v>
      </c>
      <c r="N215" s="15">
        <f t="shared" si="27"/>
        <v>3.0469542618980072</v>
      </c>
    </row>
    <row r="216" spans="1:14">
      <c r="A216" s="1">
        <v>215</v>
      </c>
      <c r="B216" s="1" t="s">
        <v>6</v>
      </c>
      <c r="C216" s="2">
        <v>38353</v>
      </c>
      <c r="D216" s="3">
        <v>38353</v>
      </c>
      <c r="E216" s="6" t="str">
        <f t="shared" si="21"/>
        <v>January</v>
      </c>
      <c r="F216" s="2" t="str">
        <f t="shared" si="23"/>
        <v>Jan</v>
      </c>
      <c r="G216" s="6">
        <f t="shared" si="24"/>
        <v>1</v>
      </c>
      <c r="H216" s="6" t="str">
        <f t="shared" si="25"/>
        <v>Saturday</v>
      </c>
      <c r="I216" s="6" t="str">
        <f t="shared" si="26"/>
        <v>Sat</v>
      </c>
      <c r="J216" s="3">
        <f t="shared" si="22"/>
        <v>2005</v>
      </c>
      <c r="K216" s="1" t="s">
        <v>11</v>
      </c>
      <c r="L216" s="3">
        <v>51</v>
      </c>
      <c r="M216" s="4">
        <v>154.59771582934854</v>
      </c>
      <c r="N216" s="15">
        <f t="shared" si="27"/>
        <v>3.0313277613597753</v>
      </c>
    </row>
    <row r="217" spans="1:14">
      <c r="A217" s="1">
        <v>216</v>
      </c>
      <c r="B217" s="1" t="s">
        <v>8</v>
      </c>
      <c r="C217" s="2">
        <v>38771</v>
      </c>
      <c r="D217" s="3">
        <v>38771</v>
      </c>
      <c r="E217" s="6" t="str">
        <f t="shared" si="21"/>
        <v>February</v>
      </c>
      <c r="F217" s="2" t="str">
        <f t="shared" si="23"/>
        <v>Feb</v>
      </c>
      <c r="G217" s="6">
        <f t="shared" si="24"/>
        <v>23</v>
      </c>
      <c r="H217" s="6" t="str">
        <f t="shared" si="25"/>
        <v>Thursday</v>
      </c>
      <c r="I217" s="6" t="str">
        <f t="shared" si="26"/>
        <v>Thu</v>
      </c>
      <c r="J217" s="3">
        <f t="shared" si="22"/>
        <v>2006</v>
      </c>
      <c r="K217" s="1" t="s">
        <v>16</v>
      </c>
      <c r="L217" s="3">
        <v>1</v>
      </c>
      <c r="M217" s="4">
        <v>5.3867139626812968</v>
      </c>
      <c r="N217" s="15">
        <f t="shared" si="27"/>
        <v>5.3867139626812968</v>
      </c>
    </row>
    <row r="218" spans="1:14">
      <c r="A218" s="1">
        <v>217</v>
      </c>
      <c r="B218" s="1" t="s">
        <v>19</v>
      </c>
      <c r="C218" s="2">
        <v>38254</v>
      </c>
      <c r="D218" s="3">
        <v>38254</v>
      </c>
      <c r="E218" s="6" t="str">
        <f t="shared" si="21"/>
        <v>September</v>
      </c>
      <c r="F218" s="2" t="str">
        <f t="shared" si="23"/>
        <v>Sep</v>
      </c>
      <c r="G218" s="6">
        <f t="shared" si="24"/>
        <v>24</v>
      </c>
      <c r="H218" s="6" t="str">
        <f t="shared" si="25"/>
        <v>Friday</v>
      </c>
      <c r="I218" s="6" t="str">
        <f t="shared" si="26"/>
        <v>Fri</v>
      </c>
      <c r="J218" s="3">
        <f t="shared" si="22"/>
        <v>2004</v>
      </c>
      <c r="K218" s="1" t="s">
        <v>9</v>
      </c>
      <c r="L218" s="3">
        <v>67</v>
      </c>
      <c r="M218" s="4">
        <v>203.35912709646638</v>
      </c>
      <c r="N218" s="15">
        <f t="shared" si="27"/>
        <v>3.0352108521860655</v>
      </c>
    </row>
    <row r="219" spans="1:14">
      <c r="A219" s="1">
        <v>218</v>
      </c>
      <c r="B219" s="1" t="s">
        <v>19</v>
      </c>
      <c r="C219" s="2">
        <v>38441</v>
      </c>
      <c r="D219" s="3">
        <v>38441</v>
      </c>
      <c r="E219" s="6" t="str">
        <f t="shared" si="21"/>
        <v>March</v>
      </c>
      <c r="F219" s="2" t="str">
        <f t="shared" si="23"/>
        <v>Mar</v>
      </c>
      <c r="G219" s="6">
        <f t="shared" si="24"/>
        <v>30</v>
      </c>
      <c r="H219" s="6" t="str">
        <f t="shared" si="25"/>
        <v>Wednesday</v>
      </c>
      <c r="I219" s="6" t="str">
        <f t="shared" si="26"/>
        <v>Wed</v>
      </c>
      <c r="J219" s="3">
        <f t="shared" si="22"/>
        <v>2005</v>
      </c>
      <c r="K219" s="1" t="s">
        <v>16</v>
      </c>
      <c r="L219" s="3">
        <v>23</v>
      </c>
      <c r="M219" s="4">
        <v>71.412597536524615</v>
      </c>
      <c r="N219" s="15">
        <f t="shared" si="27"/>
        <v>3.1048955450662876</v>
      </c>
    </row>
    <row r="220" spans="1:14">
      <c r="A220" s="1">
        <v>219</v>
      </c>
      <c r="B220" s="1" t="s">
        <v>13</v>
      </c>
      <c r="C220" s="2">
        <v>38386</v>
      </c>
      <c r="D220" s="3">
        <v>38386</v>
      </c>
      <c r="E220" s="6" t="str">
        <f t="shared" si="21"/>
        <v>February</v>
      </c>
      <c r="F220" s="2" t="str">
        <f t="shared" si="23"/>
        <v>Feb</v>
      </c>
      <c r="G220" s="6">
        <f t="shared" si="24"/>
        <v>3</v>
      </c>
      <c r="H220" s="6" t="str">
        <f t="shared" si="25"/>
        <v>Thursday</v>
      </c>
      <c r="I220" s="6" t="str">
        <f t="shared" si="26"/>
        <v>Thu</v>
      </c>
      <c r="J220" s="3">
        <f t="shared" si="22"/>
        <v>2005</v>
      </c>
      <c r="K220" s="1" t="s">
        <v>9</v>
      </c>
      <c r="L220" s="3">
        <v>41</v>
      </c>
      <c r="M220" s="4">
        <v>125.23475441561757</v>
      </c>
      <c r="N220" s="15">
        <f t="shared" si="27"/>
        <v>3.0545062052589653</v>
      </c>
    </row>
    <row r="221" spans="1:14">
      <c r="A221" s="1">
        <v>220</v>
      </c>
      <c r="B221" s="1" t="s">
        <v>10</v>
      </c>
      <c r="C221" s="2">
        <v>38001</v>
      </c>
      <c r="D221" s="3">
        <v>38001</v>
      </c>
      <c r="E221" s="6" t="str">
        <f t="shared" si="21"/>
        <v>January</v>
      </c>
      <c r="F221" s="2" t="str">
        <f t="shared" si="23"/>
        <v>Jan</v>
      </c>
      <c r="G221" s="6">
        <f t="shared" si="24"/>
        <v>15</v>
      </c>
      <c r="H221" s="6" t="str">
        <f t="shared" si="25"/>
        <v>Thursday</v>
      </c>
      <c r="I221" s="6" t="str">
        <f t="shared" si="26"/>
        <v>Thu</v>
      </c>
      <c r="J221" s="3">
        <f t="shared" si="22"/>
        <v>2004</v>
      </c>
      <c r="K221" s="1" t="s">
        <v>16</v>
      </c>
      <c r="L221" s="3">
        <v>27</v>
      </c>
      <c r="M221" s="4">
        <v>83.195110350521588</v>
      </c>
      <c r="N221" s="15">
        <f t="shared" si="27"/>
        <v>3.0813003833526516</v>
      </c>
    </row>
    <row r="222" spans="1:14">
      <c r="A222" s="1">
        <v>221</v>
      </c>
      <c r="B222" s="1" t="s">
        <v>15</v>
      </c>
      <c r="C222" s="2">
        <v>38980</v>
      </c>
      <c r="D222" s="3">
        <v>38980</v>
      </c>
      <c r="E222" s="6" t="str">
        <f t="shared" si="21"/>
        <v>September</v>
      </c>
      <c r="F222" s="2" t="str">
        <f t="shared" si="23"/>
        <v>Sep</v>
      </c>
      <c r="G222" s="6">
        <f t="shared" si="24"/>
        <v>20</v>
      </c>
      <c r="H222" s="6" t="str">
        <f t="shared" si="25"/>
        <v>Wednesday</v>
      </c>
      <c r="I222" s="6" t="str">
        <f t="shared" si="26"/>
        <v>Wed</v>
      </c>
      <c r="J222" s="3">
        <f t="shared" si="22"/>
        <v>2006</v>
      </c>
      <c r="K222" s="1" t="s">
        <v>9</v>
      </c>
      <c r="L222" s="3">
        <v>56</v>
      </c>
      <c r="M222" s="4">
        <v>170.17512557022724</v>
      </c>
      <c r="N222" s="15">
        <f t="shared" si="27"/>
        <v>3.038841528039772</v>
      </c>
    </row>
    <row r="223" spans="1:14">
      <c r="A223" s="1">
        <v>222</v>
      </c>
      <c r="B223" s="1" t="s">
        <v>10</v>
      </c>
      <c r="C223" s="2">
        <v>38188</v>
      </c>
      <c r="D223" s="3">
        <v>38188</v>
      </c>
      <c r="E223" s="6" t="str">
        <f t="shared" si="21"/>
        <v>July</v>
      </c>
      <c r="F223" s="2" t="str">
        <f t="shared" si="23"/>
        <v>Jul</v>
      </c>
      <c r="G223" s="6">
        <f t="shared" si="24"/>
        <v>20</v>
      </c>
      <c r="H223" s="6" t="str">
        <f t="shared" si="25"/>
        <v>Tuesday</v>
      </c>
      <c r="I223" s="6" t="str">
        <f t="shared" si="26"/>
        <v>Tue</v>
      </c>
      <c r="J223" s="3">
        <f t="shared" si="22"/>
        <v>2004</v>
      </c>
      <c r="K223" s="1" t="s">
        <v>16</v>
      </c>
      <c r="L223" s="3">
        <v>67</v>
      </c>
      <c r="M223" s="4">
        <v>203.35311949602652</v>
      </c>
      <c r="N223" s="15">
        <f t="shared" si="27"/>
        <v>3.0351211865078587</v>
      </c>
    </row>
    <row r="224" spans="1:14">
      <c r="A224" s="1">
        <v>223</v>
      </c>
      <c r="B224" s="1" t="s">
        <v>6</v>
      </c>
      <c r="C224" s="2">
        <v>38243</v>
      </c>
      <c r="D224" s="3">
        <v>38243</v>
      </c>
      <c r="E224" s="6" t="str">
        <f t="shared" si="21"/>
        <v>September</v>
      </c>
      <c r="F224" s="2" t="str">
        <f t="shared" si="23"/>
        <v>Sep</v>
      </c>
      <c r="G224" s="6">
        <f t="shared" si="24"/>
        <v>13</v>
      </c>
      <c r="H224" s="6" t="str">
        <f t="shared" si="25"/>
        <v>Monday</v>
      </c>
      <c r="I224" s="6" t="str">
        <f t="shared" si="26"/>
        <v>Mon</v>
      </c>
      <c r="J224" s="3">
        <f t="shared" si="22"/>
        <v>2004</v>
      </c>
      <c r="K224" s="1" t="s">
        <v>9</v>
      </c>
      <c r="L224" s="3">
        <v>94</v>
      </c>
      <c r="M224" s="4">
        <v>283.74141758000144</v>
      </c>
      <c r="N224" s="15">
        <f t="shared" si="27"/>
        <v>3.0185257189361856</v>
      </c>
    </row>
    <row r="225" spans="1:14">
      <c r="A225" s="1">
        <v>224</v>
      </c>
      <c r="B225" s="1" t="s">
        <v>15</v>
      </c>
      <c r="C225" s="2">
        <v>38265</v>
      </c>
      <c r="D225" s="3">
        <v>38265</v>
      </c>
      <c r="E225" s="6" t="str">
        <f t="shared" si="21"/>
        <v>October</v>
      </c>
      <c r="F225" s="2" t="str">
        <f t="shared" si="23"/>
        <v>Oct</v>
      </c>
      <c r="G225" s="6">
        <f t="shared" si="24"/>
        <v>5</v>
      </c>
      <c r="H225" s="6" t="str">
        <f t="shared" si="25"/>
        <v>Tuesday</v>
      </c>
      <c r="I225" s="6" t="str">
        <f t="shared" si="26"/>
        <v>Tue</v>
      </c>
      <c r="J225" s="3">
        <f t="shared" si="22"/>
        <v>2004</v>
      </c>
      <c r="K225" s="1" t="s">
        <v>14</v>
      </c>
      <c r="L225" s="3">
        <v>52</v>
      </c>
      <c r="M225" s="4">
        <v>158.2973319694853</v>
      </c>
      <c r="N225" s="15">
        <f t="shared" si="27"/>
        <v>3.0441794609516402</v>
      </c>
    </row>
    <row r="226" spans="1:14">
      <c r="A226" s="1">
        <v>225</v>
      </c>
      <c r="B226" s="1" t="s">
        <v>12</v>
      </c>
      <c r="C226" s="2">
        <v>38023</v>
      </c>
      <c r="D226" s="3">
        <v>38023</v>
      </c>
      <c r="E226" s="6" t="str">
        <f t="shared" si="21"/>
        <v>February</v>
      </c>
      <c r="F226" s="2" t="str">
        <f t="shared" si="23"/>
        <v>Feb</v>
      </c>
      <c r="G226" s="6">
        <f t="shared" si="24"/>
        <v>6</v>
      </c>
      <c r="H226" s="6" t="str">
        <f t="shared" si="25"/>
        <v>Friday</v>
      </c>
      <c r="I226" s="6" t="str">
        <f t="shared" si="26"/>
        <v>Fri</v>
      </c>
      <c r="J226" s="3">
        <f t="shared" si="22"/>
        <v>2004</v>
      </c>
      <c r="K226" s="1" t="s">
        <v>11</v>
      </c>
      <c r="L226" s="3">
        <v>24</v>
      </c>
      <c r="M226" s="4">
        <v>74.243899422562194</v>
      </c>
      <c r="N226" s="15">
        <f t="shared" si="27"/>
        <v>3.0934958092734246</v>
      </c>
    </row>
    <row r="227" spans="1:14">
      <c r="A227" s="1">
        <v>226</v>
      </c>
      <c r="B227" s="1" t="s">
        <v>18</v>
      </c>
      <c r="C227" s="2">
        <v>38144</v>
      </c>
      <c r="D227" s="3">
        <v>38144</v>
      </c>
      <c r="E227" s="6" t="str">
        <f t="shared" si="21"/>
        <v>June</v>
      </c>
      <c r="F227" s="2" t="str">
        <f t="shared" si="23"/>
        <v>Jun</v>
      </c>
      <c r="G227" s="6">
        <f t="shared" si="24"/>
        <v>6</v>
      </c>
      <c r="H227" s="6" t="str">
        <f t="shared" si="25"/>
        <v>Sunday</v>
      </c>
      <c r="I227" s="6" t="str">
        <f t="shared" si="26"/>
        <v>Sun</v>
      </c>
      <c r="J227" s="3">
        <f t="shared" si="22"/>
        <v>2004</v>
      </c>
      <c r="K227" s="1" t="s">
        <v>7</v>
      </c>
      <c r="L227" s="3">
        <v>-1</v>
      </c>
      <c r="M227" s="4">
        <v>-0.91770776800017373</v>
      </c>
      <c r="N227" s="15">
        <f t="shared" si="27"/>
        <v>0.91770776800017373</v>
      </c>
    </row>
    <row r="228" spans="1:14">
      <c r="A228" s="1">
        <v>227</v>
      </c>
      <c r="B228" s="1" t="s">
        <v>8</v>
      </c>
      <c r="C228" s="2">
        <v>38738</v>
      </c>
      <c r="D228" s="3">
        <v>38738</v>
      </c>
      <c r="E228" s="6" t="str">
        <f t="shared" si="21"/>
        <v>January</v>
      </c>
      <c r="F228" s="2" t="str">
        <f t="shared" si="23"/>
        <v>Jan</v>
      </c>
      <c r="G228" s="6">
        <f t="shared" si="24"/>
        <v>21</v>
      </c>
      <c r="H228" s="6" t="str">
        <f t="shared" si="25"/>
        <v>Saturday</v>
      </c>
      <c r="I228" s="6" t="str">
        <f t="shared" si="26"/>
        <v>Sat</v>
      </c>
      <c r="J228" s="3">
        <f t="shared" si="22"/>
        <v>2006</v>
      </c>
      <c r="K228" s="1" t="s">
        <v>14</v>
      </c>
      <c r="L228" s="3">
        <v>37</v>
      </c>
      <c r="M228" s="4">
        <v>112.52158206006119</v>
      </c>
      <c r="N228" s="15">
        <f t="shared" si="27"/>
        <v>3.0411238394611133</v>
      </c>
    </row>
    <row r="229" spans="1:14">
      <c r="A229" s="1">
        <v>228</v>
      </c>
      <c r="B229" s="1" t="s">
        <v>6</v>
      </c>
      <c r="C229" s="2">
        <v>38771</v>
      </c>
      <c r="D229" s="3">
        <v>38771</v>
      </c>
      <c r="E229" s="6" t="str">
        <f t="shared" si="21"/>
        <v>February</v>
      </c>
      <c r="F229" s="2" t="str">
        <f t="shared" si="23"/>
        <v>Feb</v>
      </c>
      <c r="G229" s="6">
        <f t="shared" si="24"/>
        <v>23</v>
      </c>
      <c r="H229" s="6" t="str">
        <f t="shared" si="25"/>
        <v>Thursday</v>
      </c>
      <c r="I229" s="6" t="str">
        <f t="shared" si="26"/>
        <v>Thu</v>
      </c>
      <c r="J229" s="3">
        <f t="shared" si="22"/>
        <v>2006</v>
      </c>
      <c r="K229" s="1" t="s">
        <v>9</v>
      </c>
      <c r="L229" s="3">
        <v>63</v>
      </c>
      <c r="M229" s="4">
        <v>191.4542393048981</v>
      </c>
      <c r="N229" s="15">
        <f t="shared" si="27"/>
        <v>3.038956179442827</v>
      </c>
    </row>
    <row r="230" spans="1:14">
      <c r="A230" s="1">
        <v>229</v>
      </c>
      <c r="B230" s="1" t="s">
        <v>19</v>
      </c>
      <c r="C230" s="2">
        <v>38089</v>
      </c>
      <c r="D230" s="3">
        <v>38089</v>
      </c>
      <c r="E230" s="6" t="str">
        <f t="shared" si="21"/>
        <v>April</v>
      </c>
      <c r="F230" s="2" t="str">
        <f t="shared" si="23"/>
        <v>Apr</v>
      </c>
      <c r="G230" s="6">
        <f t="shared" si="24"/>
        <v>12</v>
      </c>
      <c r="H230" s="6" t="str">
        <f t="shared" si="25"/>
        <v>Monday</v>
      </c>
      <c r="I230" s="6" t="str">
        <f t="shared" si="26"/>
        <v>Mon</v>
      </c>
      <c r="J230" s="3">
        <f t="shared" si="22"/>
        <v>2004</v>
      </c>
      <c r="K230" s="1" t="s">
        <v>7</v>
      </c>
      <c r="L230" s="3">
        <v>13</v>
      </c>
      <c r="M230" s="4">
        <v>41.010346846521706</v>
      </c>
      <c r="N230" s="15">
        <f t="shared" si="27"/>
        <v>3.1546420651170544</v>
      </c>
    </row>
    <row r="231" spans="1:14">
      <c r="A231" s="1">
        <v>230</v>
      </c>
      <c r="B231" s="1" t="s">
        <v>8</v>
      </c>
      <c r="C231" s="2">
        <v>39046</v>
      </c>
      <c r="D231" s="3">
        <v>39046</v>
      </c>
      <c r="E231" s="6" t="str">
        <f t="shared" si="21"/>
        <v>November</v>
      </c>
      <c r="F231" s="2" t="str">
        <f t="shared" si="23"/>
        <v>Nov</v>
      </c>
      <c r="G231" s="6">
        <f t="shared" si="24"/>
        <v>25</v>
      </c>
      <c r="H231" s="6" t="str">
        <f t="shared" si="25"/>
        <v>Saturday</v>
      </c>
      <c r="I231" s="6" t="str">
        <f t="shared" si="26"/>
        <v>Sat</v>
      </c>
      <c r="J231" s="3">
        <f t="shared" si="22"/>
        <v>2006</v>
      </c>
      <c r="K231" s="1" t="s">
        <v>7</v>
      </c>
      <c r="L231" s="3">
        <v>7</v>
      </c>
      <c r="M231" s="4">
        <v>22.334877359058812</v>
      </c>
      <c r="N231" s="15">
        <f t="shared" si="27"/>
        <v>3.1906967655798302</v>
      </c>
    </row>
    <row r="232" spans="1:14">
      <c r="A232" s="1">
        <v>231</v>
      </c>
      <c r="B232" s="1" t="s">
        <v>12</v>
      </c>
      <c r="C232" s="2">
        <v>38067</v>
      </c>
      <c r="D232" s="3">
        <v>38067</v>
      </c>
      <c r="E232" s="6" t="str">
        <f t="shared" si="21"/>
        <v>March</v>
      </c>
      <c r="F232" s="2" t="str">
        <f t="shared" si="23"/>
        <v>Mar</v>
      </c>
      <c r="G232" s="6">
        <f t="shared" si="24"/>
        <v>21</v>
      </c>
      <c r="H232" s="6" t="str">
        <f t="shared" si="25"/>
        <v>Sunday</v>
      </c>
      <c r="I232" s="6" t="str">
        <f t="shared" si="26"/>
        <v>Sun</v>
      </c>
      <c r="J232" s="3">
        <f t="shared" si="22"/>
        <v>2004</v>
      </c>
      <c r="K232" s="1" t="s">
        <v>7</v>
      </c>
      <c r="L232" s="3">
        <v>64</v>
      </c>
      <c r="M232" s="4">
        <v>193.83879299726061</v>
      </c>
      <c r="N232" s="15">
        <f t="shared" si="27"/>
        <v>3.0287311405821971</v>
      </c>
    </row>
    <row r="233" spans="1:14">
      <c r="A233" s="1">
        <v>232</v>
      </c>
      <c r="B233" s="1" t="s">
        <v>10</v>
      </c>
      <c r="C233" s="2">
        <v>38144</v>
      </c>
      <c r="D233" s="3">
        <v>38144</v>
      </c>
      <c r="E233" s="6" t="str">
        <f t="shared" si="21"/>
        <v>June</v>
      </c>
      <c r="F233" s="2" t="str">
        <f t="shared" si="23"/>
        <v>Jun</v>
      </c>
      <c r="G233" s="6">
        <f t="shared" si="24"/>
        <v>6</v>
      </c>
      <c r="H233" s="6" t="str">
        <f t="shared" si="25"/>
        <v>Sunday</v>
      </c>
      <c r="I233" s="6" t="str">
        <f t="shared" si="26"/>
        <v>Sun</v>
      </c>
      <c r="J233" s="3">
        <f t="shared" si="22"/>
        <v>2004</v>
      </c>
      <c r="K233" s="1" t="s">
        <v>7</v>
      </c>
      <c r="L233" s="3">
        <v>63</v>
      </c>
      <c r="M233" s="4">
        <v>190.90668689411601</v>
      </c>
      <c r="N233" s="15">
        <f t="shared" si="27"/>
        <v>3.0302648713351745</v>
      </c>
    </row>
    <row r="234" spans="1:14">
      <c r="A234" s="1">
        <v>233</v>
      </c>
      <c r="B234" s="1" t="s">
        <v>17</v>
      </c>
      <c r="C234" s="2">
        <v>38210</v>
      </c>
      <c r="D234" s="3">
        <v>38210</v>
      </c>
      <c r="E234" s="6" t="str">
        <f t="shared" si="21"/>
        <v>August</v>
      </c>
      <c r="F234" s="2" t="str">
        <f t="shared" si="23"/>
        <v>Aug</v>
      </c>
      <c r="G234" s="6">
        <f t="shared" si="24"/>
        <v>11</v>
      </c>
      <c r="H234" s="6" t="str">
        <f t="shared" si="25"/>
        <v>Wednesday</v>
      </c>
      <c r="I234" s="6" t="str">
        <f t="shared" si="26"/>
        <v>Wed</v>
      </c>
      <c r="J234" s="3">
        <f t="shared" si="22"/>
        <v>2004</v>
      </c>
      <c r="K234" s="1" t="s">
        <v>16</v>
      </c>
      <c r="L234" s="3">
        <v>57</v>
      </c>
      <c r="M234" s="4">
        <v>173.59022125804509</v>
      </c>
      <c r="N234" s="15">
        <f t="shared" si="27"/>
        <v>3.0454424782113172</v>
      </c>
    </row>
    <row r="235" spans="1:14">
      <c r="A235" s="1">
        <v>234</v>
      </c>
      <c r="B235" s="1" t="s">
        <v>17</v>
      </c>
      <c r="C235" s="2">
        <v>38298</v>
      </c>
      <c r="D235" s="3">
        <v>38298</v>
      </c>
      <c r="E235" s="6" t="str">
        <f t="shared" si="21"/>
        <v>November</v>
      </c>
      <c r="F235" s="2" t="str">
        <f t="shared" si="23"/>
        <v>Nov</v>
      </c>
      <c r="G235" s="6">
        <f t="shared" si="24"/>
        <v>7</v>
      </c>
      <c r="H235" s="6" t="str">
        <f t="shared" si="25"/>
        <v>Sunday</v>
      </c>
      <c r="I235" s="6" t="str">
        <f t="shared" si="26"/>
        <v>Sun</v>
      </c>
      <c r="J235" s="3">
        <f t="shared" si="22"/>
        <v>2004</v>
      </c>
      <c r="K235" s="1" t="s">
        <v>16</v>
      </c>
      <c r="L235" s="3">
        <v>59</v>
      </c>
      <c r="M235" s="4">
        <v>178.9266502635322</v>
      </c>
      <c r="N235" s="15">
        <f t="shared" si="27"/>
        <v>3.03265508921241</v>
      </c>
    </row>
    <row r="236" spans="1:14">
      <c r="A236" s="1">
        <v>235</v>
      </c>
      <c r="B236" s="1" t="s">
        <v>18</v>
      </c>
      <c r="C236" s="2">
        <v>38342</v>
      </c>
      <c r="D236" s="3">
        <v>38342</v>
      </c>
      <c r="E236" s="6" t="str">
        <f t="shared" si="21"/>
        <v>December</v>
      </c>
      <c r="F236" s="2" t="str">
        <f t="shared" si="23"/>
        <v>Dec</v>
      </c>
      <c r="G236" s="6">
        <f t="shared" si="24"/>
        <v>21</v>
      </c>
      <c r="H236" s="6" t="str">
        <f t="shared" si="25"/>
        <v>Tuesday</v>
      </c>
      <c r="I236" s="6" t="str">
        <f t="shared" si="26"/>
        <v>Tue</v>
      </c>
      <c r="J236" s="3">
        <f t="shared" si="22"/>
        <v>2004</v>
      </c>
      <c r="K236" s="1" t="s">
        <v>9</v>
      </c>
      <c r="L236" s="3">
        <v>-3</v>
      </c>
      <c r="M236" s="4">
        <v>-7.2637597489178187</v>
      </c>
      <c r="N236" s="15">
        <f t="shared" si="27"/>
        <v>2.4212532496392729</v>
      </c>
    </row>
    <row r="237" spans="1:14">
      <c r="A237" s="1">
        <v>236</v>
      </c>
      <c r="B237" s="1" t="s">
        <v>19</v>
      </c>
      <c r="C237" s="2">
        <v>38991</v>
      </c>
      <c r="D237" s="3">
        <v>38991</v>
      </c>
      <c r="E237" s="6" t="str">
        <f t="shared" si="21"/>
        <v>October</v>
      </c>
      <c r="F237" s="2" t="str">
        <f t="shared" si="23"/>
        <v>Oct</v>
      </c>
      <c r="G237" s="6">
        <f t="shared" si="24"/>
        <v>1</v>
      </c>
      <c r="H237" s="6" t="str">
        <f t="shared" si="25"/>
        <v>Sunday</v>
      </c>
      <c r="I237" s="6" t="str">
        <f t="shared" si="26"/>
        <v>Sun</v>
      </c>
      <c r="J237" s="3">
        <f t="shared" si="22"/>
        <v>2006</v>
      </c>
      <c r="K237" s="1" t="s">
        <v>7</v>
      </c>
      <c r="L237" s="3">
        <v>86</v>
      </c>
      <c r="M237" s="4">
        <v>260.32907018535167</v>
      </c>
      <c r="N237" s="15">
        <f t="shared" si="27"/>
        <v>3.0270822114575777</v>
      </c>
    </row>
    <row r="238" spans="1:14">
      <c r="A238" s="1">
        <v>237</v>
      </c>
      <c r="B238" s="1" t="s">
        <v>15</v>
      </c>
      <c r="C238" s="2">
        <v>38254</v>
      </c>
      <c r="D238" s="3">
        <v>38254</v>
      </c>
      <c r="E238" s="6" t="str">
        <f t="shared" si="21"/>
        <v>September</v>
      </c>
      <c r="F238" s="2" t="str">
        <f t="shared" si="23"/>
        <v>Sep</v>
      </c>
      <c r="G238" s="6">
        <f t="shared" si="24"/>
        <v>24</v>
      </c>
      <c r="H238" s="6" t="str">
        <f t="shared" si="25"/>
        <v>Friday</v>
      </c>
      <c r="I238" s="6" t="str">
        <f t="shared" si="26"/>
        <v>Fri</v>
      </c>
      <c r="J238" s="3">
        <f t="shared" si="22"/>
        <v>2004</v>
      </c>
      <c r="K238" s="1" t="s">
        <v>14</v>
      </c>
      <c r="L238" s="3">
        <v>-4</v>
      </c>
      <c r="M238" s="4">
        <v>-9.9939520680829617</v>
      </c>
      <c r="N238" s="15">
        <f t="shared" si="27"/>
        <v>2.4984880170207404</v>
      </c>
    </row>
    <row r="239" spans="1:14">
      <c r="A239" s="1">
        <v>238</v>
      </c>
      <c r="B239" s="1" t="s">
        <v>10</v>
      </c>
      <c r="C239" s="2">
        <v>38353</v>
      </c>
      <c r="D239" s="3">
        <v>38353</v>
      </c>
      <c r="E239" s="6" t="str">
        <f t="shared" si="21"/>
        <v>January</v>
      </c>
      <c r="F239" s="2" t="str">
        <f t="shared" si="23"/>
        <v>Jan</v>
      </c>
      <c r="G239" s="6">
        <f t="shared" si="24"/>
        <v>1</v>
      </c>
      <c r="H239" s="6" t="str">
        <f t="shared" si="25"/>
        <v>Saturday</v>
      </c>
      <c r="I239" s="6" t="str">
        <f t="shared" si="26"/>
        <v>Sat</v>
      </c>
      <c r="J239" s="3">
        <f t="shared" si="22"/>
        <v>2005</v>
      </c>
      <c r="K239" s="1" t="s">
        <v>7</v>
      </c>
      <c r="L239" s="3">
        <v>7</v>
      </c>
      <c r="M239" s="4">
        <v>23.654332569914828</v>
      </c>
      <c r="N239" s="15">
        <f t="shared" si="27"/>
        <v>3.3791903671306898</v>
      </c>
    </row>
    <row r="240" spans="1:14">
      <c r="A240" s="1">
        <v>239</v>
      </c>
      <c r="B240" s="1" t="s">
        <v>19</v>
      </c>
      <c r="C240" s="2">
        <v>38991</v>
      </c>
      <c r="D240" s="3">
        <v>38991</v>
      </c>
      <c r="E240" s="6" t="str">
        <f t="shared" si="21"/>
        <v>October</v>
      </c>
      <c r="F240" s="2" t="str">
        <f t="shared" si="23"/>
        <v>Oct</v>
      </c>
      <c r="G240" s="6">
        <f t="shared" si="24"/>
        <v>1</v>
      </c>
      <c r="H240" s="6" t="str">
        <f t="shared" si="25"/>
        <v>Sunday</v>
      </c>
      <c r="I240" s="6" t="str">
        <f t="shared" si="26"/>
        <v>Sun</v>
      </c>
      <c r="J240" s="3">
        <f t="shared" si="22"/>
        <v>2006</v>
      </c>
      <c r="K240" s="1" t="s">
        <v>7</v>
      </c>
      <c r="L240" s="3">
        <v>43</v>
      </c>
      <c r="M240" s="4">
        <v>131.67769291502447</v>
      </c>
      <c r="N240" s="15">
        <f t="shared" si="27"/>
        <v>3.0622719282563828</v>
      </c>
    </row>
    <row r="241" spans="1:14">
      <c r="A241" s="1">
        <v>240</v>
      </c>
      <c r="B241" s="1" t="s">
        <v>17</v>
      </c>
      <c r="C241" s="2">
        <v>38661</v>
      </c>
      <c r="D241" s="3">
        <v>38661</v>
      </c>
      <c r="E241" s="6" t="str">
        <f t="shared" si="21"/>
        <v>November</v>
      </c>
      <c r="F241" s="2" t="str">
        <f t="shared" si="23"/>
        <v>Nov</v>
      </c>
      <c r="G241" s="6">
        <f t="shared" si="24"/>
        <v>5</v>
      </c>
      <c r="H241" s="6" t="str">
        <f t="shared" si="25"/>
        <v>Saturday</v>
      </c>
      <c r="I241" s="6" t="str">
        <f t="shared" si="26"/>
        <v>Sat</v>
      </c>
      <c r="J241" s="3">
        <f t="shared" si="22"/>
        <v>2005</v>
      </c>
      <c r="K241" s="1" t="s">
        <v>7</v>
      </c>
      <c r="L241" s="3">
        <v>2</v>
      </c>
      <c r="M241" s="4">
        <v>7.6348447793459382</v>
      </c>
      <c r="N241" s="15">
        <f t="shared" si="27"/>
        <v>3.8174223896729691</v>
      </c>
    </row>
    <row r="242" spans="1:14">
      <c r="A242" s="1">
        <v>241</v>
      </c>
      <c r="B242" s="1" t="s">
        <v>17</v>
      </c>
      <c r="C242" s="2">
        <v>38474</v>
      </c>
      <c r="D242" s="3">
        <v>38474</v>
      </c>
      <c r="E242" s="6" t="str">
        <f t="shared" si="21"/>
        <v>May</v>
      </c>
      <c r="F242" s="2" t="str">
        <f t="shared" si="23"/>
        <v>May</v>
      </c>
      <c r="G242" s="6">
        <f t="shared" si="24"/>
        <v>2</v>
      </c>
      <c r="H242" s="6" t="str">
        <f t="shared" si="25"/>
        <v>Monday</v>
      </c>
      <c r="I242" s="6" t="str">
        <f t="shared" si="26"/>
        <v>Mon</v>
      </c>
      <c r="J242" s="3">
        <f t="shared" si="22"/>
        <v>2005</v>
      </c>
      <c r="K242" s="1" t="s">
        <v>16</v>
      </c>
      <c r="L242" s="3">
        <v>85</v>
      </c>
      <c r="M242" s="4">
        <v>256.87957020946436</v>
      </c>
      <c r="N242" s="15">
        <f t="shared" si="27"/>
        <v>3.0221125906995807</v>
      </c>
    </row>
    <row r="243" spans="1:14">
      <c r="A243" s="1">
        <v>242</v>
      </c>
      <c r="B243" s="1" t="s">
        <v>17</v>
      </c>
      <c r="C243" s="2">
        <v>38463</v>
      </c>
      <c r="D243" s="3">
        <v>38463</v>
      </c>
      <c r="E243" s="6" t="str">
        <f t="shared" si="21"/>
        <v>April</v>
      </c>
      <c r="F243" s="2" t="str">
        <f t="shared" si="23"/>
        <v>Apr</v>
      </c>
      <c r="G243" s="6">
        <f t="shared" si="24"/>
        <v>21</v>
      </c>
      <c r="H243" s="6" t="str">
        <f t="shared" si="25"/>
        <v>Thursday</v>
      </c>
      <c r="I243" s="6" t="str">
        <f t="shared" si="26"/>
        <v>Thu</v>
      </c>
      <c r="J243" s="3">
        <f t="shared" si="22"/>
        <v>2005</v>
      </c>
      <c r="K243" s="1" t="s">
        <v>14</v>
      </c>
      <c r="L243" s="3">
        <v>52</v>
      </c>
      <c r="M243" s="4">
        <v>158.18704198984506</v>
      </c>
      <c r="N243" s="15">
        <f t="shared" si="27"/>
        <v>3.0420584998047127</v>
      </c>
    </row>
    <row r="244" spans="1:14">
      <c r="A244" s="1">
        <v>243</v>
      </c>
      <c r="B244" s="1" t="s">
        <v>13</v>
      </c>
      <c r="C244" s="2">
        <v>38177</v>
      </c>
      <c r="D244" s="3">
        <v>38177</v>
      </c>
      <c r="E244" s="6" t="str">
        <f t="shared" si="21"/>
        <v>July</v>
      </c>
      <c r="F244" s="2" t="str">
        <f t="shared" si="23"/>
        <v>Jul</v>
      </c>
      <c r="G244" s="6">
        <f t="shared" si="24"/>
        <v>9</v>
      </c>
      <c r="H244" s="6" t="str">
        <f t="shared" si="25"/>
        <v>Friday</v>
      </c>
      <c r="I244" s="6" t="str">
        <f t="shared" si="26"/>
        <v>Fri</v>
      </c>
      <c r="J244" s="3">
        <f t="shared" si="22"/>
        <v>2004</v>
      </c>
      <c r="K244" s="1" t="s">
        <v>11</v>
      </c>
      <c r="L244" s="3">
        <v>-3</v>
      </c>
      <c r="M244" s="4">
        <v>-7.3950210500886264</v>
      </c>
      <c r="N244" s="15">
        <f t="shared" si="27"/>
        <v>2.4650070166962088</v>
      </c>
    </row>
    <row r="245" spans="1:14">
      <c r="A245" s="1">
        <v>244</v>
      </c>
      <c r="B245" s="1" t="s">
        <v>15</v>
      </c>
      <c r="C245" s="2">
        <v>38408</v>
      </c>
      <c r="D245" s="3">
        <v>38408</v>
      </c>
      <c r="E245" s="6" t="str">
        <f t="shared" si="21"/>
        <v>February</v>
      </c>
      <c r="F245" s="2" t="str">
        <f t="shared" si="23"/>
        <v>Feb</v>
      </c>
      <c r="G245" s="6">
        <f t="shared" si="24"/>
        <v>25</v>
      </c>
      <c r="H245" s="6" t="str">
        <f t="shared" si="25"/>
        <v>Friday</v>
      </c>
      <c r="I245" s="6" t="str">
        <f t="shared" si="26"/>
        <v>Fri</v>
      </c>
      <c r="J245" s="3">
        <f t="shared" si="22"/>
        <v>2005</v>
      </c>
      <c r="K245" s="1" t="s">
        <v>14</v>
      </c>
      <c r="L245" s="3">
        <v>8</v>
      </c>
      <c r="M245" s="4">
        <v>25.546689047987762</v>
      </c>
      <c r="N245" s="15">
        <f t="shared" si="27"/>
        <v>3.1933361309984702</v>
      </c>
    </row>
    <row r="246" spans="1:14">
      <c r="A246" s="1">
        <v>245</v>
      </c>
      <c r="B246" s="1" t="s">
        <v>19</v>
      </c>
      <c r="C246" s="2">
        <v>38177</v>
      </c>
      <c r="D246" s="3">
        <v>38177</v>
      </c>
      <c r="E246" s="6" t="str">
        <f t="shared" si="21"/>
        <v>July</v>
      </c>
      <c r="F246" s="2" t="str">
        <f t="shared" si="23"/>
        <v>Jul</v>
      </c>
      <c r="G246" s="6">
        <f t="shared" si="24"/>
        <v>9</v>
      </c>
      <c r="H246" s="6" t="str">
        <f t="shared" si="25"/>
        <v>Friday</v>
      </c>
      <c r="I246" s="6" t="str">
        <f t="shared" si="26"/>
        <v>Fri</v>
      </c>
      <c r="J246" s="3">
        <f t="shared" si="22"/>
        <v>2004</v>
      </c>
      <c r="K246" s="1" t="s">
        <v>16</v>
      </c>
      <c r="L246" s="3">
        <v>5</v>
      </c>
      <c r="M246" s="4">
        <v>17.198905576452098</v>
      </c>
      <c r="N246" s="15">
        <f t="shared" si="27"/>
        <v>3.4397811152904199</v>
      </c>
    </row>
    <row r="247" spans="1:14">
      <c r="A247" s="1">
        <v>246</v>
      </c>
      <c r="B247" s="1" t="s">
        <v>8</v>
      </c>
      <c r="C247" s="2">
        <v>38958</v>
      </c>
      <c r="D247" s="3">
        <v>38958</v>
      </c>
      <c r="E247" s="6" t="str">
        <f t="shared" si="21"/>
        <v>August</v>
      </c>
      <c r="F247" s="2" t="str">
        <f t="shared" si="23"/>
        <v>Aug</v>
      </c>
      <c r="G247" s="6">
        <f t="shared" si="24"/>
        <v>29</v>
      </c>
      <c r="H247" s="6" t="str">
        <f t="shared" si="25"/>
        <v>Tuesday</v>
      </c>
      <c r="I247" s="6" t="str">
        <f t="shared" si="26"/>
        <v>Tue</v>
      </c>
      <c r="J247" s="3">
        <f t="shared" si="22"/>
        <v>2006</v>
      </c>
      <c r="K247" s="1" t="s">
        <v>16</v>
      </c>
      <c r="L247" s="3">
        <v>90</v>
      </c>
      <c r="M247" s="4">
        <v>272.09870438545738</v>
      </c>
      <c r="N247" s="15">
        <f t="shared" si="27"/>
        <v>3.0233189376161933</v>
      </c>
    </row>
    <row r="248" spans="1:14">
      <c r="A248" s="1">
        <v>247</v>
      </c>
      <c r="B248" s="1" t="s">
        <v>6</v>
      </c>
      <c r="C248" s="2">
        <v>39035</v>
      </c>
      <c r="D248" s="3">
        <v>39035</v>
      </c>
      <c r="E248" s="6" t="str">
        <f t="shared" si="21"/>
        <v>November</v>
      </c>
      <c r="F248" s="2" t="str">
        <f t="shared" si="23"/>
        <v>Nov</v>
      </c>
      <c r="G248" s="6">
        <f t="shared" si="24"/>
        <v>14</v>
      </c>
      <c r="H248" s="6" t="str">
        <f t="shared" si="25"/>
        <v>Tuesday</v>
      </c>
      <c r="I248" s="6" t="str">
        <f t="shared" si="26"/>
        <v>Tue</v>
      </c>
      <c r="J248" s="3">
        <f t="shared" si="22"/>
        <v>2006</v>
      </c>
      <c r="K248" s="1" t="s">
        <v>16</v>
      </c>
      <c r="L248" s="3">
        <v>36</v>
      </c>
      <c r="M248" s="4">
        <v>110.33744975059108</v>
      </c>
      <c r="N248" s="15">
        <f t="shared" si="27"/>
        <v>3.0649291597386412</v>
      </c>
    </row>
    <row r="249" spans="1:14">
      <c r="A249" s="1">
        <v>248</v>
      </c>
      <c r="B249" s="1" t="s">
        <v>12</v>
      </c>
      <c r="C249" s="2">
        <v>38584</v>
      </c>
      <c r="D249" s="3">
        <v>38584</v>
      </c>
      <c r="E249" s="6" t="str">
        <f t="shared" si="21"/>
        <v>August</v>
      </c>
      <c r="F249" s="2" t="str">
        <f t="shared" si="23"/>
        <v>Aug</v>
      </c>
      <c r="G249" s="6">
        <f t="shared" si="24"/>
        <v>20</v>
      </c>
      <c r="H249" s="6" t="str">
        <f t="shared" si="25"/>
        <v>Saturday</v>
      </c>
      <c r="I249" s="6" t="str">
        <f t="shared" si="26"/>
        <v>Sat</v>
      </c>
      <c r="J249" s="3">
        <f t="shared" si="22"/>
        <v>2005</v>
      </c>
      <c r="K249" s="1" t="s">
        <v>16</v>
      </c>
      <c r="L249" s="3">
        <v>25</v>
      </c>
      <c r="M249" s="4">
        <v>77.014900645073141</v>
      </c>
      <c r="N249" s="15">
        <f t="shared" si="27"/>
        <v>3.0805960258029255</v>
      </c>
    </row>
    <row r="250" spans="1:14">
      <c r="A250" s="1">
        <v>249</v>
      </c>
      <c r="B250" s="1" t="s">
        <v>6</v>
      </c>
      <c r="C250" s="2">
        <v>38430</v>
      </c>
      <c r="D250" s="3">
        <v>38430</v>
      </c>
      <c r="E250" s="6" t="str">
        <f t="shared" si="21"/>
        <v>March</v>
      </c>
      <c r="F250" s="2" t="str">
        <f t="shared" si="23"/>
        <v>Mar</v>
      </c>
      <c r="G250" s="6">
        <f t="shared" si="24"/>
        <v>19</v>
      </c>
      <c r="H250" s="6" t="str">
        <f t="shared" si="25"/>
        <v>Saturday</v>
      </c>
      <c r="I250" s="6" t="str">
        <f t="shared" si="26"/>
        <v>Sat</v>
      </c>
      <c r="J250" s="3">
        <f t="shared" si="22"/>
        <v>2005</v>
      </c>
      <c r="K250" s="1" t="s">
        <v>16</v>
      </c>
      <c r="L250" s="3">
        <v>7</v>
      </c>
      <c r="M250" s="4">
        <v>23.133204884254319</v>
      </c>
      <c r="N250" s="15">
        <f t="shared" si="27"/>
        <v>3.304743554893474</v>
      </c>
    </row>
    <row r="251" spans="1:14">
      <c r="A251" s="1">
        <v>250</v>
      </c>
      <c r="B251" s="1" t="s">
        <v>13</v>
      </c>
      <c r="C251" s="2">
        <v>39024</v>
      </c>
      <c r="D251" s="3">
        <v>39024</v>
      </c>
      <c r="E251" s="6" t="str">
        <f t="shared" si="21"/>
        <v>November</v>
      </c>
      <c r="F251" s="2" t="str">
        <f t="shared" si="23"/>
        <v>Nov</v>
      </c>
      <c r="G251" s="6">
        <f t="shared" si="24"/>
        <v>3</v>
      </c>
      <c r="H251" s="6" t="str">
        <f t="shared" si="25"/>
        <v>Friday</v>
      </c>
      <c r="I251" s="6" t="str">
        <f t="shared" si="26"/>
        <v>Fri</v>
      </c>
      <c r="J251" s="3">
        <f t="shared" si="22"/>
        <v>2006</v>
      </c>
      <c r="K251" s="1" t="s">
        <v>16</v>
      </c>
      <c r="L251" s="3">
        <v>64</v>
      </c>
      <c r="M251" s="4">
        <v>194.25372471684716</v>
      </c>
      <c r="N251" s="15">
        <f t="shared" si="27"/>
        <v>3.0352144487007369</v>
      </c>
    </row>
    <row r="252" spans="1:14">
      <c r="A252" s="1">
        <v>251</v>
      </c>
      <c r="B252" s="1" t="s">
        <v>13</v>
      </c>
      <c r="C252" s="2">
        <v>38111</v>
      </c>
      <c r="D252" s="3">
        <v>38111</v>
      </c>
      <c r="E252" s="6" t="str">
        <f t="shared" si="21"/>
        <v>May</v>
      </c>
      <c r="F252" s="2" t="str">
        <f t="shared" si="23"/>
        <v>May</v>
      </c>
      <c r="G252" s="6">
        <f t="shared" si="24"/>
        <v>4</v>
      </c>
      <c r="H252" s="6" t="str">
        <f t="shared" si="25"/>
        <v>Tuesday</v>
      </c>
      <c r="I252" s="6" t="str">
        <f t="shared" si="26"/>
        <v>Tue</v>
      </c>
      <c r="J252" s="3">
        <f t="shared" si="22"/>
        <v>2004</v>
      </c>
      <c r="K252" s="1" t="s">
        <v>16</v>
      </c>
      <c r="L252" s="3">
        <v>71</v>
      </c>
      <c r="M252" s="4">
        <v>215.49309366005642</v>
      </c>
      <c r="N252" s="15">
        <f t="shared" si="27"/>
        <v>3.035113995212062</v>
      </c>
    </row>
    <row r="253" spans="1:14">
      <c r="A253" s="1">
        <v>252</v>
      </c>
      <c r="B253" s="1" t="s">
        <v>10</v>
      </c>
      <c r="C253" s="2">
        <v>38452</v>
      </c>
      <c r="D253" s="3">
        <v>38452</v>
      </c>
      <c r="E253" s="6" t="str">
        <f t="shared" si="21"/>
        <v>April</v>
      </c>
      <c r="F253" s="2" t="str">
        <f t="shared" si="23"/>
        <v>Apr</v>
      </c>
      <c r="G253" s="6">
        <f t="shared" si="24"/>
        <v>10</v>
      </c>
      <c r="H253" s="6" t="str">
        <f t="shared" si="25"/>
        <v>Sunday</v>
      </c>
      <c r="I253" s="6" t="str">
        <f t="shared" si="26"/>
        <v>Sun</v>
      </c>
      <c r="J253" s="3">
        <f t="shared" si="22"/>
        <v>2005</v>
      </c>
      <c r="K253" s="1" t="s">
        <v>14</v>
      </c>
      <c r="L253" s="3">
        <v>41</v>
      </c>
      <c r="M253" s="4">
        <v>124.81042324173134</v>
      </c>
      <c r="N253" s="15">
        <f t="shared" si="27"/>
        <v>3.0441566644324718</v>
      </c>
    </row>
    <row r="254" spans="1:14">
      <c r="A254" s="1">
        <v>253</v>
      </c>
      <c r="B254" s="1" t="s">
        <v>10</v>
      </c>
      <c r="C254" s="2">
        <v>38254</v>
      </c>
      <c r="D254" s="3">
        <v>38254</v>
      </c>
      <c r="E254" s="6" t="str">
        <f t="shared" si="21"/>
        <v>September</v>
      </c>
      <c r="F254" s="2" t="str">
        <f t="shared" si="23"/>
        <v>Sep</v>
      </c>
      <c r="G254" s="6">
        <f t="shared" si="24"/>
        <v>24</v>
      </c>
      <c r="H254" s="6" t="str">
        <f t="shared" si="25"/>
        <v>Friday</v>
      </c>
      <c r="I254" s="6" t="str">
        <f t="shared" si="26"/>
        <v>Fri</v>
      </c>
      <c r="J254" s="3">
        <f t="shared" si="22"/>
        <v>2004</v>
      </c>
      <c r="K254" s="1" t="s">
        <v>9</v>
      </c>
      <c r="L254" s="3">
        <v>84</v>
      </c>
      <c r="M254" s="4">
        <v>253.28617965312779</v>
      </c>
      <c r="N254" s="15">
        <f t="shared" si="27"/>
        <v>3.0153116625372354</v>
      </c>
    </row>
    <row r="255" spans="1:14">
      <c r="A255" s="1">
        <v>254</v>
      </c>
      <c r="B255" s="1" t="s">
        <v>17</v>
      </c>
      <c r="C255" s="2">
        <v>38441</v>
      </c>
      <c r="D255" s="3">
        <v>38441</v>
      </c>
      <c r="E255" s="6" t="str">
        <f t="shared" si="21"/>
        <v>March</v>
      </c>
      <c r="F255" s="2" t="str">
        <f t="shared" si="23"/>
        <v>Mar</v>
      </c>
      <c r="G255" s="6">
        <f t="shared" si="24"/>
        <v>30</v>
      </c>
      <c r="H255" s="6" t="str">
        <f t="shared" si="25"/>
        <v>Wednesday</v>
      </c>
      <c r="I255" s="6" t="str">
        <f t="shared" si="26"/>
        <v>Wed</v>
      </c>
      <c r="J255" s="3">
        <f t="shared" si="22"/>
        <v>2005</v>
      </c>
      <c r="K255" s="1" t="s">
        <v>14</v>
      </c>
      <c r="L255" s="3">
        <v>3</v>
      </c>
      <c r="M255" s="4">
        <v>10.703015398687583</v>
      </c>
      <c r="N255" s="15">
        <f t="shared" si="27"/>
        <v>3.5676717995625276</v>
      </c>
    </row>
    <row r="256" spans="1:14">
      <c r="A256" s="1">
        <v>255</v>
      </c>
      <c r="B256" s="1" t="s">
        <v>10</v>
      </c>
      <c r="C256" s="2">
        <v>38078</v>
      </c>
      <c r="D256" s="3">
        <v>38078</v>
      </c>
      <c r="E256" s="6" t="str">
        <f t="shared" si="21"/>
        <v>April</v>
      </c>
      <c r="F256" s="2" t="str">
        <f t="shared" si="23"/>
        <v>Apr</v>
      </c>
      <c r="G256" s="6">
        <f t="shared" si="24"/>
        <v>1</v>
      </c>
      <c r="H256" s="6" t="str">
        <f t="shared" si="25"/>
        <v>Thursday</v>
      </c>
      <c r="I256" s="6" t="str">
        <f t="shared" si="26"/>
        <v>Thu</v>
      </c>
      <c r="J256" s="3">
        <f t="shared" si="22"/>
        <v>2004</v>
      </c>
      <c r="K256" s="1" t="s">
        <v>9</v>
      </c>
      <c r="L256" s="3">
        <v>15</v>
      </c>
      <c r="M256" s="4">
        <v>46.761676481443232</v>
      </c>
      <c r="N256" s="15">
        <f t="shared" si="27"/>
        <v>3.1174450987628819</v>
      </c>
    </row>
    <row r="257" spans="1:14">
      <c r="A257" s="1">
        <v>256</v>
      </c>
      <c r="B257" s="1" t="s">
        <v>8</v>
      </c>
      <c r="C257" s="2">
        <v>38023</v>
      </c>
      <c r="D257" s="3">
        <v>38023</v>
      </c>
      <c r="E257" s="6" t="str">
        <f t="shared" si="21"/>
        <v>February</v>
      </c>
      <c r="F257" s="2" t="str">
        <f t="shared" si="23"/>
        <v>Feb</v>
      </c>
      <c r="G257" s="6">
        <f t="shared" si="24"/>
        <v>6</v>
      </c>
      <c r="H257" s="6" t="str">
        <f t="shared" si="25"/>
        <v>Friday</v>
      </c>
      <c r="I257" s="6" t="str">
        <f t="shared" si="26"/>
        <v>Fri</v>
      </c>
      <c r="J257" s="3">
        <f t="shared" si="22"/>
        <v>2004</v>
      </c>
      <c r="K257" s="1" t="s">
        <v>14</v>
      </c>
      <c r="L257" s="3">
        <v>1</v>
      </c>
      <c r="M257" s="4">
        <v>4.8820462029427096</v>
      </c>
      <c r="N257" s="15">
        <f t="shared" si="27"/>
        <v>4.8820462029427096</v>
      </c>
    </row>
    <row r="258" spans="1:14">
      <c r="A258" s="1">
        <v>257</v>
      </c>
      <c r="B258" s="1" t="s">
        <v>8</v>
      </c>
      <c r="C258" s="2">
        <v>38540</v>
      </c>
      <c r="D258" s="3">
        <v>38540</v>
      </c>
      <c r="E258" s="6" t="str">
        <f t="shared" ref="E258:E321" si="28">INDEX($P$3:$Q$14,MONTH(D258),1)</f>
        <v>July</v>
      </c>
      <c r="F258" s="2" t="str">
        <f t="shared" si="23"/>
        <v>Jul</v>
      </c>
      <c r="G258" s="6">
        <f t="shared" si="24"/>
        <v>7</v>
      </c>
      <c r="H258" s="6" t="str">
        <f t="shared" si="25"/>
        <v>Thursday</v>
      </c>
      <c r="I258" s="6" t="str">
        <f t="shared" si="26"/>
        <v>Thu</v>
      </c>
      <c r="J258" s="3">
        <f t="shared" ref="J258:J321" si="29">YEAR(D258)</f>
        <v>2005</v>
      </c>
      <c r="K258" s="1" t="s">
        <v>16</v>
      </c>
      <c r="L258" s="3">
        <v>10</v>
      </c>
      <c r="M258" s="4">
        <v>32.468400196905996</v>
      </c>
      <c r="N258" s="15">
        <f t="shared" si="27"/>
        <v>3.2468400196905995</v>
      </c>
    </row>
    <row r="259" spans="1:14">
      <c r="A259" s="1">
        <v>258</v>
      </c>
      <c r="B259" s="1" t="s">
        <v>17</v>
      </c>
      <c r="C259" s="2">
        <v>38364</v>
      </c>
      <c r="D259" s="3">
        <v>38364</v>
      </c>
      <c r="E259" s="6" t="str">
        <f t="shared" si="28"/>
        <v>January</v>
      </c>
      <c r="F259" s="2" t="str">
        <f t="shared" ref="F259:F322" si="30">TEXT(C259,"mmm")</f>
        <v>Jan</v>
      </c>
      <c r="G259" s="6">
        <f t="shared" ref="G259:G322" si="31">DAY(D259)</f>
        <v>12</v>
      </c>
      <c r="H259" s="6" t="str">
        <f t="shared" ref="H259:H322" si="32">INDEX($P$16:$Q$22,WEEKDAY(D259),1)</f>
        <v>Wednesday</v>
      </c>
      <c r="I259" s="6" t="str">
        <f t="shared" ref="I259:I322" si="33">TEXT(C259,"ddd")</f>
        <v>Wed</v>
      </c>
      <c r="J259" s="3">
        <f t="shared" si="29"/>
        <v>2005</v>
      </c>
      <c r="K259" s="1" t="s">
        <v>14</v>
      </c>
      <c r="L259" s="3">
        <v>77</v>
      </c>
      <c r="M259" s="4">
        <v>233.3993347830984</v>
      </c>
      <c r="N259" s="15">
        <f t="shared" ref="N259:N322" si="34">M259/L259</f>
        <v>3.0311601919882909</v>
      </c>
    </row>
    <row r="260" spans="1:14">
      <c r="A260" s="1">
        <v>259</v>
      </c>
      <c r="B260" s="1" t="s">
        <v>13</v>
      </c>
      <c r="C260" s="2">
        <v>38397</v>
      </c>
      <c r="D260" s="3">
        <v>38397</v>
      </c>
      <c r="E260" s="6" t="str">
        <f t="shared" si="28"/>
        <v>February</v>
      </c>
      <c r="F260" s="2" t="str">
        <f t="shared" si="30"/>
        <v>Feb</v>
      </c>
      <c r="G260" s="6">
        <f t="shared" si="31"/>
        <v>14</v>
      </c>
      <c r="H260" s="6" t="str">
        <f t="shared" si="32"/>
        <v>Monday</v>
      </c>
      <c r="I260" s="6" t="str">
        <f t="shared" si="33"/>
        <v>Mon</v>
      </c>
      <c r="J260" s="3">
        <f t="shared" si="29"/>
        <v>2005</v>
      </c>
      <c r="K260" s="1" t="s">
        <v>11</v>
      </c>
      <c r="L260" s="3">
        <v>65</v>
      </c>
      <c r="M260" s="4">
        <v>196.49346597044766</v>
      </c>
      <c r="N260" s="15">
        <f t="shared" si="34"/>
        <v>3.0229763995453487</v>
      </c>
    </row>
    <row r="261" spans="1:14">
      <c r="A261" s="1">
        <v>260</v>
      </c>
      <c r="B261" s="1" t="s">
        <v>12</v>
      </c>
      <c r="C261" s="2">
        <v>38001</v>
      </c>
      <c r="D261" s="3">
        <v>38001</v>
      </c>
      <c r="E261" s="6" t="str">
        <f t="shared" si="28"/>
        <v>January</v>
      </c>
      <c r="F261" s="2" t="str">
        <f t="shared" si="30"/>
        <v>Jan</v>
      </c>
      <c r="G261" s="6">
        <f t="shared" si="31"/>
        <v>15</v>
      </c>
      <c r="H261" s="6" t="str">
        <f t="shared" si="32"/>
        <v>Thursday</v>
      </c>
      <c r="I261" s="6" t="str">
        <f t="shared" si="33"/>
        <v>Thu</v>
      </c>
      <c r="J261" s="3">
        <f t="shared" si="29"/>
        <v>2004</v>
      </c>
      <c r="K261" s="1" t="s">
        <v>14</v>
      </c>
      <c r="L261" s="3">
        <v>25</v>
      </c>
      <c r="M261" s="4">
        <v>77.329572231774151</v>
      </c>
      <c r="N261" s="15">
        <f t="shared" si="34"/>
        <v>3.0931828892709659</v>
      </c>
    </row>
    <row r="262" spans="1:14">
      <c r="A262" s="1">
        <v>261</v>
      </c>
      <c r="B262" s="1" t="s">
        <v>19</v>
      </c>
      <c r="C262" s="2">
        <v>38914</v>
      </c>
      <c r="D262" s="3">
        <v>38914</v>
      </c>
      <c r="E262" s="6" t="str">
        <f t="shared" si="28"/>
        <v>July</v>
      </c>
      <c r="F262" s="2" t="str">
        <f t="shared" si="30"/>
        <v>Jul</v>
      </c>
      <c r="G262" s="6">
        <f t="shared" si="31"/>
        <v>16</v>
      </c>
      <c r="H262" s="6" t="str">
        <f t="shared" si="32"/>
        <v>Sunday</v>
      </c>
      <c r="I262" s="6" t="str">
        <f t="shared" si="33"/>
        <v>Sun</v>
      </c>
      <c r="J262" s="3">
        <f t="shared" si="29"/>
        <v>2006</v>
      </c>
      <c r="K262" s="1" t="s">
        <v>16</v>
      </c>
      <c r="L262" s="3">
        <v>-1</v>
      </c>
      <c r="M262" s="4">
        <v>-1.930462865623249</v>
      </c>
      <c r="N262" s="15">
        <f t="shared" si="34"/>
        <v>1.930462865623249</v>
      </c>
    </row>
    <row r="263" spans="1:14">
      <c r="A263" s="1">
        <v>262</v>
      </c>
      <c r="B263" s="1" t="s">
        <v>18</v>
      </c>
      <c r="C263" s="2">
        <v>38958</v>
      </c>
      <c r="D263" s="3">
        <v>38958</v>
      </c>
      <c r="E263" s="6" t="str">
        <f t="shared" si="28"/>
        <v>August</v>
      </c>
      <c r="F263" s="2" t="str">
        <f t="shared" si="30"/>
        <v>Aug</v>
      </c>
      <c r="G263" s="6">
        <f t="shared" si="31"/>
        <v>29</v>
      </c>
      <c r="H263" s="6" t="str">
        <f t="shared" si="32"/>
        <v>Tuesday</v>
      </c>
      <c r="I263" s="6" t="str">
        <f t="shared" si="33"/>
        <v>Tue</v>
      </c>
      <c r="J263" s="3">
        <f t="shared" si="29"/>
        <v>2006</v>
      </c>
      <c r="K263" s="1" t="s">
        <v>9</v>
      </c>
      <c r="L263" s="3">
        <v>2</v>
      </c>
      <c r="M263" s="4">
        <v>7.9709250117717731</v>
      </c>
      <c r="N263" s="15">
        <f t="shared" si="34"/>
        <v>3.9854625058858866</v>
      </c>
    </row>
    <row r="264" spans="1:14">
      <c r="A264" s="1">
        <v>263</v>
      </c>
      <c r="B264" s="1" t="s">
        <v>12</v>
      </c>
      <c r="C264" s="2">
        <v>39024</v>
      </c>
      <c r="D264" s="3">
        <v>39024</v>
      </c>
      <c r="E264" s="6" t="str">
        <f t="shared" si="28"/>
        <v>November</v>
      </c>
      <c r="F264" s="2" t="str">
        <f t="shared" si="30"/>
        <v>Nov</v>
      </c>
      <c r="G264" s="6">
        <f t="shared" si="31"/>
        <v>3</v>
      </c>
      <c r="H264" s="6" t="str">
        <f t="shared" si="32"/>
        <v>Friday</v>
      </c>
      <c r="I264" s="6" t="str">
        <f t="shared" si="33"/>
        <v>Fri</v>
      </c>
      <c r="J264" s="3">
        <f t="shared" si="29"/>
        <v>2006</v>
      </c>
      <c r="K264" s="1" t="s">
        <v>7</v>
      </c>
      <c r="L264" s="3">
        <v>62</v>
      </c>
      <c r="M264" s="4">
        <v>187.61965072290988</v>
      </c>
      <c r="N264" s="15">
        <f t="shared" si="34"/>
        <v>3.026123398756611</v>
      </c>
    </row>
    <row r="265" spans="1:14">
      <c r="A265" s="1">
        <v>264</v>
      </c>
      <c r="B265" s="1" t="s">
        <v>13</v>
      </c>
      <c r="C265" s="2">
        <v>38485</v>
      </c>
      <c r="D265" s="3">
        <v>38485</v>
      </c>
      <c r="E265" s="6" t="str">
        <f t="shared" si="28"/>
        <v>May</v>
      </c>
      <c r="F265" s="2" t="str">
        <f t="shared" si="30"/>
        <v>May</v>
      </c>
      <c r="G265" s="6">
        <f t="shared" si="31"/>
        <v>13</v>
      </c>
      <c r="H265" s="6" t="str">
        <f t="shared" si="32"/>
        <v>Friday</v>
      </c>
      <c r="I265" s="6" t="str">
        <f t="shared" si="33"/>
        <v>Fri</v>
      </c>
      <c r="J265" s="3">
        <f t="shared" si="29"/>
        <v>2005</v>
      </c>
      <c r="K265" s="1" t="s">
        <v>9</v>
      </c>
      <c r="L265" s="3">
        <v>28</v>
      </c>
      <c r="M265" s="4">
        <v>86.788113277044275</v>
      </c>
      <c r="N265" s="15">
        <f t="shared" si="34"/>
        <v>3.0995754741801527</v>
      </c>
    </row>
    <row r="266" spans="1:14">
      <c r="A266" s="1">
        <v>265</v>
      </c>
      <c r="B266" s="1" t="s">
        <v>8</v>
      </c>
      <c r="C266" s="2">
        <v>38551</v>
      </c>
      <c r="D266" s="3">
        <v>38551</v>
      </c>
      <c r="E266" s="6" t="str">
        <f t="shared" si="28"/>
        <v>July</v>
      </c>
      <c r="F266" s="2" t="str">
        <f t="shared" si="30"/>
        <v>Jul</v>
      </c>
      <c r="G266" s="6">
        <f t="shared" si="31"/>
        <v>18</v>
      </c>
      <c r="H266" s="6" t="str">
        <f t="shared" si="32"/>
        <v>Monday</v>
      </c>
      <c r="I266" s="6" t="str">
        <f t="shared" si="33"/>
        <v>Mon</v>
      </c>
      <c r="J266" s="3">
        <f t="shared" si="29"/>
        <v>2005</v>
      </c>
      <c r="K266" s="1" t="s">
        <v>14</v>
      </c>
      <c r="L266" s="3">
        <v>55</v>
      </c>
      <c r="M266" s="4">
        <v>167.05079786120268</v>
      </c>
      <c r="N266" s="15">
        <f t="shared" si="34"/>
        <v>3.0372872338400487</v>
      </c>
    </row>
    <row r="267" spans="1:14">
      <c r="A267" s="1">
        <v>266</v>
      </c>
      <c r="B267" s="1" t="s">
        <v>13</v>
      </c>
      <c r="C267" s="2">
        <v>38518</v>
      </c>
      <c r="D267" s="3">
        <v>38518</v>
      </c>
      <c r="E267" s="6" t="str">
        <f t="shared" si="28"/>
        <v>June</v>
      </c>
      <c r="F267" s="2" t="str">
        <f t="shared" si="30"/>
        <v>Jun</v>
      </c>
      <c r="G267" s="6">
        <f t="shared" si="31"/>
        <v>15</v>
      </c>
      <c r="H267" s="6" t="str">
        <f t="shared" si="32"/>
        <v>Wednesday</v>
      </c>
      <c r="I267" s="6" t="str">
        <f t="shared" si="33"/>
        <v>Wed</v>
      </c>
      <c r="J267" s="3">
        <f t="shared" si="29"/>
        <v>2005</v>
      </c>
      <c r="K267" s="1" t="s">
        <v>7</v>
      </c>
      <c r="L267" s="3">
        <v>28</v>
      </c>
      <c r="M267" s="4">
        <v>86.636057383669893</v>
      </c>
      <c r="N267" s="15">
        <f t="shared" si="34"/>
        <v>3.0941449065596389</v>
      </c>
    </row>
    <row r="268" spans="1:14">
      <c r="A268" s="1">
        <v>267</v>
      </c>
      <c r="B268" s="1" t="s">
        <v>15</v>
      </c>
      <c r="C268" s="2">
        <v>38562</v>
      </c>
      <c r="D268" s="3">
        <v>38562</v>
      </c>
      <c r="E268" s="6" t="str">
        <f t="shared" si="28"/>
        <v>July</v>
      </c>
      <c r="F268" s="2" t="str">
        <f t="shared" si="30"/>
        <v>Jul</v>
      </c>
      <c r="G268" s="6">
        <f t="shared" si="31"/>
        <v>29</v>
      </c>
      <c r="H268" s="6" t="str">
        <f t="shared" si="32"/>
        <v>Friday</v>
      </c>
      <c r="I268" s="6" t="str">
        <f t="shared" si="33"/>
        <v>Fri</v>
      </c>
      <c r="J268" s="3">
        <f t="shared" si="29"/>
        <v>2005</v>
      </c>
      <c r="K268" s="1" t="s">
        <v>9</v>
      </c>
      <c r="L268" s="3">
        <v>5</v>
      </c>
      <c r="M268" s="4">
        <v>16.670839286326668</v>
      </c>
      <c r="N268" s="15">
        <f t="shared" si="34"/>
        <v>3.3341678572653337</v>
      </c>
    </row>
    <row r="269" spans="1:14">
      <c r="A269" s="1">
        <v>268</v>
      </c>
      <c r="B269" s="1" t="s">
        <v>15</v>
      </c>
      <c r="C269" s="2">
        <v>38298</v>
      </c>
      <c r="D269" s="3">
        <v>38298</v>
      </c>
      <c r="E269" s="6" t="str">
        <f t="shared" si="28"/>
        <v>November</v>
      </c>
      <c r="F269" s="2" t="str">
        <f t="shared" si="30"/>
        <v>Nov</v>
      </c>
      <c r="G269" s="6">
        <f t="shared" si="31"/>
        <v>7</v>
      </c>
      <c r="H269" s="6" t="str">
        <f t="shared" si="32"/>
        <v>Sunday</v>
      </c>
      <c r="I269" s="6" t="str">
        <f t="shared" si="33"/>
        <v>Sun</v>
      </c>
      <c r="J269" s="3">
        <f t="shared" si="29"/>
        <v>2004</v>
      </c>
      <c r="K269" s="1" t="s">
        <v>14</v>
      </c>
      <c r="L269" s="3">
        <v>1</v>
      </c>
      <c r="M269" s="4">
        <v>4.7722172541512009</v>
      </c>
      <c r="N269" s="15">
        <f t="shared" si="34"/>
        <v>4.7722172541512009</v>
      </c>
    </row>
    <row r="270" spans="1:14">
      <c r="A270" s="1">
        <v>269</v>
      </c>
      <c r="B270" s="1" t="s">
        <v>15</v>
      </c>
      <c r="C270" s="2">
        <v>38518</v>
      </c>
      <c r="D270" s="3">
        <v>38518</v>
      </c>
      <c r="E270" s="6" t="str">
        <f t="shared" si="28"/>
        <v>June</v>
      </c>
      <c r="F270" s="2" t="str">
        <f t="shared" si="30"/>
        <v>Jun</v>
      </c>
      <c r="G270" s="6">
        <f t="shared" si="31"/>
        <v>15</v>
      </c>
      <c r="H270" s="6" t="str">
        <f t="shared" si="32"/>
        <v>Wednesday</v>
      </c>
      <c r="I270" s="6" t="str">
        <f t="shared" si="33"/>
        <v>Wed</v>
      </c>
      <c r="J270" s="3">
        <f t="shared" si="29"/>
        <v>2005</v>
      </c>
      <c r="K270" s="1" t="s">
        <v>9</v>
      </c>
      <c r="L270" s="3">
        <v>26</v>
      </c>
      <c r="M270" s="4">
        <v>80.012011803068276</v>
      </c>
      <c r="N270" s="15">
        <f t="shared" si="34"/>
        <v>3.0773850693487796</v>
      </c>
    </row>
    <row r="271" spans="1:14">
      <c r="A271" s="1">
        <v>270</v>
      </c>
      <c r="B271" s="1" t="s">
        <v>12</v>
      </c>
      <c r="C271" s="2">
        <v>38144</v>
      </c>
      <c r="D271" s="3">
        <v>38144</v>
      </c>
      <c r="E271" s="6" t="str">
        <f t="shared" si="28"/>
        <v>June</v>
      </c>
      <c r="F271" s="2" t="str">
        <f t="shared" si="30"/>
        <v>Jun</v>
      </c>
      <c r="G271" s="6">
        <f t="shared" si="31"/>
        <v>6</v>
      </c>
      <c r="H271" s="6" t="str">
        <f t="shared" si="32"/>
        <v>Sunday</v>
      </c>
      <c r="I271" s="6" t="str">
        <f t="shared" si="33"/>
        <v>Sun</v>
      </c>
      <c r="J271" s="3">
        <f t="shared" si="29"/>
        <v>2004</v>
      </c>
      <c r="K271" s="1" t="s">
        <v>9</v>
      </c>
      <c r="L271" s="3">
        <v>47</v>
      </c>
      <c r="M271" s="4">
        <v>142.84602668228962</v>
      </c>
      <c r="N271" s="15">
        <f t="shared" si="34"/>
        <v>3.0392771634529705</v>
      </c>
    </row>
    <row r="272" spans="1:14">
      <c r="A272" s="1">
        <v>271</v>
      </c>
      <c r="B272" s="1" t="s">
        <v>8</v>
      </c>
      <c r="C272" s="2">
        <v>38474</v>
      </c>
      <c r="D272" s="3">
        <v>38474</v>
      </c>
      <c r="E272" s="6" t="str">
        <f t="shared" si="28"/>
        <v>May</v>
      </c>
      <c r="F272" s="2" t="str">
        <f t="shared" si="30"/>
        <v>May</v>
      </c>
      <c r="G272" s="6">
        <f t="shared" si="31"/>
        <v>2</v>
      </c>
      <c r="H272" s="6" t="str">
        <f t="shared" si="32"/>
        <v>Monday</v>
      </c>
      <c r="I272" s="6" t="str">
        <f t="shared" si="33"/>
        <v>Mon</v>
      </c>
      <c r="J272" s="3">
        <f t="shared" si="29"/>
        <v>2005</v>
      </c>
      <c r="K272" s="1" t="s">
        <v>14</v>
      </c>
      <c r="L272" s="3">
        <v>74</v>
      </c>
      <c r="M272" s="4">
        <v>224.75435048565893</v>
      </c>
      <c r="N272" s="15">
        <f t="shared" si="34"/>
        <v>3.0372209525089047</v>
      </c>
    </row>
    <row r="273" spans="1:14">
      <c r="A273" s="1">
        <v>272</v>
      </c>
      <c r="B273" s="1" t="s">
        <v>19</v>
      </c>
      <c r="C273" s="2">
        <v>38848</v>
      </c>
      <c r="D273" s="3">
        <v>38848</v>
      </c>
      <c r="E273" s="6" t="str">
        <f t="shared" si="28"/>
        <v>May</v>
      </c>
      <c r="F273" s="2" t="str">
        <f t="shared" si="30"/>
        <v>May</v>
      </c>
      <c r="G273" s="6">
        <f t="shared" si="31"/>
        <v>11</v>
      </c>
      <c r="H273" s="6" t="str">
        <f t="shared" si="32"/>
        <v>Thursday</v>
      </c>
      <c r="I273" s="6" t="str">
        <f t="shared" si="33"/>
        <v>Thu</v>
      </c>
      <c r="J273" s="3">
        <f t="shared" si="29"/>
        <v>2006</v>
      </c>
      <c r="K273" s="1" t="s">
        <v>7</v>
      </c>
      <c r="L273" s="3">
        <v>22</v>
      </c>
      <c r="M273" s="4">
        <v>68.710607050620922</v>
      </c>
      <c r="N273" s="15">
        <f t="shared" si="34"/>
        <v>3.1232094113918603</v>
      </c>
    </row>
    <row r="274" spans="1:14">
      <c r="A274" s="1">
        <v>273</v>
      </c>
      <c r="B274" s="1" t="s">
        <v>10</v>
      </c>
      <c r="C274" s="2">
        <v>38892</v>
      </c>
      <c r="D274" s="3">
        <v>38892</v>
      </c>
      <c r="E274" s="6" t="str">
        <f t="shared" si="28"/>
        <v>June</v>
      </c>
      <c r="F274" s="2" t="str">
        <f t="shared" si="30"/>
        <v>Jun</v>
      </c>
      <c r="G274" s="6">
        <f t="shared" si="31"/>
        <v>24</v>
      </c>
      <c r="H274" s="6" t="str">
        <f t="shared" si="32"/>
        <v>Saturday</v>
      </c>
      <c r="I274" s="6" t="str">
        <f t="shared" si="33"/>
        <v>Sat</v>
      </c>
      <c r="J274" s="3">
        <f t="shared" si="29"/>
        <v>2006</v>
      </c>
      <c r="K274" s="1" t="s">
        <v>11</v>
      </c>
      <c r="L274" s="3">
        <v>70</v>
      </c>
      <c r="M274" s="4">
        <v>212.26238499892682</v>
      </c>
      <c r="N274" s="15">
        <f t="shared" si="34"/>
        <v>3.0323197856989546</v>
      </c>
    </row>
    <row r="275" spans="1:14">
      <c r="A275" s="1">
        <v>274</v>
      </c>
      <c r="B275" s="1" t="s">
        <v>19</v>
      </c>
      <c r="C275" s="2">
        <v>38683</v>
      </c>
      <c r="D275" s="3">
        <v>38683</v>
      </c>
      <c r="E275" s="6" t="str">
        <f t="shared" si="28"/>
        <v>November</v>
      </c>
      <c r="F275" s="2" t="str">
        <f t="shared" si="30"/>
        <v>Nov</v>
      </c>
      <c r="G275" s="6">
        <f t="shared" si="31"/>
        <v>27</v>
      </c>
      <c r="H275" s="6" t="str">
        <f t="shared" si="32"/>
        <v>Sunday</v>
      </c>
      <c r="I275" s="6" t="str">
        <f t="shared" si="33"/>
        <v>Sun</v>
      </c>
      <c r="J275" s="3">
        <f t="shared" si="29"/>
        <v>2005</v>
      </c>
      <c r="K275" s="1" t="s">
        <v>9</v>
      </c>
      <c r="L275" s="3">
        <v>83</v>
      </c>
      <c r="M275" s="4">
        <v>251.31042576912338</v>
      </c>
      <c r="N275" s="15">
        <f t="shared" si="34"/>
        <v>3.0278364550496795</v>
      </c>
    </row>
    <row r="276" spans="1:14">
      <c r="A276" s="1">
        <v>275</v>
      </c>
      <c r="B276" s="1" t="s">
        <v>8</v>
      </c>
      <c r="C276" s="2">
        <v>38694</v>
      </c>
      <c r="D276" s="3">
        <v>38694</v>
      </c>
      <c r="E276" s="6" t="str">
        <f t="shared" si="28"/>
        <v>December</v>
      </c>
      <c r="F276" s="2" t="str">
        <f t="shared" si="30"/>
        <v>Dec</v>
      </c>
      <c r="G276" s="6">
        <f t="shared" si="31"/>
        <v>8</v>
      </c>
      <c r="H276" s="6" t="str">
        <f t="shared" si="32"/>
        <v>Thursday</v>
      </c>
      <c r="I276" s="6" t="str">
        <f t="shared" si="33"/>
        <v>Thu</v>
      </c>
      <c r="J276" s="3">
        <f t="shared" si="29"/>
        <v>2005</v>
      </c>
      <c r="K276" s="1" t="s">
        <v>14</v>
      </c>
      <c r="L276" s="3">
        <v>59</v>
      </c>
      <c r="M276" s="4">
        <v>179.38546683395009</v>
      </c>
      <c r="N276" s="15">
        <f t="shared" si="34"/>
        <v>3.0404316412533912</v>
      </c>
    </row>
    <row r="277" spans="1:14">
      <c r="A277" s="1">
        <v>276</v>
      </c>
      <c r="B277" s="1" t="s">
        <v>19</v>
      </c>
      <c r="C277" s="2">
        <v>38573</v>
      </c>
      <c r="D277" s="3">
        <v>38573</v>
      </c>
      <c r="E277" s="6" t="str">
        <f t="shared" si="28"/>
        <v>August</v>
      </c>
      <c r="F277" s="2" t="str">
        <f t="shared" si="30"/>
        <v>Aug</v>
      </c>
      <c r="G277" s="6">
        <f t="shared" si="31"/>
        <v>9</v>
      </c>
      <c r="H277" s="6" t="str">
        <f t="shared" si="32"/>
        <v>Tuesday</v>
      </c>
      <c r="I277" s="6" t="str">
        <f t="shared" si="33"/>
        <v>Tue</v>
      </c>
      <c r="J277" s="3">
        <f t="shared" si="29"/>
        <v>2005</v>
      </c>
      <c r="K277" s="1" t="s">
        <v>16</v>
      </c>
      <c r="L277" s="3">
        <v>0</v>
      </c>
      <c r="M277" s="4">
        <v>1.5831115612014064</v>
      </c>
      <c r="N277" s="15" t="e">
        <f t="shared" si="34"/>
        <v>#DIV/0!</v>
      </c>
    </row>
    <row r="278" spans="1:14">
      <c r="A278" s="1">
        <v>277</v>
      </c>
      <c r="B278" s="1" t="s">
        <v>8</v>
      </c>
      <c r="C278" s="2">
        <v>38364</v>
      </c>
      <c r="D278" s="3">
        <v>38364</v>
      </c>
      <c r="E278" s="6" t="str">
        <f t="shared" si="28"/>
        <v>January</v>
      </c>
      <c r="F278" s="2" t="str">
        <f t="shared" si="30"/>
        <v>Jan</v>
      </c>
      <c r="G278" s="6">
        <f t="shared" si="31"/>
        <v>12</v>
      </c>
      <c r="H278" s="6" t="str">
        <f t="shared" si="32"/>
        <v>Wednesday</v>
      </c>
      <c r="I278" s="6" t="str">
        <f t="shared" si="33"/>
        <v>Wed</v>
      </c>
      <c r="J278" s="3">
        <f t="shared" si="29"/>
        <v>2005</v>
      </c>
      <c r="K278" s="1" t="s">
        <v>14</v>
      </c>
      <c r="L278" s="3">
        <v>82</v>
      </c>
      <c r="M278" s="4">
        <v>247.58247918220624</v>
      </c>
      <c r="N278" s="15">
        <f t="shared" si="34"/>
        <v>3.0192985266122712</v>
      </c>
    </row>
    <row r="279" spans="1:14">
      <c r="A279" s="1">
        <v>278</v>
      </c>
      <c r="B279" s="1" t="s">
        <v>6</v>
      </c>
      <c r="C279" s="2">
        <v>38419</v>
      </c>
      <c r="D279" s="3">
        <v>38419</v>
      </c>
      <c r="E279" s="6" t="str">
        <f t="shared" si="28"/>
        <v>March</v>
      </c>
      <c r="F279" s="2" t="str">
        <f t="shared" si="30"/>
        <v>Mar</v>
      </c>
      <c r="G279" s="6">
        <f t="shared" si="31"/>
        <v>8</v>
      </c>
      <c r="H279" s="6" t="str">
        <f t="shared" si="32"/>
        <v>Tuesday</v>
      </c>
      <c r="I279" s="6" t="str">
        <f t="shared" si="33"/>
        <v>Tue</v>
      </c>
      <c r="J279" s="3">
        <f t="shared" si="29"/>
        <v>2005</v>
      </c>
      <c r="K279" s="1" t="s">
        <v>14</v>
      </c>
      <c r="L279" s="3">
        <v>29</v>
      </c>
      <c r="M279" s="4">
        <v>89.053128978062901</v>
      </c>
      <c r="N279" s="15">
        <f t="shared" si="34"/>
        <v>3.0707975509676864</v>
      </c>
    </row>
    <row r="280" spans="1:14">
      <c r="A280" s="1">
        <v>279</v>
      </c>
      <c r="B280" s="1" t="s">
        <v>19</v>
      </c>
      <c r="C280" s="2">
        <v>38122</v>
      </c>
      <c r="D280" s="3">
        <v>38122</v>
      </c>
      <c r="E280" s="6" t="str">
        <f t="shared" si="28"/>
        <v>May</v>
      </c>
      <c r="F280" s="2" t="str">
        <f t="shared" si="30"/>
        <v>May</v>
      </c>
      <c r="G280" s="6">
        <f t="shared" si="31"/>
        <v>15</v>
      </c>
      <c r="H280" s="6" t="str">
        <f t="shared" si="32"/>
        <v>Saturday</v>
      </c>
      <c r="I280" s="6" t="str">
        <f t="shared" si="33"/>
        <v>Sat</v>
      </c>
      <c r="J280" s="3">
        <f t="shared" si="29"/>
        <v>2004</v>
      </c>
      <c r="K280" s="1" t="s">
        <v>9</v>
      </c>
      <c r="L280" s="3">
        <v>63</v>
      </c>
      <c r="M280" s="4">
        <v>191.08641465198994</v>
      </c>
      <c r="N280" s="15">
        <f t="shared" si="34"/>
        <v>3.0331176928887293</v>
      </c>
    </row>
    <row r="281" spans="1:14">
      <c r="A281" s="1">
        <v>280</v>
      </c>
      <c r="B281" s="1" t="s">
        <v>18</v>
      </c>
      <c r="C281" s="2">
        <v>38991</v>
      </c>
      <c r="D281" s="3">
        <v>38991</v>
      </c>
      <c r="E281" s="6" t="str">
        <f t="shared" si="28"/>
        <v>October</v>
      </c>
      <c r="F281" s="2" t="str">
        <f t="shared" si="30"/>
        <v>Oct</v>
      </c>
      <c r="G281" s="6">
        <f t="shared" si="31"/>
        <v>1</v>
      </c>
      <c r="H281" s="6" t="str">
        <f t="shared" si="32"/>
        <v>Sunday</v>
      </c>
      <c r="I281" s="6" t="str">
        <f t="shared" si="33"/>
        <v>Sun</v>
      </c>
      <c r="J281" s="3">
        <f t="shared" si="29"/>
        <v>2006</v>
      </c>
      <c r="K281" s="1" t="s">
        <v>7</v>
      </c>
      <c r="L281" s="3">
        <v>67</v>
      </c>
      <c r="M281" s="4">
        <v>203.10846928946893</v>
      </c>
      <c r="N281" s="15">
        <f t="shared" si="34"/>
        <v>3.031469690887596</v>
      </c>
    </row>
    <row r="282" spans="1:14">
      <c r="A282" s="1">
        <v>281</v>
      </c>
      <c r="B282" s="1" t="s">
        <v>15</v>
      </c>
      <c r="C282" s="2">
        <v>38562</v>
      </c>
      <c r="D282" s="3">
        <v>38562</v>
      </c>
      <c r="E282" s="6" t="str">
        <f t="shared" si="28"/>
        <v>July</v>
      </c>
      <c r="F282" s="2" t="str">
        <f t="shared" si="30"/>
        <v>Jul</v>
      </c>
      <c r="G282" s="6">
        <f t="shared" si="31"/>
        <v>29</v>
      </c>
      <c r="H282" s="6" t="str">
        <f t="shared" si="32"/>
        <v>Friday</v>
      </c>
      <c r="I282" s="6" t="str">
        <f t="shared" si="33"/>
        <v>Fri</v>
      </c>
      <c r="J282" s="3">
        <f t="shared" si="29"/>
        <v>2005</v>
      </c>
      <c r="K282" s="1" t="s">
        <v>14</v>
      </c>
      <c r="L282" s="3">
        <v>3</v>
      </c>
      <c r="M282" s="4">
        <v>10.780730703026945</v>
      </c>
      <c r="N282" s="15">
        <f t="shared" si="34"/>
        <v>3.5935769010089817</v>
      </c>
    </row>
    <row r="283" spans="1:14">
      <c r="A283" s="1">
        <v>282</v>
      </c>
      <c r="B283" s="1" t="s">
        <v>8</v>
      </c>
      <c r="C283" s="2">
        <v>38331</v>
      </c>
      <c r="D283" s="3">
        <v>38331</v>
      </c>
      <c r="E283" s="6" t="str">
        <f t="shared" si="28"/>
        <v>December</v>
      </c>
      <c r="F283" s="2" t="str">
        <f t="shared" si="30"/>
        <v>Dec</v>
      </c>
      <c r="G283" s="6">
        <f t="shared" si="31"/>
        <v>10</v>
      </c>
      <c r="H283" s="6" t="str">
        <f t="shared" si="32"/>
        <v>Friday</v>
      </c>
      <c r="I283" s="6" t="str">
        <f t="shared" si="33"/>
        <v>Fri</v>
      </c>
      <c r="J283" s="3">
        <f t="shared" si="29"/>
        <v>2004</v>
      </c>
      <c r="K283" s="1" t="s">
        <v>14</v>
      </c>
      <c r="L283" s="3">
        <v>65</v>
      </c>
      <c r="M283" s="4">
        <v>197.40778751122588</v>
      </c>
      <c r="N283" s="15">
        <f t="shared" si="34"/>
        <v>3.0370428847880904</v>
      </c>
    </row>
    <row r="284" spans="1:14">
      <c r="A284" s="1">
        <v>283</v>
      </c>
      <c r="B284" s="1" t="s">
        <v>17</v>
      </c>
      <c r="C284" s="2">
        <v>38133</v>
      </c>
      <c r="D284" s="3">
        <v>38133</v>
      </c>
      <c r="E284" s="6" t="str">
        <f t="shared" si="28"/>
        <v>May</v>
      </c>
      <c r="F284" s="2" t="str">
        <f t="shared" si="30"/>
        <v>May</v>
      </c>
      <c r="G284" s="6">
        <f t="shared" si="31"/>
        <v>26</v>
      </c>
      <c r="H284" s="6" t="str">
        <f t="shared" si="32"/>
        <v>Wednesday</v>
      </c>
      <c r="I284" s="6" t="str">
        <f t="shared" si="33"/>
        <v>Wed</v>
      </c>
      <c r="J284" s="3">
        <f t="shared" si="29"/>
        <v>2004</v>
      </c>
      <c r="K284" s="1" t="s">
        <v>11</v>
      </c>
      <c r="L284" s="3">
        <v>75</v>
      </c>
      <c r="M284" s="4">
        <v>227.4564792557687</v>
      </c>
      <c r="N284" s="15">
        <f t="shared" si="34"/>
        <v>3.0327530567435828</v>
      </c>
    </row>
    <row r="285" spans="1:14">
      <c r="A285" s="1">
        <v>284</v>
      </c>
      <c r="B285" s="1" t="s">
        <v>17</v>
      </c>
      <c r="C285" s="2">
        <v>38221</v>
      </c>
      <c r="D285" s="3">
        <v>38221</v>
      </c>
      <c r="E285" s="6" t="str">
        <f t="shared" si="28"/>
        <v>August</v>
      </c>
      <c r="F285" s="2" t="str">
        <f t="shared" si="30"/>
        <v>Aug</v>
      </c>
      <c r="G285" s="6">
        <f t="shared" si="31"/>
        <v>22</v>
      </c>
      <c r="H285" s="6" t="str">
        <f t="shared" si="32"/>
        <v>Sunday</v>
      </c>
      <c r="I285" s="6" t="str">
        <f t="shared" si="33"/>
        <v>Sun</v>
      </c>
      <c r="J285" s="3">
        <f t="shared" si="29"/>
        <v>2004</v>
      </c>
      <c r="K285" s="1" t="s">
        <v>7</v>
      </c>
      <c r="L285" s="3">
        <v>79</v>
      </c>
      <c r="M285" s="4">
        <v>239.89546823670116</v>
      </c>
      <c r="N285" s="15">
        <f t="shared" si="34"/>
        <v>3.0366514966671034</v>
      </c>
    </row>
    <row r="286" spans="1:14">
      <c r="A286" s="1">
        <v>285</v>
      </c>
      <c r="B286" s="1" t="s">
        <v>18</v>
      </c>
      <c r="C286" s="2">
        <v>38947</v>
      </c>
      <c r="D286" s="3">
        <v>38947</v>
      </c>
      <c r="E286" s="6" t="str">
        <f t="shared" si="28"/>
        <v>August</v>
      </c>
      <c r="F286" s="2" t="str">
        <f t="shared" si="30"/>
        <v>Aug</v>
      </c>
      <c r="G286" s="6">
        <f t="shared" si="31"/>
        <v>18</v>
      </c>
      <c r="H286" s="6" t="str">
        <f t="shared" si="32"/>
        <v>Friday</v>
      </c>
      <c r="I286" s="6" t="str">
        <f t="shared" si="33"/>
        <v>Fri</v>
      </c>
      <c r="J286" s="3">
        <f t="shared" si="29"/>
        <v>2006</v>
      </c>
      <c r="K286" s="1" t="s">
        <v>16</v>
      </c>
      <c r="L286" s="3">
        <v>-5</v>
      </c>
      <c r="M286" s="4">
        <v>-12.920960169584891</v>
      </c>
      <c r="N286" s="15">
        <f t="shared" si="34"/>
        <v>2.5841920339169784</v>
      </c>
    </row>
    <row r="287" spans="1:14">
      <c r="A287" s="1">
        <v>286</v>
      </c>
      <c r="B287" s="1" t="s">
        <v>18</v>
      </c>
      <c r="C287" s="2">
        <v>38441</v>
      </c>
      <c r="D287" s="3">
        <v>38441</v>
      </c>
      <c r="E287" s="6" t="str">
        <f t="shared" si="28"/>
        <v>March</v>
      </c>
      <c r="F287" s="2" t="str">
        <f t="shared" si="30"/>
        <v>Mar</v>
      </c>
      <c r="G287" s="6">
        <f t="shared" si="31"/>
        <v>30</v>
      </c>
      <c r="H287" s="6" t="str">
        <f t="shared" si="32"/>
        <v>Wednesday</v>
      </c>
      <c r="I287" s="6" t="str">
        <f t="shared" si="33"/>
        <v>Wed</v>
      </c>
      <c r="J287" s="3">
        <f t="shared" si="29"/>
        <v>2005</v>
      </c>
      <c r="K287" s="1" t="s">
        <v>9</v>
      </c>
      <c r="L287" s="3">
        <v>31</v>
      </c>
      <c r="M287" s="4">
        <v>95.512317695132197</v>
      </c>
      <c r="N287" s="15">
        <f t="shared" si="34"/>
        <v>3.0810425062945872</v>
      </c>
    </row>
    <row r="288" spans="1:14">
      <c r="A288" s="1">
        <v>287</v>
      </c>
      <c r="B288" s="1" t="s">
        <v>10</v>
      </c>
      <c r="C288" s="2">
        <v>39068</v>
      </c>
      <c r="D288" s="3">
        <v>39068</v>
      </c>
      <c r="E288" s="6" t="str">
        <f t="shared" si="28"/>
        <v>December</v>
      </c>
      <c r="F288" s="2" t="str">
        <f t="shared" si="30"/>
        <v>Dec</v>
      </c>
      <c r="G288" s="6">
        <f t="shared" si="31"/>
        <v>17</v>
      </c>
      <c r="H288" s="6" t="str">
        <f t="shared" si="32"/>
        <v>Sunday</v>
      </c>
      <c r="I288" s="6" t="str">
        <f t="shared" si="33"/>
        <v>Sun</v>
      </c>
      <c r="J288" s="3">
        <f t="shared" si="29"/>
        <v>2006</v>
      </c>
      <c r="K288" s="1" t="s">
        <v>16</v>
      </c>
      <c r="L288" s="3">
        <v>21</v>
      </c>
      <c r="M288" s="4">
        <v>65.343473312315112</v>
      </c>
      <c r="N288" s="15">
        <f t="shared" si="34"/>
        <v>3.1115939672531008</v>
      </c>
    </row>
    <row r="289" spans="1:14">
      <c r="A289" s="1">
        <v>288</v>
      </c>
      <c r="B289" s="1" t="s">
        <v>10</v>
      </c>
      <c r="C289" s="2">
        <v>38606</v>
      </c>
      <c r="D289" s="3">
        <v>38606</v>
      </c>
      <c r="E289" s="6" t="str">
        <f t="shared" si="28"/>
        <v>September</v>
      </c>
      <c r="F289" s="2" t="str">
        <f t="shared" si="30"/>
        <v>Sep</v>
      </c>
      <c r="G289" s="6">
        <f t="shared" si="31"/>
        <v>11</v>
      </c>
      <c r="H289" s="6" t="str">
        <f t="shared" si="32"/>
        <v>Sunday</v>
      </c>
      <c r="I289" s="6" t="str">
        <f t="shared" si="33"/>
        <v>Sun</v>
      </c>
      <c r="J289" s="3">
        <f t="shared" si="29"/>
        <v>2005</v>
      </c>
      <c r="K289" s="1" t="s">
        <v>11</v>
      </c>
      <c r="L289" s="3">
        <v>-8</v>
      </c>
      <c r="M289" s="4">
        <v>-21.912545800386049</v>
      </c>
      <c r="N289" s="15">
        <f t="shared" si="34"/>
        <v>2.7390682250482561</v>
      </c>
    </row>
    <row r="290" spans="1:14">
      <c r="A290" s="1">
        <v>289</v>
      </c>
      <c r="B290" s="1" t="s">
        <v>18</v>
      </c>
      <c r="C290" s="2">
        <v>38540</v>
      </c>
      <c r="D290" s="3">
        <v>38540</v>
      </c>
      <c r="E290" s="6" t="str">
        <f t="shared" si="28"/>
        <v>July</v>
      </c>
      <c r="F290" s="2" t="str">
        <f t="shared" si="30"/>
        <v>Jul</v>
      </c>
      <c r="G290" s="6">
        <f t="shared" si="31"/>
        <v>7</v>
      </c>
      <c r="H290" s="6" t="str">
        <f t="shared" si="32"/>
        <v>Thursday</v>
      </c>
      <c r="I290" s="6" t="str">
        <f t="shared" si="33"/>
        <v>Thu</v>
      </c>
      <c r="J290" s="3">
        <f t="shared" si="29"/>
        <v>2005</v>
      </c>
      <c r="K290" s="1" t="s">
        <v>11</v>
      </c>
      <c r="L290" s="3">
        <v>88</v>
      </c>
      <c r="M290" s="4">
        <v>266.0518691009172</v>
      </c>
      <c r="N290" s="15">
        <f t="shared" si="34"/>
        <v>3.0233166943286047</v>
      </c>
    </row>
    <row r="291" spans="1:14">
      <c r="A291" s="1">
        <v>290</v>
      </c>
      <c r="B291" s="1" t="s">
        <v>17</v>
      </c>
      <c r="C291" s="2">
        <v>38672</v>
      </c>
      <c r="D291" s="3">
        <v>38672</v>
      </c>
      <c r="E291" s="6" t="str">
        <f t="shared" si="28"/>
        <v>November</v>
      </c>
      <c r="F291" s="2" t="str">
        <f t="shared" si="30"/>
        <v>Nov</v>
      </c>
      <c r="G291" s="6">
        <f t="shared" si="31"/>
        <v>16</v>
      </c>
      <c r="H291" s="6" t="str">
        <f t="shared" si="32"/>
        <v>Wednesday</v>
      </c>
      <c r="I291" s="6" t="str">
        <f t="shared" si="33"/>
        <v>Wed</v>
      </c>
      <c r="J291" s="3">
        <f t="shared" si="29"/>
        <v>2005</v>
      </c>
      <c r="K291" s="1" t="s">
        <v>9</v>
      </c>
      <c r="L291" s="3">
        <v>94</v>
      </c>
      <c r="M291" s="4">
        <v>283.84678757282279</v>
      </c>
      <c r="N291" s="15">
        <f t="shared" si="34"/>
        <v>3.0196466763066256</v>
      </c>
    </row>
    <row r="292" spans="1:14">
      <c r="A292" s="1">
        <v>291</v>
      </c>
      <c r="B292" s="1" t="s">
        <v>12</v>
      </c>
      <c r="C292" s="2">
        <v>38991</v>
      </c>
      <c r="D292" s="3">
        <v>38991</v>
      </c>
      <c r="E292" s="6" t="str">
        <f t="shared" si="28"/>
        <v>October</v>
      </c>
      <c r="F292" s="2" t="str">
        <f t="shared" si="30"/>
        <v>Oct</v>
      </c>
      <c r="G292" s="6">
        <f t="shared" si="31"/>
        <v>1</v>
      </c>
      <c r="H292" s="6" t="str">
        <f t="shared" si="32"/>
        <v>Sunday</v>
      </c>
      <c r="I292" s="6" t="str">
        <f t="shared" si="33"/>
        <v>Sun</v>
      </c>
      <c r="J292" s="3">
        <f t="shared" si="29"/>
        <v>2006</v>
      </c>
      <c r="K292" s="1" t="s">
        <v>16</v>
      </c>
      <c r="L292" s="3">
        <v>83</v>
      </c>
      <c r="M292" s="4">
        <v>251.49840546378712</v>
      </c>
      <c r="N292" s="15">
        <f t="shared" si="34"/>
        <v>3.0301012706480375</v>
      </c>
    </row>
    <row r="293" spans="1:14">
      <c r="A293" s="1">
        <v>292</v>
      </c>
      <c r="B293" s="1" t="s">
        <v>10</v>
      </c>
      <c r="C293" s="2">
        <v>38210</v>
      </c>
      <c r="D293" s="3">
        <v>38210</v>
      </c>
      <c r="E293" s="6" t="str">
        <f t="shared" si="28"/>
        <v>August</v>
      </c>
      <c r="F293" s="2" t="str">
        <f t="shared" si="30"/>
        <v>Aug</v>
      </c>
      <c r="G293" s="6">
        <f t="shared" si="31"/>
        <v>11</v>
      </c>
      <c r="H293" s="6" t="str">
        <f t="shared" si="32"/>
        <v>Wednesday</v>
      </c>
      <c r="I293" s="6" t="str">
        <f t="shared" si="33"/>
        <v>Wed</v>
      </c>
      <c r="J293" s="3">
        <f t="shared" si="29"/>
        <v>2004</v>
      </c>
      <c r="K293" s="1" t="s">
        <v>16</v>
      </c>
      <c r="L293" s="3">
        <v>16</v>
      </c>
      <c r="M293" s="4">
        <v>49.955539493154028</v>
      </c>
      <c r="N293" s="15">
        <f t="shared" si="34"/>
        <v>3.1222212183221267</v>
      </c>
    </row>
    <row r="294" spans="1:14">
      <c r="A294" s="1">
        <v>293</v>
      </c>
      <c r="B294" s="1" t="s">
        <v>6</v>
      </c>
      <c r="C294" s="2">
        <v>38936</v>
      </c>
      <c r="D294" s="3">
        <v>38936</v>
      </c>
      <c r="E294" s="6" t="str">
        <f t="shared" si="28"/>
        <v>August</v>
      </c>
      <c r="F294" s="2" t="str">
        <f t="shared" si="30"/>
        <v>Aug</v>
      </c>
      <c r="G294" s="6">
        <f t="shared" si="31"/>
        <v>7</v>
      </c>
      <c r="H294" s="6" t="str">
        <f t="shared" si="32"/>
        <v>Monday</v>
      </c>
      <c r="I294" s="6" t="str">
        <f t="shared" si="33"/>
        <v>Mon</v>
      </c>
      <c r="J294" s="3">
        <f t="shared" si="29"/>
        <v>2006</v>
      </c>
      <c r="K294" s="1" t="s">
        <v>16</v>
      </c>
      <c r="L294" s="3">
        <v>33</v>
      </c>
      <c r="M294" s="4">
        <v>100.51753262027832</v>
      </c>
      <c r="N294" s="15">
        <f t="shared" si="34"/>
        <v>3.0459858369781307</v>
      </c>
    </row>
    <row r="295" spans="1:14">
      <c r="A295" s="1">
        <v>294</v>
      </c>
      <c r="B295" s="1" t="s">
        <v>6</v>
      </c>
      <c r="C295" s="2">
        <v>38045</v>
      </c>
      <c r="D295" s="3">
        <v>38045</v>
      </c>
      <c r="E295" s="6" t="str">
        <f t="shared" si="28"/>
        <v>February</v>
      </c>
      <c r="F295" s="2" t="str">
        <f t="shared" si="30"/>
        <v>Feb</v>
      </c>
      <c r="G295" s="6">
        <f t="shared" si="31"/>
        <v>28</v>
      </c>
      <c r="H295" s="6" t="str">
        <f t="shared" si="32"/>
        <v>Saturday</v>
      </c>
      <c r="I295" s="6" t="str">
        <f t="shared" si="33"/>
        <v>Sat</v>
      </c>
      <c r="J295" s="3">
        <f t="shared" si="29"/>
        <v>2004</v>
      </c>
      <c r="K295" s="1" t="s">
        <v>14</v>
      </c>
      <c r="L295" s="3">
        <v>-1</v>
      </c>
      <c r="M295" s="4">
        <v>-0.90814028681463199</v>
      </c>
      <c r="N295" s="15">
        <f t="shared" si="34"/>
        <v>0.90814028681463199</v>
      </c>
    </row>
    <row r="296" spans="1:14">
      <c r="A296" s="1">
        <v>295</v>
      </c>
      <c r="B296" s="1" t="s">
        <v>6</v>
      </c>
      <c r="C296" s="2">
        <v>38925</v>
      </c>
      <c r="D296" s="3">
        <v>38925</v>
      </c>
      <c r="E296" s="6" t="str">
        <f t="shared" si="28"/>
        <v>July</v>
      </c>
      <c r="F296" s="2" t="str">
        <f t="shared" si="30"/>
        <v>Jul</v>
      </c>
      <c r="G296" s="6">
        <f t="shared" si="31"/>
        <v>27</v>
      </c>
      <c r="H296" s="6" t="str">
        <f t="shared" si="32"/>
        <v>Thursday</v>
      </c>
      <c r="I296" s="6" t="str">
        <f t="shared" si="33"/>
        <v>Thu</v>
      </c>
      <c r="J296" s="3">
        <f t="shared" si="29"/>
        <v>2006</v>
      </c>
      <c r="K296" s="1" t="s">
        <v>16</v>
      </c>
      <c r="L296" s="3">
        <v>94</v>
      </c>
      <c r="M296" s="4">
        <v>284.13590593464426</v>
      </c>
      <c r="N296" s="15">
        <f t="shared" si="34"/>
        <v>3.0227224035600453</v>
      </c>
    </row>
    <row r="297" spans="1:14">
      <c r="A297" s="1">
        <v>296</v>
      </c>
      <c r="B297" s="1" t="s">
        <v>18</v>
      </c>
      <c r="C297" s="2">
        <v>38463</v>
      </c>
      <c r="D297" s="3">
        <v>38463</v>
      </c>
      <c r="E297" s="6" t="str">
        <f t="shared" si="28"/>
        <v>April</v>
      </c>
      <c r="F297" s="2" t="str">
        <f t="shared" si="30"/>
        <v>Apr</v>
      </c>
      <c r="G297" s="6">
        <f t="shared" si="31"/>
        <v>21</v>
      </c>
      <c r="H297" s="6" t="str">
        <f t="shared" si="32"/>
        <v>Thursday</v>
      </c>
      <c r="I297" s="6" t="str">
        <f t="shared" si="33"/>
        <v>Thu</v>
      </c>
      <c r="J297" s="3">
        <f t="shared" si="29"/>
        <v>2005</v>
      </c>
      <c r="K297" s="1" t="s">
        <v>9</v>
      </c>
      <c r="L297" s="3">
        <v>76</v>
      </c>
      <c r="M297" s="4">
        <v>230.25557022435729</v>
      </c>
      <c r="N297" s="15">
        <f t="shared" si="34"/>
        <v>3.0296785555836485</v>
      </c>
    </row>
    <row r="298" spans="1:14">
      <c r="A298" s="1">
        <v>297</v>
      </c>
      <c r="B298" s="1" t="s">
        <v>6</v>
      </c>
      <c r="C298" s="2">
        <v>38782</v>
      </c>
      <c r="D298" s="3">
        <v>38782</v>
      </c>
      <c r="E298" s="6" t="str">
        <f t="shared" si="28"/>
        <v>March</v>
      </c>
      <c r="F298" s="2" t="str">
        <f t="shared" si="30"/>
        <v>Mar</v>
      </c>
      <c r="G298" s="6">
        <f t="shared" si="31"/>
        <v>6</v>
      </c>
      <c r="H298" s="6" t="str">
        <f t="shared" si="32"/>
        <v>Monday</v>
      </c>
      <c r="I298" s="6" t="str">
        <f t="shared" si="33"/>
        <v>Mon</v>
      </c>
      <c r="J298" s="3">
        <f t="shared" si="29"/>
        <v>2006</v>
      </c>
      <c r="K298" s="1" t="s">
        <v>9</v>
      </c>
      <c r="L298" s="3">
        <v>71</v>
      </c>
      <c r="M298" s="4">
        <v>215.15645769752564</v>
      </c>
      <c r="N298" s="15">
        <f t="shared" si="34"/>
        <v>3.0303726436271217</v>
      </c>
    </row>
    <row r="299" spans="1:14">
      <c r="A299" s="1">
        <v>298</v>
      </c>
      <c r="B299" s="1" t="s">
        <v>12</v>
      </c>
      <c r="C299" s="2">
        <v>38133</v>
      </c>
      <c r="D299" s="3">
        <v>38133</v>
      </c>
      <c r="E299" s="6" t="str">
        <f t="shared" si="28"/>
        <v>May</v>
      </c>
      <c r="F299" s="2" t="str">
        <f t="shared" si="30"/>
        <v>May</v>
      </c>
      <c r="G299" s="6">
        <f t="shared" si="31"/>
        <v>26</v>
      </c>
      <c r="H299" s="6" t="str">
        <f t="shared" si="32"/>
        <v>Wednesday</v>
      </c>
      <c r="I299" s="6" t="str">
        <f t="shared" si="33"/>
        <v>Wed</v>
      </c>
      <c r="J299" s="3">
        <f t="shared" si="29"/>
        <v>2004</v>
      </c>
      <c r="K299" s="1" t="s">
        <v>11</v>
      </c>
      <c r="L299" s="3">
        <v>56</v>
      </c>
      <c r="M299" s="4">
        <v>169.19487194523822</v>
      </c>
      <c r="N299" s="15">
        <f t="shared" si="34"/>
        <v>3.0213369990221111</v>
      </c>
    </row>
    <row r="300" spans="1:14">
      <c r="A300" s="1">
        <v>299</v>
      </c>
      <c r="B300" s="1" t="s">
        <v>8</v>
      </c>
      <c r="C300" s="2">
        <v>38595</v>
      </c>
      <c r="D300" s="3">
        <v>38595</v>
      </c>
      <c r="E300" s="6" t="str">
        <f t="shared" si="28"/>
        <v>August</v>
      </c>
      <c r="F300" s="2" t="str">
        <f t="shared" si="30"/>
        <v>Aug</v>
      </c>
      <c r="G300" s="6">
        <f t="shared" si="31"/>
        <v>31</v>
      </c>
      <c r="H300" s="6" t="str">
        <f t="shared" si="32"/>
        <v>Wednesday</v>
      </c>
      <c r="I300" s="6" t="str">
        <f t="shared" si="33"/>
        <v>Wed</v>
      </c>
      <c r="J300" s="3">
        <f t="shared" si="29"/>
        <v>2005</v>
      </c>
      <c r="K300" s="1" t="s">
        <v>7</v>
      </c>
      <c r="L300" s="3">
        <v>81</v>
      </c>
      <c r="M300" s="4">
        <v>245.58577912839797</v>
      </c>
      <c r="N300" s="15">
        <f t="shared" si="34"/>
        <v>3.0319231991160245</v>
      </c>
    </row>
    <row r="301" spans="1:14">
      <c r="A301" s="1">
        <v>300</v>
      </c>
      <c r="B301" s="1" t="s">
        <v>12</v>
      </c>
      <c r="C301" s="2">
        <v>38166</v>
      </c>
      <c r="D301" s="3">
        <v>38166</v>
      </c>
      <c r="E301" s="6" t="str">
        <f t="shared" si="28"/>
        <v>June</v>
      </c>
      <c r="F301" s="2" t="str">
        <f t="shared" si="30"/>
        <v>Jun</v>
      </c>
      <c r="G301" s="6">
        <f t="shared" si="31"/>
        <v>28</v>
      </c>
      <c r="H301" s="6" t="str">
        <f t="shared" si="32"/>
        <v>Monday</v>
      </c>
      <c r="I301" s="6" t="str">
        <f t="shared" si="33"/>
        <v>Mon</v>
      </c>
      <c r="J301" s="3">
        <f t="shared" si="29"/>
        <v>2004</v>
      </c>
      <c r="K301" s="1" t="s">
        <v>14</v>
      </c>
      <c r="L301" s="3">
        <v>3</v>
      </c>
      <c r="M301" s="4">
        <v>11.162502018809288</v>
      </c>
      <c r="N301" s="15">
        <f t="shared" si="34"/>
        <v>3.7208340062697629</v>
      </c>
    </row>
    <row r="302" spans="1:14">
      <c r="A302" s="1">
        <v>301</v>
      </c>
      <c r="B302" s="1" t="s">
        <v>12</v>
      </c>
      <c r="C302" s="2">
        <v>38463</v>
      </c>
      <c r="D302" s="3">
        <v>38463</v>
      </c>
      <c r="E302" s="6" t="str">
        <f t="shared" si="28"/>
        <v>April</v>
      </c>
      <c r="F302" s="2" t="str">
        <f t="shared" si="30"/>
        <v>Apr</v>
      </c>
      <c r="G302" s="6">
        <f t="shared" si="31"/>
        <v>21</v>
      </c>
      <c r="H302" s="6" t="str">
        <f t="shared" si="32"/>
        <v>Thursday</v>
      </c>
      <c r="I302" s="6" t="str">
        <f t="shared" si="33"/>
        <v>Thu</v>
      </c>
      <c r="J302" s="3">
        <f t="shared" si="29"/>
        <v>2005</v>
      </c>
      <c r="K302" s="1" t="s">
        <v>7</v>
      </c>
      <c r="L302" s="3">
        <v>60</v>
      </c>
      <c r="M302" s="4">
        <v>182.21269449394873</v>
      </c>
      <c r="N302" s="15">
        <f t="shared" si="34"/>
        <v>3.036878241565812</v>
      </c>
    </row>
    <row r="303" spans="1:14">
      <c r="A303" s="1">
        <v>302</v>
      </c>
      <c r="B303" s="1" t="s">
        <v>18</v>
      </c>
      <c r="C303" s="2">
        <v>39013</v>
      </c>
      <c r="D303" s="3">
        <v>39013</v>
      </c>
      <c r="E303" s="6" t="str">
        <f t="shared" si="28"/>
        <v>October</v>
      </c>
      <c r="F303" s="2" t="str">
        <f t="shared" si="30"/>
        <v>Oct</v>
      </c>
      <c r="G303" s="6">
        <f t="shared" si="31"/>
        <v>23</v>
      </c>
      <c r="H303" s="6" t="str">
        <f t="shared" si="32"/>
        <v>Monday</v>
      </c>
      <c r="I303" s="6" t="str">
        <f t="shared" si="33"/>
        <v>Mon</v>
      </c>
      <c r="J303" s="3">
        <f t="shared" si="29"/>
        <v>2006</v>
      </c>
      <c r="K303" s="1" t="s">
        <v>9</v>
      </c>
      <c r="L303" s="3">
        <v>81</v>
      </c>
      <c r="M303" s="4">
        <v>245.54232115102224</v>
      </c>
      <c r="N303" s="15">
        <f t="shared" si="34"/>
        <v>3.0313866808768175</v>
      </c>
    </row>
    <row r="304" spans="1:14">
      <c r="A304" s="1">
        <v>303</v>
      </c>
      <c r="B304" s="1" t="s">
        <v>13</v>
      </c>
      <c r="C304" s="2">
        <v>38111</v>
      </c>
      <c r="D304" s="3">
        <v>38111</v>
      </c>
      <c r="E304" s="6" t="str">
        <f t="shared" si="28"/>
        <v>May</v>
      </c>
      <c r="F304" s="2" t="str">
        <f t="shared" si="30"/>
        <v>May</v>
      </c>
      <c r="G304" s="6">
        <f t="shared" si="31"/>
        <v>4</v>
      </c>
      <c r="H304" s="6" t="str">
        <f t="shared" si="32"/>
        <v>Tuesday</v>
      </c>
      <c r="I304" s="6" t="str">
        <f t="shared" si="33"/>
        <v>Tue</v>
      </c>
      <c r="J304" s="3">
        <f t="shared" si="29"/>
        <v>2004</v>
      </c>
      <c r="K304" s="1" t="s">
        <v>9</v>
      </c>
      <c r="L304" s="3">
        <v>70</v>
      </c>
      <c r="M304" s="4">
        <v>211.43323649343893</v>
      </c>
      <c r="N304" s="15">
        <f t="shared" si="34"/>
        <v>3.0204748070491276</v>
      </c>
    </row>
    <row r="305" spans="1:14">
      <c r="A305" s="1">
        <v>304</v>
      </c>
      <c r="B305" s="1" t="s">
        <v>19</v>
      </c>
      <c r="C305" s="2">
        <v>38859</v>
      </c>
      <c r="D305" s="3">
        <v>38859</v>
      </c>
      <c r="E305" s="6" t="str">
        <f t="shared" si="28"/>
        <v>May</v>
      </c>
      <c r="F305" s="2" t="str">
        <f t="shared" si="30"/>
        <v>May</v>
      </c>
      <c r="G305" s="6">
        <f t="shared" si="31"/>
        <v>22</v>
      </c>
      <c r="H305" s="6" t="str">
        <f t="shared" si="32"/>
        <v>Monday</v>
      </c>
      <c r="I305" s="6" t="str">
        <f t="shared" si="33"/>
        <v>Mon</v>
      </c>
      <c r="J305" s="3">
        <f t="shared" si="29"/>
        <v>2006</v>
      </c>
      <c r="K305" s="1" t="s">
        <v>16</v>
      </c>
      <c r="L305" s="3">
        <v>18</v>
      </c>
      <c r="M305" s="4">
        <v>56.272584064658759</v>
      </c>
      <c r="N305" s="15">
        <f t="shared" si="34"/>
        <v>3.1262546702588199</v>
      </c>
    </row>
    <row r="306" spans="1:14">
      <c r="A306" s="1">
        <v>305</v>
      </c>
      <c r="B306" s="1" t="s">
        <v>8</v>
      </c>
      <c r="C306" s="2">
        <v>38397</v>
      </c>
      <c r="D306" s="3">
        <v>38397</v>
      </c>
      <c r="E306" s="6" t="str">
        <f t="shared" si="28"/>
        <v>February</v>
      </c>
      <c r="F306" s="2" t="str">
        <f t="shared" si="30"/>
        <v>Feb</v>
      </c>
      <c r="G306" s="6">
        <f t="shared" si="31"/>
        <v>14</v>
      </c>
      <c r="H306" s="6" t="str">
        <f t="shared" si="32"/>
        <v>Monday</v>
      </c>
      <c r="I306" s="6" t="str">
        <f t="shared" si="33"/>
        <v>Mon</v>
      </c>
      <c r="J306" s="3">
        <f t="shared" si="29"/>
        <v>2005</v>
      </c>
      <c r="K306" s="1" t="s">
        <v>11</v>
      </c>
      <c r="L306" s="3">
        <v>73</v>
      </c>
      <c r="M306" s="4">
        <v>221.17007144401961</v>
      </c>
      <c r="N306" s="15">
        <f t="shared" si="34"/>
        <v>3.0297270060824606</v>
      </c>
    </row>
    <row r="307" spans="1:14">
      <c r="A307" s="1">
        <v>306</v>
      </c>
      <c r="B307" s="1" t="s">
        <v>12</v>
      </c>
      <c r="C307" s="2">
        <v>38408</v>
      </c>
      <c r="D307" s="3">
        <v>38408</v>
      </c>
      <c r="E307" s="6" t="str">
        <f t="shared" si="28"/>
        <v>February</v>
      </c>
      <c r="F307" s="2" t="str">
        <f t="shared" si="30"/>
        <v>Feb</v>
      </c>
      <c r="G307" s="6">
        <f t="shared" si="31"/>
        <v>25</v>
      </c>
      <c r="H307" s="6" t="str">
        <f t="shared" si="32"/>
        <v>Friday</v>
      </c>
      <c r="I307" s="6" t="str">
        <f t="shared" si="33"/>
        <v>Fri</v>
      </c>
      <c r="J307" s="3">
        <f t="shared" si="29"/>
        <v>2005</v>
      </c>
      <c r="K307" s="1" t="s">
        <v>9</v>
      </c>
      <c r="L307" s="3">
        <v>-7</v>
      </c>
      <c r="M307" s="4">
        <v>-18.782320494671733</v>
      </c>
      <c r="N307" s="15">
        <f t="shared" si="34"/>
        <v>2.6831886420959621</v>
      </c>
    </row>
    <row r="308" spans="1:14">
      <c r="A308" s="1">
        <v>307</v>
      </c>
      <c r="B308" s="1" t="s">
        <v>12</v>
      </c>
      <c r="C308" s="2">
        <v>38584</v>
      </c>
      <c r="D308" s="3">
        <v>38584</v>
      </c>
      <c r="E308" s="6" t="str">
        <f t="shared" si="28"/>
        <v>August</v>
      </c>
      <c r="F308" s="2" t="str">
        <f t="shared" si="30"/>
        <v>Aug</v>
      </c>
      <c r="G308" s="6">
        <f t="shared" si="31"/>
        <v>20</v>
      </c>
      <c r="H308" s="6" t="str">
        <f t="shared" si="32"/>
        <v>Saturday</v>
      </c>
      <c r="I308" s="6" t="str">
        <f t="shared" si="33"/>
        <v>Sat</v>
      </c>
      <c r="J308" s="3">
        <f t="shared" si="29"/>
        <v>2005</v>
      </c>
      <c r="K308" s="1" t="s">
        <v>9</v>
      </c>
      <c r="L308" s="3">
        <v>55</v>
      </c>
      <c r="M308" s="4">
        <v>166.60609215413587</v>
      </c>
      <c r="N308" s="15">
        <f t="shared" si="34"/>
        <v>3.0292016755297428</v>
      </c>
    </row>
    <row r="309" spans="1:14">
      <c r="A309" s="1">
        <v>308</v>
      </c>
      <c r="B309" s="1" t="s">
        <v>19</v>
      </c>
      <c r="C309" s="2">
        <v>38122</v>
      </c>
      <c r="D309" s="3">
        <v>38122</v>
      </c>
      <c r="E309" s="6" t="str">
        <f t="shared" si="28"/>
        <v>May</v>
      </c>
      <c r="F309" s="2" t="str">
        <f t="shared" si="30"/>
        <v>May</v>
      </c>
      <c r="G309" s="6">
        <f t="shared" si="31"/>
        <v>15</v>
      </c>
      <c r="H309" s="6" t="str">
        <f t="shared" si="32"/>
        <v>Saturday</v>
      </c>
      <c r="I309" s="6" t="str">
        <f t="shared" si="33"/>
        <v>Sat</v>
      </c>
      <c r="J309" s="3">
        <f t="shared" si="29"/>
        <v>2004</v>
      </c>
      <c r="K309" s="1" t="s">
        <v>7</v>
      </c>
      <c r="L309" s="3">
        <v>7</v>
      </c>
      <c r="M309" s="4">
        <v>23.387374937264937</v>
      </c>
      <c r="N309" s="15">
        <f t="shared" si="34"/>
        <v>3.3410535624664197</v>
      </c>
    </row>
    <row r="310" spans="1:14">
      <c r="A310" s="1">
        <v>309</v>
      </c>
      <c r="B310" s="1" t="s">
        <v>19</v>
      </c>
      <c r="C310" s="2">
        <v>38309</v>
      </c>
      <c r="D310" s="3">
        <v>38309</v>
      </c>
      <c r="E310" s="6" t="str">
        <f t="shared" si="28"/>
        <v>November</v>
      </c>
      <c r="F310" s="2" t="str">
        <f t="shared" si="30"/>
        <v>Nov</v>
      </c>
      <c r="G310" s="6">
        <f t="shared" si="31"/>
        <v>18</v>
      </c>
      <c r="H310" s="6" t="str">
        <f t="shared" si="32"/>
        <v>Thursday</v>
      </c>
      <c r="I310" s="6" t="str">
        <f t="shared" si="33"/>
        <v>Thu</v>
      </c>
      <c r="J310" s="3">
        <f t="shared" si="29"/>
        <v>2004</v>
      </c>
      <c r="K310" s="1" t="s">
        <v>14</v>
      </c>
      <c r="L310" s="3">
        <v>63</v>
      </c>
      <c r="M310" s="4">
        <v>191.44929977621479</v>
      </c>
      <c r="N310" s="15">
        <f t="shared" si="34"/>
        <v>3.0388777742256314</v>
      </c>
    </row>
    <row r="311" spans="1:14">
      <c r="A311" s="1">
        <v>310</v>
      </c>
      <c r="B311" s="1" t="s">
        <v>12</v>
      </c>
      <c r="C311" s="2">
        <v>38540</v>
      </c>
      <c r="D311" s="3">
        <v>38540</v>
      </c>
      <c r="E311" s="6" t="str">
        <f t="shared" si="28"/>
        <v>July</v>
      </c>
      <c r="F311" s="2" t="str">
        <f t="shared" si="30"/>
        <v>Jul</v>
      </c>
      <c r="G311" s="6">
        <f t="shared" si="31"/>
        <v>7</v>
      </c>
      <c r="H311" s="6" t="str">
        <f t="shared" si="32"/>
        <v>Thursday</v>
      </c>
      <c r="I311" s="6" t="str">
        <f t="shared" si="33"/>
        <v>Thu</v>
      </c>
      <c r="J311" s="3">
        <f t="shared" si="29"/>
        <v>2005</v>
      </c>
      <c r="K311" s="1" t="s">
        <v>7</v>
      </c>
      <c r="L311" s="3">
        <v>83</v>
      </c>
      <c r="M311" s="4">
        <v>251.62937525083981</v>
      </c>
      <c r="N311" s="15">
        <f t="shared" si="34"/>
        <v>3.0316792198896363</v>
      </c>
    </row>
    <row r="312" spans="1:14">
      <c r="A312" s="1">
        <v>311</v>
      </c>
      <c r="B312" s="1" t="s">
        <v>6</v>
      </c>
      <c r="C312" s="2">
        <v>38045</v>
      </c>
      <c r="D312" s="3">
        <v>38045</v>
      </c>
      <c r="E312" s="6" t="str">
        <f t="shared" si="28"/>
        <v>February</v>
      </c>
      <c r="F312" s="2" t="str">
        <f t="shared" si="30"/>
        <v>Feb</v>
      </c>
      <c r="G312" s="6">
        <f t="shared" si="31"/>
        <v>28</v>
      </c>
      <c r="H312" s="6" t="str">
        <f t="shared" si="32"/>
        <v>Saturday</v>
      </c>
      <c r="I312" s="6" t="str">
        <f t="shared" si="33"/>
        <v>Sat</v>
      </c>
      <c r="J312" s="3">
        <f t="shared" si="29"/>
        <v>2004</v>
      </c>
      <c r="K312" s="1" t="s">
        <v>7</v>
      </c>
      <c r="L312" s="3">
        <v>43</v>
      </c>
      <c r="M312" s="4">
        <v>130.971908096161</v>
      </c>
      <c r="N312" s="15">
        <f t="shared" si="34"/>
        <v>3.0458583278176978</v>
      </c>
    </row>
    <row r="313" spans="1:14">
      <c r="A313" s="1">
        <v>312</v>
      </c>
      <c r="B313" s="1" t="s">
        <v>12</v>
      </c>
      <c r="C313" s="2">
        <v>38199</v>
      </c>
      <c r="D313" s="3">
        <v>38199</v>
      </c>
      <c r="E313" s="6" t="str">
        <f t="shared" si="28"/>
        <v>July</v>
      </c>
      <c r="F313" s="2" t="str">
        <f t="shared" si="30"/>
        <v>Jul</v>
      </c>
      <c r="G313" s="6">
        <f t="shared" si="31"/>
        <v>31</v>
      </c>
      <c r="H313" s="6" t="str">
        <f t="shared" si="32"/>
        <v>Saturday</v>
      </c>
      <c r="I313" s="6" t="str">
        <f t="shared" si="33"/>
        <v>Sat</v>
      </c>
      <c r="J313" s="3">
        <f t="shared" si="29"/>
        <v>2004</v>
      </c>
      <c r="K313" s="1" t="s">
        <v>14</v>
      </c>
      <c r="L313" s="3">
        <v>67</v>
      </c>
      <c r="M313" s="4">
        <v>203.30298779689218</v>
      </c>
      <c r="N313" s="15">
        <f t="shared" si="34"/>
        <v>3.0343729521924208</v>
      </c>
    </row>
    <row r="314" spans="1:14">
      <c r="A314" s="1">
        <v>313</v>
      </c>
      <c r="B314" s="1" t="s">
        <v>13</v>
      </c>
      <c r="C314" s="2">
        <v>38716</v>
      </c>
      <c r="D314" s="3">
        <v>38716</v>
      </c>
      <c r="E314" s="6" t="str">
        <f t="shared" si="28"/>
        <v>December</v>
      </c>
      <c r="F314" s="2" t="str">
        <f t="shared" si="30"/>
        <v>Dec</v>
      </c>
      <c r="G314" s="6">
        <f t="shared" si="31"/>
        <v>30</v>
      </c>
      <c r="H314" s="6" t="str">
        <f t="shared" si="32"/>
        <v>Friday</v>
      </c>
      <c r="I314" s="6" t="str">
        <f t="shared" si="33"/>
        <v>Fri</v>
      </c>
      <c r="J314" s="3">
        <f t="shared" si="29"/>
        <v>2005</v>
      </c>
      <c r="K314" s="1" t="s">
        <v>14</v>
      </c>
      <c r="L314" s="3">
        <v>-9</v>
      </c>
      <c r="M314" s="4">
        <v>-24.966227969201331</v>
      </c>
      <c r="N314" s="15">
        <f t="shared" si="34"/>
        <v>2.7740253299112592</v>
      </c>
    </row>
    <row r="315" spans="1:14">
      <c r="A315" s="1">
        <v>314</v>
      </c>
      <c r="B315" s="1" t="s">
        <v>19</v>
      </c>
      <c r="C315" s="2">
        <v>38166</v>
      </c>
      <c r="D315" s="3">
        <v>38166</v>
      </c>
      <c r="E315" s="6" t="str">
        <f t="shared" si="28"/>
        <v>June</v>
      </c>
      <c r="F315" s="2" t="str">
        <f t="shared" si="30"/>
        <v>Jun</v>
      </c>
      <c r="G315" s="6">
        <f t="shared" si="31"/>
        <v>28</v>
      </c>
      <c r="H315" s="6" t="str">
        <f t="shared" si="32"/>
        <v>Monday</v>
      </c>
      <c r="I315" s="6" t="str">
        <f t="shared" si="33"/>
        <v>Mon</v>
      </c>
      <c r="J315" s="3">
        <f t="shared" si="29"/>
        <v>2004</v>
      </c>
      <c r="K315" s="1" t="s">
        <v>9</v>
      </c>
      <c r="L315" s="3">
        <v>-1</v>
      </c>
      <c r="M315" s="4">
        <v>-1.475132378251053</v>
      </c>
      <c r="N315" s="15">
        <f t="shared" si="34"/>
        <v>1.475132378251053</v>
      </c>
    </row>
    <row r="316" spans="1:14">
      <c r="A316" s="1">
        <v>315</v>
      </c>
      <c r="B316" s="1" t="s">
        <v>6</v>
      </c>
      <c r="C316" s="2">
        <v>38364</v>
      </c>
      <c r="D316" s="3">
        <v>38364</v>
      </c>
      <c r="E316" s="6" t="str">
        <f t="shared" si="28"/>
        <v>January</v>
      </c>
      <c r="F316" s="2" t="str">
        <f t="shared" si="30"/>
        <v>Jan</v>
      </c>
      <c r="G316" s="6">
        <f t="shared" si="31"/>
        <v>12</v>
      </c>
      <c r="H316" s="6" t="str">
        <f t="shared" si="32"/>
        <v>Wednesday</v>
      </c>
      <c r="I316" s="6" t="str">
        <f t="shared" si="33"/>
        <v>Wed</v>
      </c>
      <c r="J316" s="3">
        <f t="shared" si="29"/>
        <v>2005</v>
      </c>
      <c r="K316" s="1" t="s">
        <v>9</v>
      </c>
      <c r="L316" s="3">
        <v>21</v>
      </c>
      <c r="M316" s="4">
        <v>65.196598797725159</v>
      </c>
      <c r="N316" s="15">
        <f t="shared" si="34"/>
        <v>3.1045999427488171</v>
      </c>
    </row>
    <row r="317" spans="1:14">
      <c r="A317" s="1">
        <v>316</v>
      </c>
      <c r="B317" s="1" t="s">
        <v>15</v>
      </c>
      <c r="C317" s="2">
        <v>38661</v>
      </c>
      <c r="D317" s="3">
        <v>38661</v>
      </c>
      <c r="E317" s="6" t="str">
        <f t="shared" si="28"/>
        <v>November</v>
      </c>
      <c r="F317" s="2" t="str">
        <f t="shared" si="30"/>
        <v>Nov</v>
      </c>
      <c r="G317" s="6">
        <f t="shared" si="31"/>
        <v>5</v>
      </c>
      <c r="H317" s="6" t="str">
        <f t="shared" si="32"/>
        <v>Saturday</v>
      </c>
      <c r="I317" s="6" t="str">
        <f t="shared" si="33"/>
        <v>Sat</v>
      </c>
      <c r="J317" s="3">
        <f t="shared" si="29"/>
        <v>2005</v>
      </c>
      <c r="K317" s="1" t="s">
        <v>16</v>
      </c>
      <c r="L317" s="3">
        <v>6</v>
      </c>
      <c r="M317" s="4">
        <v>20.103063549411871</v>
      </c>
      <c r="N317" s="15">
        <f t="shared" si="34"/>
        <v>3.3505105915686451</v>
      </c>
    </row>
    <row r="318" spans="1:14">
      <c r="A318" s="1">
        <v>317</v>
      </c>
      <c r="B318" s="1" t="s">
        <v>15</v>
      </c>
      <c r="C318" s="2">
        <v>38001</v>
      </c>
      <c r="D318" s="3">
        <v>38001</v>
      </c>
      <c r="E318" s="6" t="str">
        <f t="shared" si="28"/>
        <v>January</v>
      </c>
      <c r="F318" s="2" t="str">
        <f t="shared" si="30"/>
        <v>Jan</v>
      </c>
      <c r="G318" s="6">
        <f t="shared" si="31"/>
        <v>15</v>
      </c>
      <c r="H318" s="6" t="str">
        <f t="shared" si="32"/>
        <v>Thursday</v>
      </c>
      <c r="I318" s="6" t="str">
        <f t="shared" si="33"/>
        <v>Thu</v>
      </c>
      <c r="J318" s="3">
        <f t="shared" si="29"/>
        <v>2004</v>
      </c>
      <c r="K318" s="1" t="s">
        <v>14</v>
      </c>
      <c r="L318" s="3">
        <v>0</v>
      </c>
      <c r="M318" s="4">
        <v>1.6052060341349688</v>
      </c>
      <c r="N318" s="15" t="e">
        <f t="shared" si="34"/>
        <v>#DIV/0!</v>
      </c>
    </row>
    <row r="319" spans="1:14">
      <c r="A319" s="1">
        <v>318</v>
      </c>
      <c r="B319" s="1" t="s">
        <v>18</v>
      </c>
      <c r="C319" s="2">
        <v>38276</v>
      </c>
      <c r="D319" s="3">
        <v>38276</v>
      </c>
      <c r="E319" s="6" t="str">
        <f t="shared" si="28"/>
        <v>October</v>
      </c>
      <c r="F319" s="2" t="str">
        <f t="shared" si="30"/>
        <v>Oct</v>
      </c>
      <c r="G319" s="6">
        <f t="shared" si="31"/>
        <v>16</v>
      </c>
      <c r="H319" s="6" t="str">
        <f t="shared" si="32"/>
        <v>Saturday</v>
      </c>
      <c r="I319" s="6" t="str">
        <f t="shared" si="33"/>
        <v>Sat</v>
      </c>
      <c r="J319" s="3">
        <f t="shared" si="29"/>
        <v>2004</v>
      </c>
      <c r="K319" s="1" t="s">
        <v>14</v>
      </c>
      <c r="L319" s="3">
        <v>20</v>
      </c>
      <c r="M319" s="4">
        <v>61.994811968474004</v>
      </c>
      <c r="N319" s="15">
        <f t="shared" si="34"/>
        <v>3.0997405984237001</v>
      </c>
    </row>
    <row r="320" spans="1:14">
      <c r="A320" s="1">
        <v>319</v>
      </c>
      <c r="B320" s="1" t="s">
        <v>10</v>
      </c>
      <c r="C320" s="2">
        <v>38298</v>
      </c>
      <c r="D320" s="3">
        <v>38298</v>
      </c>
      <c r="E320" s="6" t="str">
        <f t="shared" si="28"/>
        <v>November</v>
      </c>
      <c r="F320" s="2" t="str">
        <f t="shared" si="30"/>
        <v>Nov</v>
      </c>
      <c r="G320" s="6">
        <f t="shared" si="31"/>
        <v>7</v>
      </c>
      <c r="H320" s="6" t="str">
        <f t="shared" si="32"/>
        <v>Sunday</v>
      </c>
      <c r="I320" s="6" t="str">
        <f t="shared" si="33"/>
        <v>Sun</v>
      </c>
      <c r="J320" s="3">
        <f t="shared" si="29"/>
        <v>2004</v>
      </c>
      <c r="K320" s="1" t="s">
        <v>9</v>
      </c>
      <c r="L320" s="3">
        <v>70</v>
      </c>
      <c r="M320" s="4">
        <v>212.50263306463722</v>
      </c>
      <c r="N320" s="15">
        <f t="shared" si="34"/>
        <v>3.0357519009233891</v>
      </c>
    </row>
    <row r="321" spans="1:14">
      <c r="A321" s="1">
        <v>320</v>
      </c>
      <c r="B321" s="1" t="s">
        <v>18</v>
      </c>
      <c r="C321" s="2">
        <v>38122</v>
      </c>
      <c r="D321" s="3">
        <v>38122</v>
      </c>
      <c r="E321" s="6" t="str">
        <f t="shared" si="28"/>
        <v>May</v>
      </c>
      <c r="F321" s="2" t="str">
        <f t="shared" si="30"/>
        <v>May</v>
      </c>
      <c r="G321" s="6">
        <f t="shared" si="31"/>
        <v>15</v>
      </c>
      <c r="H321" s="6" t="str">
        <f t="shared" si="32"/>
        <v>Saturday</v>
      </c>
      <c r="I321" s="6" t="str">
        <f t="shared" si="33"/>
        <v>Sat</v>
      </c>
      <c r="J321" s="3">
        <f t="shared" si="29"/>
        <v>2004</v>
      </c>
      <c r="K321" s="1" t="s">
        <v>14</v>
      </c>
      <c r="L321" s="3">
        <v>94</v>
      </c>
      <c r="M321" s="4">
        <v>283.88166832886924</v>
      </c>
      <c r="N321" s="15">
        <f t="shared" si="34"/>
        <v>3.0200177481794599</v>
      </c>
    </row>
    <row r="322" spans="1:14">
      <c r="A322" s="1">
        <v>321</v>
      </c>
      <c r="B322" s="1" t="s">
        <v>8</v>
      </c>
      <c r="C322" s="2">
        <v>38276</v>
      </c>
      <c r="D322" s="3">
        <v>38276</v>
      </c>
      <c r="E322" s="6" t="str">
        <f t="shared" ref="E322:E385" si="35">INDEX($P$3:$Q$14,MONTH(D322),1)</f>
        <v>October</v>
      </c>
      <c r="F322" s="2" t="str">
        <f t="shared" si="30"/>
        <v>Oct</v>
      </c>
      <c r="G322" s="6">
        <f t="shared" si="31"/>
        <v>16</v>
      </c>
      <c r="H322" s="6" t="str">
        <f t="shared" si="32"/>
        <v>Saturday</v>
      </c>
      <c r="I322" s="6" t="str">
        <f t="shared" si="33"/>
        <v>Sat</v>
      </c>
      <c r="J322" s="3">
        <f t="shared" ref="J322:J385" si="36">YEAR(D322)</f>
        <v>2004</v>
      </c>
      <c r="K322" s="1" t="s">
        <v>7</v>
      </c>
      <c r="L322" s="3">
        <v>9</v>
      </c>
      <c r="M322" s="4">
        <v>28.830512766101304</v>
      </c>
      <c r="N322" s="15">
        <f t="shared" si="34"/>
        <v>3.2033903073445895</v>
      </c>
    </row>
    <row r="323" spans="1:14">
      <c r="A323" s="1">
        <v>322</v>
      </c>
      <c r="B323" s="1" t="s">
        <v>18</v>
      </c>
      <c r="C323" s="2">
        <v>38529</v>
      </c>
      <c r="D323" s="3">
        <v>38529</v>
      </c>
      <c r="E323" s="6" t="str">
        <f t="shared" si="35"/>
        <v>June</v>
      </c>
      <c r="F323" s="2" t="str">
        <f t="shared" ref="F323:F386" si="37">TEXT(C323,"mmm")</f>
        <v>Jun</v>
      </c>
      <c r="G323" s="6">
        <f t="shared" ref="G323:G386" si="38">DAY(D323)</f>
        <v>26</v>
      </c>
      <c r="H323" s="6" t="str">
        <f t="shared" ref="H323:H386" si="39">INDEX($P$16:$Q$22,WEEKDAY(D323),1)</f>
        <v>Sunday</v>
      </c>
      <c r="I323" s="6" t="str">
        <f t="shared" ref="I323:I386" si="40">TEXT(C323,"ddd")</f>
        <v>Sun</v>
      </c>
      <c r="J323" s="3">
        <f t="shared" si="36"/>
        <v>2005</v>
      </c>
      <c r="K323" s="1" t="s">
        <v>16</v>
      </c>
      <c r="L323" s="3">
        <v>27</v>
      </c>
      <c r="M323" s="4">
        <v>83.64015403043436</v>
      </c>
      <c r="N323" s="15">
        <f t="shared" ref="N323:N386" si="41">M323/L323</f>
        <v>3.0977834826086799</v>
      </c>
    </row>
    <row r="324" spans="1:14">
      <c r="A324" s="1">
        <v>323</v>
      </c>
      <c r="B324" s="1" t="s">
        <v>13</v>
      </c>
      <c r="C324" s="2">
        <v>38793</v>
      </c>
      <c r="D324" s="3">
        <v>38793</v>
      </c>
      <c r="E324" s="6" t="str">
        <f t="shared" si="35"/>
        <v>March</v>
      </c>
      <c r="F324" s="2" t="str">
        <f t="shared" si="37"/>
        <v>Mar</v>
      </c>
      <c r="G324" s="6">
        <f t="shared" si="38"/>
        <v>17</v>
      </c>
      <c r="H324" s="6" t="str">
        <f t="shared" si="39"/>
        <v>Friday</v>
      </c>
      <c r="I324" s="6" t="str">
        <f t="shared" si="40"/>
        <v>Fri</v>
      </c>
      <c r="J324" s="3">
        <f t="shared" si="36"/>
        <v>2006</v>
      </c>
      <c r="K324" s="1" t="s">
        <v>11</v>
      </c>
      <c r="L324" s="3">
        <v>43</v>
      </c>
      <c r="M324" s="4">
        <v>130.94656180680516</v>
      </c>
      <c r="N324" s="15">
        <f t="shared" si="41"/>
        <v>3.0452688792280269</v>
      </c>
    </row>
    <row r="325" spans="1:14">
      <c r="A325" s="1">
        <v>324</v>
      </c>
      <c r="B325" s="1" t="s">
        <v>17</v>
      </c>
      <c r="C325" s="2">
        <v>38980</v>
      </c>
      <c r="D325" s="3">
        <v>38980</v>
      </c>
      <c r="E325" s="6" t="str">
        <f t="shared" si="35"/>
        <v>September</v>
      </c>
      <c r="F325" s="2" t="str">
        <f t="shared" si="37"/>
        <v>Sep</v>
      </c>
      <c r="G325" s="6">
        <f t="shared" si="38"/>
        <v>20</v>
      </c>
      <c r="H325" s="6" t="str">
        <f t="shared" si="39"/>
        <v>Wednesday</v>
      </c>
      <c r="I325" s="6" t="str">
        <f t="shared" si="40"/>
        <v>Wed</v>
      </c>
      <c r="J325" s="3">
        <f t="shared" si="36"/>
        <v>2006</v>
      </c>
      <c r="K325" s="1" t="s">
        <v>9</v>
      </c>
      <c r="L325" s="3">
        <v>84</v>
      </c>
      <c r="M325" s="4">
        <v>254.38984191598573</v>
      </c>
      <c r="N325" s="15">
        <f t="shared" si="41"/>
        <v>3.0284504989998302</v>
      </c>
    </row>
    <row r="326" spans="1:14">
      <c r="A326" s="1">
        <v>325</v>
      </c>
      <c r="B326" s="1" t="s">
        <v>8</v>
      </c>
      <c r="C326" s="2">
        <v>38144</v>
      </c>
      <c r="D326" s="3">
        <v>38144</v>
      </c>
      <c r="E326" s="6" t="str">
        <f t="shared" si="35"/>
        <v>June</v>
      </c>
      <c r="F326" s="2" t="str">
        <f t="shared" si="37"/>
        <v>Jun</v>
      </c>
      <c r="G326" s="6">
        <f t="shared" si="38"/>
        <v>6</v>
      </c>
      <c r="H326" s="6" t="str">
        <f t="shared" si="39"/>
        <v>Sunday</v>
      </c>
      <c r="I326" s="6" t="str">
        <f t="shared" si="40"/>
        <v>Sun</v>
      </c>
      <c r="J326" s="3">
        <f t="shared" si="36"/>
        <v>2004</v>
      </c>
      <c r="K326" s="1" t="s">
        <v>14</v>
      </c>
      <c r="L326" s="3">
        <v>83</v>
      </c>
      <c r="M326" s="4">
        <v>251.63175698562648</v>
      </c>
      <c r="N326" s="15">
        <f t="shared" si="41"/>
        <v>3.0317079154894757</v>
      </c>
    </row>
    <row r="327" spans="1:14">
      <c r="A327" s="1">
        <v>326</v>
      </c>
      <c r="B327" s="1" t="s">
        <v>8</v>
      </c>
      <c r="C327" s="2">
        <v>38210</v>
      </c>
      <c r="D327" s="3">
        <v>38210</v>
      </c>
      <c r="E327" s="6" t="str">
        <f t="shared" si="35"/>
        <v>August</v>
      </c>
      <c r="F327" s="2" t="str">
        <f t="shared" si="37"/>
        <v>Aug</v>
      </c>
      <c r="G327" s="6">
        <f t="shared" si="38"/>
        <v>11</v>
      </c>
      <c r="H327" s="6" t="str">
        <f t="shared" si="39"/>
        <v>Wednesday</v>
      </c>
      <c r="I327" s="6" t="str">
        <f t="shared" si="40"/>
        <v>Wed</v>
      </c>
      <c r="J327" s="3">
        <f t="shared" si="36"/>
        <v>2004</v>
      </c>
      <c r="K327" s="1" t="s">
        <v>11</v>
      </c>
      <c r="L327" s="3">
        <v>89</v>
      </c>
      <c r="M327" s="4">
        <v>268.67182931807514</v>
      </c>
      <c r="N327" s="15">
        <f t="shared" si="41"/>
        <v>3.0187845990794959</v>
      </c>
    </row>
    <row r="328" spans="1:14">
      <c r="A328" s="1">
        <v>327</v>
      </c>
      <c r="B328" s="1" t="s">
        <v>17</v>
      </c>
      <c r="C328" s="2">
        <v>39002</v>
      </c>
      <c r="D328" s="3">
        <v>39002</v>
      </c>
      <c r="E328" s="6" t="str">
        <f t="shared" si="35"/>
        <v>October</v>
      </c>
      <c r="F328" s="2" t="str">
        <f t="shared" si="37"/>
        <v>Oct</v>
      </c>
      <c r="G328" s="6">
        <f t="shared" si="38"/>
        <v>12</v>
      </c>
      <c r="H328" s="6" t="str">
        <f t="shared" si="39"/>
        <v>Thursday</v>
      </c>
      <c r="I328" s="6" t="str">
        <f t="shared" si="40"/>
        <v>Thu</v>
      </c>
      <c r="J328" s="3">
        <f t="shared" si="36"/>
        <v>2006</v>
      </c>
      <c r="K328" s="1" t="s">
        <v>7</v>
      </c>
      <c r="L328" s="3">
        <v>7</v>
      </c>
      <c r="M328" s="4">
        <v>22.668540241379059</v>
      </c>
      <c r="N328" s="15">
        <f t="shared" si="41"/>
        <v>3.23836289162558</v>
      </c>
    </row>
    <row r="329" spans="1:14">
      <c r="A329" s="1">
        <v>328</v>
      </c>
      <c r="B329" s="1" t="s">
        <v>8</v>
      </c>
      <c r="C329" s="2">
        <v>38177</v>
      </c>
      <c r="D329" s="3">
        <v>38177</v>
      </c>
      <c r="E329" s="6" t="str">
        <f t="shared" si="35"/>
        <v>July</v>
      </c>
      <c r="F329" s="2" t="str">
        <f t="shared" si="37"/>
        <v>Jul</v>
      </c>
      <c r="G329" s="6">
        <f t="shared" si="38"/>
        <v>9</v>
      </c>
      <c r="H329" s="6" t="str">
        <f t="shared" si="39"/>
        <v>Friday</v>
      </c>
      <c r="I329" s="6" t="str">
        <f t="shared" si="40"/>
        <v>Fri</v>
      </c>
      <c r="J329" s="3">
        <f t="shared" si="36"/>
        <v>2004</v>
      </c>
      <c r="K329" s="1" t="s">
        <v>9</v>
      </c>
      <c r="L329" s="3">
        <v>68</v>
      </c>
      <c r="M329" s="4">
        <v>205.75644454699685</v>
      </c>
      <c r="N329" s="15">
        <f t="shared" si="41"/>
        <v>3.0258300668676008</v>
      </c>
    </row>
    <row r="330" spans="1:14">
      <c r="A330" s="1">
        <v>329</v>
      </c>
      <c r="B330" s="1" t="s">
        <v>17</v>
      </c>
      <c r="C330" s="2">
        <v>38639</v>
      </c>
      <c r="D330" s="3">
        <v>38639</v>
      </c>
      <c r="E330" s="6" t="str">
        <f t="shared" si="35"/>
        <v>October</v>
      </c>
      <c r="F330" s="2" t="str">
        <f t="shared" si="37"/>
        <v>Oct</v>
      </c>
      <c r="G330" s="6">
        <f t="shared" si="38"/>
        <v>14</v>
      </c>
      <c r="H330" s="6" t="str">
        <f t="shared" si="39"/>
        <v>Friday</v>
      </c>
      <c r="I330" s="6" t="str">
        <f t="shared" si="40"/>
        <v>Fri</v>
      </c>
      <c r="J330" s="3">
        <f t="shared" si="36"/>
        <v>2005</v>
      </c>
      <c r="K330" s="1" t="s">
        <v>14</v>
      </c>
      <c r="L330" s="3">
        <v>38</v>
      </c>
      <c r="M330" s="4">
        <v>116.14288251700734</v>
      </c>
      <c r="N330" s="15">
        <f t="shared" si="41"/>
        <v>3.0563916451844038</v>
      </c>
    </row>
    <row r="331" spans="1:14">
      <c r="A331" s="1">
        <v>330</v>
      </c>
      <c r="B331" s="1" t="s">
        <v>19</v>
      </c>
      <c r="C331" s="2">
        <v>38012</v>
      </c>
      <c r="D331" s="3">
        <v>38012</v>
      </c>
      <c r="E331" s="6" t="str">
        <f t="shared" si="35"/>
        <v>January</v>
      </c>
      <c r="F331" s="2" t="str">
        <f t="shared" si="37"/>
        <v>Jan</v>
      </c>
      <c r="G331" s="6">
        <f t="shared" si="38"/>
        <v>26</v>
      </c>
      <c r="H331" s="6" t="str">
        <f t="shared" si="39"/>
        <v>Monday</v>
      </c>
      <c r="I331" s="6" t="str">
        <f t="shared" si="40"/>
        <v>Mon</v>
      </c>
      <c r="J331" s="3">
        <f t="shared" si="36"/>
        <v>2004</v>
      </c>
      <c r="K331" s="1" t="s">
        <v>14</v>
      </c>
      <c r="L331" s="3">
        <v>90</v>
      </c>
      <c r="M331" s="4">
        <v>271.3332095451583</v>
      </c>
      <c r="N331" s="15">
        <f t="shared" si="41"/>
        <v>3.0148134393906476</v>
      </c>
    </row>
    <row r="332" spans="1:14">
      <c r="A332" s="1">
        <v>331</v>
      </c>
      <c r="B332" s="1" t="s">
        <v>19</v>
      </c>
      <c r="C332" s="2">
        <v>38210</v>
      </c>
      <c r="D332" s="3">
        <v>38210</v>
      </c>
      <c r="E332" s="6" t="str">
        <f t="shared" si="35"/>
        <v>August</v>
      </c>
      <c r="F332" s="2" t="str">
        <f t="shared" si="37"/>
        <v>Aug</v>
      </c>
      <c r="G332" s="6">
        <f t="shared" si="38"/>
        <v>11</v>
      </c>
      <c r="H332" s="6" t="str">
        <f t="shared" si="39"/>
        <v>Wednesday</v>
      </c>
      <c r="I332" s="6" t="str">
        <f t="shared" si="40"/>
        <v>Wed</v>
      </c>
      <c r="J332" s="3">
        <f t="shared" si="36"/>
        <v>2004</v>
      </c>
      <c r="K332" s="1" t="s">
        <v>14</v>
      </c>
      <c r="L332" s="3">
        <v>10</v>
      </c>
      <c r="M332" s="4">
        <v>31.740063454597557</v>
      </c>
      <c r="N332" s="15">
        <f t="shared" si="41"/>
        <v>3.1740063454597558</v>
      </c>
    </row>
    <row r="333" spans="1:14">
      <c r="A333" s="1">
        <v>332</v>
      </c>
      <c r="B333" s="1" t="s">
        <v>15</v>
      </c>
      <c r="C333" s="2">
        <v>39024</v>
      </c>
      <c r="D333" s="3">
        <v>39024</v>
      </c>
      <c r="E333" s="6" t="str">
        <f t="shared" si="35"/>
        <v>November</v>
      </c>
      <c r="F333" s="2" t="str">
        <f t="shared" si="37"/>
        <v>Nov</v>
      </c>
      <c r="G333" s="6">
        <f t="shared" si="38"/>
        <v>3</v>
      </c>
      <c r="H333" s="6" t="str">
        <f t="shared" si="39"/>
        <v>Friday</v>
      </c>
      <c r="I333" s="6" t="str">
        <f t="shared" si="40"/>
        <v>Fri</v>
      </c>
      <c r="J333" s="3">
        <f t="shared" si="36"/>
        <v>2006</v>
      </c>
      <c r="K333" s="1" t="s">
        <v>9</v>
      </c>
      <c r="L333" s="3">
        <v>13</v>
      </c>
      <c r="M333" s="4">
        <v>40.182824201163783</v>
      </c>
      <c r="N333" s="15">
        <f t="shared" si="41"/>
        <v>3.0909864770125988</v>
      </c>
    </row>
    <row r="334" spans="1:14">
      <c r="A334" s="1">
        <v>333</v>
      </c>
      <c r="B334" s="1" t="s">
        <v>18</v>
      </c>
      <c r="C334" s="2">
        <v>38155</v>
      </c>
      <c r="D334" s="3">
        <v>38155</v>
      </c>
      <c r="E334" s="6" t="str">
        <f t="shared" si="35"/>
        <v>June</v>
      </c>
      <c r="F334" s="2" t="str">
        <f t="shared" si="37"/>
        <v>Jun</v>
      </c>
      <c r="G334" s="6">
        <f t="shared" si="38"/>
        <v>17</v>
      </c>
      <c r="H334" s="6" t="str">
        <f t="shared" si="39"/>
        <v>Thursday</v>
      </c>
      <c r="I334" s="6" t="str">
        <f t="shared" si="40"/>
        <v>Thu</v>
      </c>
      <c r="J334" s="3">
        <f t="shared" si="36"/>
        <v>2004</v>
      </c>
      <c r="K334" s="1" t="s">
        <v>7</v>
      </c>
      <c r="L334" s="3">
        <v>68</v>
      </c>
      <c r="M334" s="4">
        <v>206.37862292228638</v>
      </c>
      <c r="N334" s="15">
        <f t="shared" si="41"/>
        <v>3.0349797488571526</v>
      </c>
    </row>
    <row r="335" spans="1:14">
      <c r="A335" s="1">
        <v>334</v>
      </c>
      <c r="B335" s="1" t="s">
        <v>12</v>
      </c>
      <c r="C335" s="2">
        <v>38144</v>
      </c>
      <c r="D335" s="3">
        <v>38144</v>
      </c>
      <c r="E335" s="6" t="str">
        <f t="shared" si="35"/>
        <v>June</v>
      </c>
      <c r="F335" s="2" t="str">
        <f t="shared" si="37"/>
        <v>Jun</v>
      </c>
      <c r="G335" s="6">
        <f t="shared" si="38"/>
        <v>6</v>
      </c>
      <c r="H335" s="6" t="str">
        <f t="shared" si="39"/>
        <v>Sunday</v>
      </c>
      <c r="I335" s="6" t="str">
        <f t="shared" si="40"/>
        <v>Sun</v>
      </c>
      <c r="J335" s="3">
        <f t="shared" si="36"/>
        <v>2004</v>
      </c>
      <c r="K335" s="1" t="s">
        <v>9</v>
      </c>
      <c r="L335" s="3">
        <v>40</v>
      </c>
      <c r="M335" s="4">
        <v>122.17079112578179</v>
      </c>
      <c r="N335" s="15">
        <f t="shared" si="41"/>
        <v>3.0542697781445449</v>
      </c>
    </row>
    <row r="336" spans="1:14">
      <c r="A336" s="1">
        <v>335</v>
      </c>
      <c r="B336" s="1" t="s">
        <v>18</v>
      </c>
      <c r="C336" s="2">
        <v>38507</v>
      </c>
      <c r="D336" s="3">
        <v>38507</v>
      </c>
      <c r="E336" s="6" t="str">
        <f t="shared" si="35"/>
        <v>June</v>
      </c>
      <c r="F336" s="2" t="str">
        <f t="shared" si="37"/>
        <v>Jun</v>
      </c>
      <c r="G336" s="6">
        <f t="shared" si="38"/>
        <v>4</v>
      </c>
      <c r="H336" s="6" t="str">
        <f t="shared" si="39"/>
        <v>Saturday</v>
      </c>
      <c r="I336" s="6" t="str">
        <f t="shared" si="40"/>
        <v>Sat</v>
      </c>
      <c r="J336" s="3">
        <f t="shared" si="36"/>
        <v>2005</v>
      </c>
      <c r="K336" s="1" t="s">
        <v>9</v>
      </c>
      <c r="L336" s="3">
        <v>17</v>
      </c>
      <c r="M336" s="4">
        <v>52.575815801836917</v>
      </c>
      <c r="N336" s="15">
        <f t="shared" si="41"/>
        <v>3.0926950471668775</v>
      </c>
    </row>
    <row r="337" spans="1:14">
      <c r="A337" s="1">
        <v>336</v>
      </c>
      <c r="B337" s="1" t="s">
        <v>15</v>
      </c>
      <c r="C337" s="2">
        <v>38320</v>
      </c>
      <c r="D337" s="3">
        <v>38320</v>
      </c>
      <c r="E337" s="6" t="str">
        <f t="shared" si="35"/>
        <v>November</v>
      </c>
      <c r="F337" s="2" t="str">
        <f t="shared" si="37"/>
        <v>Nov</v>
      </c>
      <c r="G337" s="6">
        <f t="shared" si="38"/>
        <v>29</v>
      </c>
      <c r="H337" s="6" t="str">
        <f t="shared" si="39"/>
        <v>Monday</v>
      </c>
      <c r="I337" s="6" t="str">
        <f t="shared" si="40"/>
        <v>Mon</v>
      </c>
      <c r="J337" s="3">
        <f t="shared" si="36"/>
        <v>2004</v>
      </c>
      <c r="K337" s="1" t="s">
        <v>9</v>
      </c>
      <c r="L337" s="3">
        <v>6</v>
      </c>
      <c r="M337" s="4">
        <v>19.233532374060513</v>
      </c>
      <c r="N337" s="15">
        <f t="shared" si="41"/>
        <v>3.2055887290100853</v>
      </c>
    </row>
    <row r="338" spans="1:14">
      <c r="A338" s="1">
        <v>337</v>
      </c>
      <c r="B338" s="1" t="s">
        <v>15</v>
      </c>
      <c r="C338" s="2">
        <v>38848</v>
      </c>
      <c r="D338" s="3">
        <v>38848</v>
      </c>
      <c r="E338" s="6" t="str">
        <f t="shared" si="35"/>
        <v>May</v>
      </c>
      <c r="F338" s="2" t="str">
        <f t="shared" si="37"/>
        <v>May</v>
      </c>
      <c r="G338" s="6">
        <f t="shared" si="38"/>
        <v>11</v>
      </c>
      <c r="H338" s="6" t="str">
        <f t="shared" si="39"/>
        <v>Thursday</v>
      </c>
      <c r="I338" s="6" t="str">
        <f t="shared" si="40"/>
        <v>Thu</v>
      </c>
      <c r="J338" s="3">
        <f t="shared" si="36"/>
        <v>2006</v>
      </c>
      <c r="K338" s="1" t="s">
        <v>9</v>
      </c>
      <c r="L338" s="3">
        <v>27</v>
      </c>
      <c r="M338" s="4">
        <v>83.786086457485794</v>
      </c>
      <c r="N338" s="15">
        <f t="shared" si="41"/>
        <v>3.1031883873142885</v>
      </c>
    </row>
    <row r="339" spans="1:14">
      <c r="A339" s="1">
        <v>338</v>
      </c>
      <c r="B339" s="1" t="s">
        <v>12</v>
      </c>
      <c r="C339" s="2">
        <v>38925</v>
      </c>
      <c r="D339" s="3">
        <v>38925</v>
      </c>
      <c r="E339" s="6" t="str">
        <f t="shared" si="35"/>
        <v>July</v>
      </c>
      <c r="F339" s="2" t="str">
        <f t="shared" si="37"/>
        <v>Jul</v>
      </c>
      <c r="G339" s="6">
        <f t="shared" si="38"/>
        <v>27</v>
      </c>
      <c r="H339" s="6" t="str">
        <f t="shared" si="39"/>
        <v>Thursday</v>
      </c>
      <c r="I339" s="6" t="str">
        <f t="shared" si="40"/>
        <v>Thu</v>
      </c>
      <c r="J339" s="3">
        <f t="shared" si="36"/>
        <v>2006</v>
      </c>
      <c r="K339" s="1" t="s">
        <v>9</v>
      </c>
      <c r="L339" s="3">
        <v>80</v>
      </c>
      <c r="M339" s="4">
        <v>242.1940649977725</v>
      </c>
      <c r="N339" s="15">
        <f t="shared" si="41"/>
        <v>3.0274258124721563</v>
      </c>
    </row>
    <row r="340" spans="1:14">
      <c r="A340" s="1">
        <v>339</v>
      </c>
      <c r="B340" s="1" t="s">
        <v>13</v>
      </c>
      <c r="C340" s="2">
        <v>38210</v>
      </c>
      <c r="D340" s="3">
        <v>38210</v>
      </c>
      <c r="E340" s="6" t="str">
        <f t="shared" si="35"/>
        <v>August</v>
      </c>
      <c r="F340" s="2" t="str">
        <f t="shared" si="37"/>
        <v>Aug</v>
      </c>
      <c r="G340" s="6">
        <f t="shared" si="38"/>
        <v>11</v>
      </c>
      <c r="H340" s="6" t="str">
        <f t="shared" si="39"/>
        <v>Wednesday</v>
      </c>
      <c r="I340" s="6" t="str">
        <f t="shared" si="40"/>
        <v>Wed</v>
      </c>
      <c r="J340" s="3">
        <f t="shared" si="36"/>
        <v>2004</v>
      </c>
      <c r="K340" s="1" t="s">
        <v>16</v>
      </c>
      <c r="L340" s="3">
        <v>-1</v>
      </c>
      <c r="M340" s="4">
        <v>-0.92679798413568193</v>
      </c>
      <c r="N340" s="15">
        <f t="shared" si="41"/>
        <v>0.92679798413568193</v>
      </c>
    </row>
    <row r="341" spans="1:14">
      <c r="A341" s="1">
        <v>340</v>
      </c>
      <c r="B341" s="1" t="s">
        <v>8</v>
      </c>
      <c r="C341" s="2">
        <v>38804</v>
      </c>
      <c r="D341" s="3">
        <v>38804</v>
      </c>
      <c r="E341" s="6" t="str">
        <f t="shared" si="35"/>
        <v>March</v>
      </c>
      <c r="F341" s="2" t="str">
        <f t="shared" si="37"/>
        <v>Mar</v>
      </c>
      <c r="G341" s="6">
        <f t="shared" si="38"/>
        <v>28</v>
      </c>
      <c r="H341" s="6" t="str">
        <f t="shared" si="39"/>
        <v>Tuesday</v>
      </c>
      <c r="I341" s="6" t="str">
        <f t="shared" si="40"/>
        <v>Tue</v>
      </c>
      <c r="J341" s="3">
        <f t="shared" si="36"/>
        <v>2006</v>
      </c>
      <c r="K341" s="1" t="s">
        <v>16</v>
      </c>
      <c r="L341" s="3">
        <v>89</v>
      </c>
      <c r="M341" s="4">
        <v>269.26351673512869</v>
      </c>
      <c r="N341" s="15">
        <f t="shared" si="41"/>
        <v>3.0254327723048169</v>
      </c>
    </row>
    <row r="342" spans="1:14">
      <c r="A342" s="1">
        <v>341</v>
      </c>
      <c r="B342" s="1" t="s">
        <v>8</v>
      </c>
      <c r="C342" s="2">
        <v>38441</v>
      </c>
      <c r="D342" s="3">
        <v>38441</v>
      </c>
      <c r="E342" s="6" t="str">
        <f t="shared" si="35"/>
        <v>March</v>
      </c>
      <c r="F342" s="2" t="str">
        <f t="shared" si="37"/>
        <v>Mar</v>
      </c>
      <c r="G342" s="6">
        <f t="shared" si="38"/>
        <v>30</v>
      </c>
      <c r="H342" s="6" t="str">
        <f t="shared" si="39"/>
        <v>Wednesday</v>
      </c>
      <c r="I342" s="6" t="str">
        <f t="shared" si="40"/>
        <v>Wed</v>
      </c>
      <c r="J342" s="3">
        <f t="shared" si="36"/>
        <v>2005</v>
      </c>
      <c r="K342" s="1" t="s">
        <v>14</v>
      </c>
      <c r="L342" s="3">
        <v>21</v>
      </c>
      <c r="M342" s="4">
        <v>65.224154633884041</v>
      </c>
      <c r="N342" s="15">
        <f t="shared" si="41"/>
        <v>3.1059121254230497</v>
      </c>
    </row>
    <row r="343" spans="1:14">
      <c r="A343" s="1">
        <v>342</v>
      </c>
      <c r="B343" s="1" t="s">
        <v>15</v>
      </c>
      <c r="C343" s="2">
        <v>39068</v>
      </c>
      <c r="D343" s="3">
        <v>39068</v>
      </c>
      <c r="E343" s="6" t="str">
        <f t="shared" si="35"/>
        <v>December</v>
      </c>
      <c r="F343" s="2" t="str">
        <f t="shared" si="37"/>
        <v>Dec</v>
      </c>
      <c r="G343" s="6">
        <f t="shared" si="38"/>
        <v>17</v>
      </c>
      <c r="H343" s="6" t="str">
        <f t="shared" si="39"/>
        <v>Sunday</v>
      </c>
      <c r="I343" s="6" t="str">
        <f t="shared" si="40"/>
        <v>Sun</v>
      </c>
      <c r="J343" s="3">
        <f t="shared" si="36"/>
        <v>2006</v>
      </c>
      <c r="K343" s="1" t="s">
        <v>7</v>
      </c>
      <c r="L343" s="3">
        <v>37</v>
      </c>
      <c r="M343" s="4">
        <v>113.11652988941213</v>
      </c>
      <c r="N343" s="15">
        <f t="shared" si="41"/>
        <v>3.0572035105246522</v>
      </c>
    </row>
    <row r="344" spans="1:14">
      <c r="A344" s="1">
        <v>343</v>
      </c>
      <c r="B344" s="1" t="s">
        <v>13</v>
      </c>
      <c r="C344" s="2">
        <v>38397</v>
      </c>
      <c r="D344" s="3">
        <v>38397</v>
      </c>
      <c r="E344" s="6" t="str">
        <f t="shared" si="35"/>
        <v>February</v>
      </c>
      <c r="F344" s="2" t="str">
        <f t="shared" si="37"/>
        <v>Feb</v>
      </c>
      <c r="G344" s="6">
        <f t="shared" si="38"/>
        <v>14</v>
      </c>
      <c r="H344" s="6" t="str">
        <f t="shared" si="39"/>
        <v>Monday</v>
      </c>
      <c r="I344" s="6" t="str">
        <f t="shared" si="40"/>
        <v>Mon</v>
      </c>
      <c r="J344" s="3">
        <f t="shared" si="36"/>
        <v>2005</v>
      </c>
      <c r="K344" s="1" t="s">
        <v>11</v>
      </c>
      <c r="L344" s="3">
        <v>15</v>
      </c>
      <c r="M344" s="4">
        <v>46.637898863261832</v>
      </c>
      <c r="N344" s="15">
        <f t="shared" si="41"/>
        <v>3.1091932575507886</v>
      </c>
    </row>
    <row r="345" spans="1:14">
      <c r="A345" s="1">
        <v>344</v>
      </c>
      <c r="B345" s="1" t="s">
        <v>10</v>
      </c>
      <c r="C345" s="2">
        <v>38133</v>
      </c>
      <c r="D345" s="3">
        <v>38133</v>
      </c>
      <c r="E345" s="6" t="str">
        <f t="shared" si="35"/>
        <v>May</v>
      </c>
      <c r="F345" s="2" t="str">
        <f t="shared" si="37"/>
        <v>May</v>
      </c>
      <c r="G345" s="6">
        <f t="shared" si="38"/>
        <v>26</v>
      </c>
      <c r="H345" s="6" t="str">
        <f t="shared" si="39"/>
        <v>Wednesday</v>
      </c>
      <c r="I345" s="6" t="str">
        <f t="shared" si="40"/>
        <v>Wed</v>
      </c>
      <c r="J345" s="3">
        <f t="shared" si="36"/>
        <v>2004</v>
      </c>
      <c r="K345" s="1" t="s">
        <v>16</v>
      </c>
      <c r="L345" s="3">
        <v>94</v>
      </c>
      <c r="M345" s="4">
        <v>283.62009758002927</v>
      </c>
      <c r="N345" s="15">
        <f t="shared" si="41"/>
        <v>3.017235080638609</v>
      </c>
    </row>
    <row r="346" spans="1:14">
      <c r="A346" s="1">
        <v>345</v>
      </c>
      <c r="B346" s="1" t="s">
        <v>19</v>
      </c>
      <c r="C346" s="2">
        <v>38551</v>
      </c>
      <c r="D346" s="3">
        <v>38551</v>
      </c>
      <c r="E346" s="6" t="str">
        <f t="shared" si="35"/>
        <v>July</v>
      </c>
      <c r="F346" s="2" t="str">
        <f t="shared" si="37"/>
        <v>Jul</v>
      </c>
      <c r="G346" s="6">
        <f t="shared" si="38"/>
        <v>18</v>
      </c>
      <c r="H346" s="6" t="str">
        <f t="shared" si="39"/>
        <v>Monday</v>
      </c>
      <c r="I346" s="6" t="str">
        <f t="shared" si="40"/>
        <v>Mon</v>
      </c>
      <c r="J346" s="3">
        <f t="shared" si="36"/>
        <v>2005</v>
      </c>
      <c r="K346" s="1" t="s">
        <v>16</v>
      </c>
      <c r="L346" s="3">
        <v>85</v>
      </c>
      <c r="M346" s="4">
        <v>257.28530472715238</v>
      </c>
      <c r="N346" s="15">
        <f t="shared" si="41"/>
        <v>3.0268859379664987</v>
      </c>
    </row>
    <row r="347" spans="1:14">
      <c r="A347" s="1">
        <v>346</v>
      </c>
      <c r="B347" s="1" t="s">
        <v>13</v>
      </c>
      <c r="C347" s="2">
        <v>38309</v>
      </c>
      <c r="D347" s="3">
        <v>38309</v>
      </c>
      <c r="E347" s="6" t="str">
        <f t="shared" si="35"/>
        <v>November</v>
      </c>
      <c r="F347" s="2" t="str">
        <f t="shared" si="37"/>
        <v>Nov</v>
      </c>
      <c r="G347" s="6">
        <f t="shared" si="38"/>
        <v>18</v>
      </c>
      <c r="H347" s="6" t="str">
        <f t="shared" si="39"/>
        <v>Thursday</v>
      </c>
      <c r="I347" s="6" t="str">
        <f t="shared" si="40"/>
        <v>Thu</v>
      </c>
      <c r="J347" s="3">
        <f t="shared" si="36"/>
        <v>2004</v>
      </c>
      <c r="K347" s="1" t="s">
        <v>7</v>
      </c>
      <c r="L347" s="3">
        <v>95</v>
      </c>
      <c r="M347" s="4">
        <v>286.86402627293558</v>
      </c>
      <c r="N347" s="15">
        <f t="shared" si="41"/>
        <v>3.0196213291887957</v>
      </c>
    </row>
    <row r="348" spans="1:14">
      <c r="A348" s="1">
        <v>347</v>
      </c>
      <c r="B348" s="1" t="s">
        <v>17</v>
      </c>
      <c r="C348" s="2">
        <v>38496</v>
      </c>
      <c r="D348" s="3">
        <v>38496</v>
      </c>
      <c r="E348" s="6" t="str">
        <f t="shared" si="35"/>
        <v>May</v>
      </c>
      <c r="F348" s="2" t="str">
        <f t="shared" si="37"/>
        <v>May</v>
      </c>
      <c r="G348" s="6">
        <f t="shared" si="38"/>
        <v>24</v>
      </c>
      <c r="H348" s="6" t="str">
        <f t="shared" si="39"/>
        <v>Tuesday</v>
      </c>
      <c r="I348" s="6" t="str">
        <f t="shared" si="40"/>
        <v>Tue</v>
      </c>
      <c r="J348" s="3">
        <f t="shared" si="36"/>
        <v>2005</v>
      </c>
      <c r="K348" s="1" t="s">
        <v>11</v>
      </c>
      <c r="L348" s="3">
        <v>25</v>
      </c>
      <c r="M348" s="4">
        <v>76.368933708358369</v>
      </c>
      <c r="N348" s="15">
        <f t="shared" si="41"/>
        <v>3.0547573483343347</v>
      </c>
    </row>
    <row r="349" spans="1:14">
      <c r="A349" s="1">
        <v>348</v>
      </c>
      <c r="B349" s="1" t="s">
        <v>8</v>
      </c>
      <c r="C349" s="2">
        <v>38826</v>
      </c>
      <c r="D349" s="3">
        <v>38826</v>
      </c>
      <c r="E349" s="6" t="str">
        <f t="shared" si="35"/>
        <v>April</v>
      </c>
      <c r="F349" s="2" t="str">
        <f t="shared" si="37"/>
        <v>Apr</v>
      </c>
      <c r="G349" s="6">
        <f t="shared" si="38"/>
        <v>19</v>
      </c>
      <c r="H349" s="6" t="str">
        <f t="shared" si="39"/>
        <v>Wednesday</v>
      </c>
      <c r="I349" s="6" t="str">
        <f t="shared" si="40"/>
        <v>Wed</v>
      </c>
      <c r="J349" s="3">
        <f t="shared" si="36"/>
        <v>2006</v>
      </c>
      <c r="K349" s="1" t="s">
        <v>16</v>
      </c>
      <c r="L349" s="3">
        <v>69</v>
      </c>
      <c r="M349" s="4">
        <v>208.60710544458851</v>
      </c>
      <c r="N349" s="15">
        <f t="shared" si="41"/>
        <v>3.023291383254906</v>
      </c>
    </row>
    <row r="350" spans="1:14">
      <c r="A350" s="1">
        <v>349</v>
      </c>
      <c r="B350" s="1" t="s">
        <v>18</v>
      </c>
      <c r="C350" s="2">
        <v>38595</v>
      </c>
      <c r="D350" s="3">
        <v>38595</v>
      </c>
      <c r="E350" s="6" t="str">
        <f t="shared" si="35"/>
        <v>August</v>
      </c>
      <c r="F350" s="2" t="str">
        <f t="shared" si="37"/>
        <v>Aug</v>
      </c>
      <c r="G350" s="6">
        <f t="shared" si="38"/>
        <v>31</v>
      </c>
      <c r="H350" s="6" t="str">
        <f t="shared" si="39"/>
        <v>Wednesday</v>
      </c>
      <c r="I350" s="6" t="str">
        <f t="shared" si="40"/>
        <v>Wed</v>
      </c>
      <c r="J350" s="3">
        <f t="shared" si="36"/>
        <v>2005</v>
      </c>
      <c r="K350" s="1" t="s">
        <v>9</v>
      </c>
      <c r="L350" s="3">
        <v>72</v>
      </c>
      <c r="M350" s="4">
        <v>218.66914833137886</v>
      </c>
      <c r="N350" s="15">
        <f t="shared" si="41"/>
        <v>3.0370715046024843</v>
      </c>
    </row>
    <row r="351" spans="1:14">
      <c r="A351" s="1">
        <v>350</v>
      </c>
      <c r="B351" s="1" t="s">
        <v>12</v>
      </c>
      <c r="C351" s="2">
        <v>38760</v>
      </c>
      <c r="D351" s="3">
        <v>38760</v>
      </c>
      <c r="E351" s="6" t="str">
        <f t="shared" si="35"/>
        <v>February</v>
      </c>
      <c r="F351" s="2" t="str">
        <f t="shared" si="37"/>
        <v>Feb</v>
      </c>
      <c r="G351" s="6">
        <f t="shared" si="38"/>
        <v>12</v>
      </c>
      <c r="H351" s="6" t="str">
        <f t="shared" si="39"/>
        <v>Sunday</v>
      </c>
      <c r="I351" s="6" t="str">
        <f t="shared" si="40"/>
        <v>Sun</v>
      </c>
      <c r="J351" s="3">
        <f t="shared" si="36"/>
        <v>2006</v>
      </c>
      <c r="K351" s="1" t="s">
        <v>11</v>
      </c>
      <c r="L351" s="3">
        <v>-4</v>
      </c>
      <c r="M351" s="4">
        <v>-9.5040489301123898</v>
      </c>
      <c r="N351" s="15">
        <f t="shared" si="41"/>
        <v>2.3760122325280975</v>
      </c>
    </row>
    <row r="352" spans="1:14">
      <c r="A352" s="1">
        <v>351</v>
      </c>
      <c r="B352" s="1" t="s">
        <v>13</v>
      </c>
      <c r="C352" s="2">
        <v>38529</v>
      </c>
      <c r="D352" s="3">
        <v>38529</v>
      </c>
      <c r="E352" s="6" t="str">
        <f t="shared" si="35"/>
        <v>June</v>
      </c>
      <c r="F352" s="2" t="str">
        <f t="shared" si="37"/>
        <v>Jun</v>
      </c>
      <c r="G352" s="6">
        <f t="shared" si="38"/>
        <v>26</v>
      </c>
      <c r="H352" s="6" t="str">
        <f t="shared" si="39"/>
        <v>Sunday</v>
      </c>
      <c r="I352" s="6" t="str">
        <f t="shared" si="40"/>
        <v>Sun</v>
      </c>
      <c r="J352" s="3">
        <f t="shared" si="36"/>
        <v>2005</v>
      </c>
      <c r="K352" s="1" t="s">
        <v>11</v>
      </c>
      <c r="L352" s="3">
        <v>21</v>
      </c>
      <c r="M352" s="4">
        <v>64.847838929147329</v>
      </c>
      <c r="N352" s="15">
        <f t="shared" si="41"/>
        <v>3.0879923299593965</v>
      </c>
    </row>
    <row r="353" spans="1:14">
      <c r="A353" s="1">
        <v>352</v>
      </c>
      <c r="B353" s="1" t="s">
        <v>13</v>
      </c>
      <c r="C353" s="2">
        <v>38364</v>
      </c>
      <c r="D353" s="3">
        <v>38364</v>
      </c>
      <c r="E353" s="6" t="str">
        <f t="shared" si="35"/>
        <v>January</v>
      </c>
      <c r="F353" s="2" t="str">
        <f t="shared" si="37"/>
        <v>Jan</v>
      </c>
      <c r="G353" s="6">
        <f t="shared" si="38"/>
        <v>12</v>
      </c>
      <c r="H353" s="6" t="str">
        <f t="shared" si="39"/>
        <v>Wednesday</v>
      </c>
      <c r="I353" s="6" t="str">
        <f t="shared" si="40"/>
        <v>Wed</v>
      </c>
      <c r="J353" s="3">
        <f t="shared" si="36"/>
        <v>2005</v>
      </c>
      <c r="K353" s="1" t="s">
        <v>14</v>
      </c>
      <c r="L353" s="3">
        <v>85</v>
      </c>
      <c r="M353" s="4">
        <v>256.96799909003533</v>
      </c>
      <c r="N353" s="15">
        <f t="shared" si="41"/>
        <v>3.0231529304710039</v>
      </c>
    </row>
    <row r="354" spans="1:14">
      <c r="A354" s="1">
        <v>353</v>
      </c>
      <c r="B354" s="1" t="s">
        <v>17</v>
      </c>
      <c r="C354" s="2">
        <v>38606</v>
      </c>
      <c r="D354" s="3">
        <v>38606</v>
      </c>
      <c r="E354" s="6" t="str">
        <f t="shared" si="35"/>
        <v>September</v>
      </c>
      <c r="F354" s="2" t="str">
        <f t="shared" si="37"/>
        <v>Sep</v>
      </c>
      <c r="G354" s="6">
        <f t="shared" si="38"/>
        <v>11</v>
      </c>
      <c r="H354" s="6" t="str">
        <f t="shared" si="39"/>
        <v>Sunday</v>
      </c>
      <c r="I354" s="6" t="str">
        <f t="shared" si="40"/>
        <v>Sun</v>
      </c>
      <c r="J354" s="3">
        <f t="shared" si="36"/>
        <v>2005</v>
      </c>
      <c r="K354" s="1" t="s">
        <v>14</v>
      </c>
      <c r="L354" s="3">
        <v>85</v>
      </c>
      <c r="M354" s="4">
        <v>257.09598807037378</v>
      </c>
      <c r="N354" s="15">
        <f t="shared" si="41"/>
        <v>3.0246586831808679</v>
      </c>
    </row>
    <row r="355" spans="1:14">
      <c r="A355" s="1">
        <v>354</v>
      </c>
      <c r="B355" s="1" t="s">
        <v>10</v>
      </c>
      <c r="C355" s="2">
        <v>38639</v>
      </c>
      <c r="D355" s="3">
        <v>38639</v>
      </c>
      <c r="E355" s="6" t="str">
        <f t="shared" si="35"/>
        <v>October</v>
      </c>
      <c r="F355" s="2" t="str">
        <f t="shared" si="37"/>
        <v>Oct</v>
      </c>
      <c r="G355" s="6">
        <f t="shared" si="38"/>
        <v>14</v>
      </c>
      <c r="H355" s="6" t="str">
        <f t="shared" si="39"/>
        <v>Friday</v>
      </c>
      <c r="I355" s="6" t="str">
        <f t="shared" si="40"/>
        <v>Fri</v>
      </c>
      <c r="J355" s="3">
        <f t="shared" si="36"/>
        <v>2005</v>
      </c>
      <c r="K355" s="1" t="s">
        <v>7</v>
      </c>
      <c r="L355" s="3">
        <v>79</v>
      </c>
      <c r="M355" s="4">
        <v>239.75589662492749</v>
      </c>
      <c r="N355" s="15">
        <f t="shared" si="41"/>
        <v>3.0348847674041455</v>
      </c>
    </row>
    <row r="356" spans="1:14">
      <c r="A356" s="1">
        <v>355</v>
      </c>
      <c r="B356" s="1" t="s">
        <v>18</v>
      </c>
      <c r="C356" s="2">
        <v>38969</v>
      </c>
      <c r="D356" s="3">
        <v>38969</v>
      </c>
      <c r="E356" s="6" t="str">
        <f t="shared" si="35"/>
        <v>September</v>
      </c>
      <c r="F356" s="2" t="str">
        <f t="shared" si="37"/>
        <v>Sep</v>
      </c>
      <c r="G356" s="6">
        <f t="shared" si="38"/>
        <v>9</v>
      </c>
      <c r="H356" s="6" t="str">
        <f t="shared" si="39"/>
        <v>Saturday</v>
      </c>
      <c r="I356" s="6" t="str">
        <f t="shared" si="40"/>
        <v>Sat</v>
      </c>
      <c r="J356" s="3">
        <f t="shared" si="36"/>
        <v>2006</v>
      </c>
      <c r="K356" s="1" t="s">
        <v>7</v>
      </c>
      <c r="L356" s="3">
        <v>81</v>
      </c>
      <c r="M356" s="4">
        <v>245.01127594931819</v>
      </c>
      <c r="N356" s="15">
        <f t="shared" si="41"/>
        <v>3.0248305672755333</v>
      </c>
    </row>
    <row r="357" spans="1:14">
      <c r="A357" s="1">
        <v>356</v>
      </c>
      <c r="B357" s="1" t="s">
        <v>10</v>
      </c>
      <c r="C357" s="2">
        <v>38958</v>
      </c>
      <c r="D357" s="3">
        <v>38958</v>
      </c>
      <c r="E357" s="6" t="str">
        <f t="shared" si="35"/>
        <v>August</v>
      </c>
      <c r="F357" s="2" t="str">
        <f t="shared" si="37"/>
        <v>Aug</v>
      </c>
      <c r="G357" s="6">
        <f t="shared" si="38"/>
        <v>29</v>
      </c>
      <c r="H357" s="6" t="str">
        <f t="shared" si="39"/>
        <v>Tuesday</v>
      </c>
      <c r="I357" s="6" t="str">
        <f t="shared" si="40"/>
        <v>Tue</v>
      </c>
      <c r="J357" s="3">
        <f t="shared" si="36"/>
        <v>2006</v>
      </c>
      <c r="K357" s="1" t="s">
        <v>14</v>
      </c>
      <c r="L357" s="3">
        <v>76</v>
      </c>
      <c r="M357" s="4">
        <v>229.57757100656295</v>
      </c>
      <c r="N357" s="15">
        <f t="shared" si="41"/>
        <v>3.0207575132442495</v>
      </c>
    </row>
    <row r="358" spans="1:14">
      <c r="A358" s="1">
        <v>357</v>
      </c>
      <c r="B358" s="1" t="s">
        <v>10</v>
      </c>
      <c r="C358" s="2">
        <v>38518</v>
      </c>
      <c r="D358" s="3">
        <v>38518</v>
      </c>
      <c r="E358" s="6" t="str">
        <f t="shared" si="35"/>
        <v>June</v>
      </c>
      <c r="F358" s="2" t="str">
        <f t="shared" si="37"/>
        <v>Jun</v>
      </c>
      <c r="G358" s="6">
        <f t="shared" si="38"/>
        <v>15</v>
      </c>
      <c r="H358" s="6" t="str">
        <f t="shared" si="39"/>
        <v>Wednesday</v>
      </c>
      <c r="I358" s="6" t="str">
        <f t="shared" si="40"/>
        <v>Wed</v>
      </c>
      <c r="J358" s="3">
        <f t="shared" si="36"/>
        <v>2005</v>
      </c>
      <c r="K358" s="1" t="s">
        <v>7</v>
      </c>
      <c r="L358" s="3">
        <v>31</v>
      </c>
      <c r="M358" s="4">
        <v>95.411837871052697</v>
      </c>
      <c r="N358" s="15">
        <f t="shared" si="41"/>
        <v>3.0778012216468613</v>
      </c>
    </row>
    <row r="359" spans="1:14">
      <c r="A359" s="1">
        <v>358</v>
      </c>
      <c r="B359" s="1" t="s">
        <v>12</v>
      </c>
      <c r="C359" s="2">
        <v>38617</v>
      </c>
      <c r="D359" s="3">
        <v>38617</v>
      </c>
      <c r="E359" s="6" t="str">
        <f t="shared" si="35"/>
        <v>September</v>
      </c>
      <c r="F359" s="2" t="str">
        <f t="shared" si="37"/>
        <v>Sep</v>
      </c>
      <c r="G359" s="6">
        <f t="shared" si="38"/>
        <v>22</v>
      </c>
      <c r="H359" s="6" t="str">
        <f t="shared" si="39"/>
        <v>Thursday</v>
      </c>
      <c r="I359" s="6" t="str">
        <f t="shared" si="40"/>
        <v>Thu</v>
      </c>
      <c r="J359" s="3">
        <f t="shared" si="36"/>
        <v>2005</v>
      </c>
      <c r="K359" s="1" t="s">
        <v>14</v>
      </c>
      <c r="L359" s="3">
        <v>44</v>
      </c>
      <c r="M359" s="4">
        <v>133.84155746359221</v>
      </c>
      <c r="N359" s="15">
        <f t="shared" si="41"/>
        <v>3.0418535787180048</v>
      </c>
    </row>
    <row r="360" spans="1:14">
      <c r="A360" s="1">
        <v>359</v>
      </c>
      <c r="B360" s="1" t="s">
        <v>6</v>
      </c>
      <c r="C360" s="2">
        <v>39068</v>
      </c>
      <c r="D360" s="3">
        <v>39068</v>
      </c>
      <c r="E360" s="6" t="str">
        <f t="shared" si="35"/>
        <v>December</v>
      </c>
      <c r="F360" s="2" t="str">
        <f t="shared" si="37"/>
        <v>Dec</v>
      </c>
      <c r="G360" s="6">
        <f t="shared" si="38"/>
        <v>17</v>
      </c>
      <c r="H360" s="6" t="str">
        <f t="shared" si="39"/>
        <v>Sunday</v>
      </c>
      <c r="I360" s="6" t="str">
        <f t="shared" si="40"/>
        <v>Sun</v>
      </c>
      <c r="J360" s="3">
        <f t="shared" si="36"/>
        <v>2006</v>
      </c>
      <c r="K360" s="1" t="s">
        <v>11</v>
      </c>
      <c r="L360" s="3">
        <v>44</v>
      </c>
      <c r="M360" s="4">
        <v>133.90724137081764</v>
      </c>
      <c r="N360" s="15">
        <f t="shared" si="41"/>
        <v>3.04334639479131</v>
      </c>
    </row>
    <row r="361" spans="1:14">
      <c r="A361" s="1">
        <v>360</v>
      </c>
      <c r="B361" s="1" t="s">
        <v>15</v>
      </c>
      <c r="C361" s="2">
        <v>38133</v>
      </c>
      <c r="D361" s="3">
        <v>38133</v>
      </c>
      <c r="E361" s="6" t="str">
        <f t="shared" si="35"/>
        <v>May</v>
      </c>
      <c r="F361" s="2" t="str">
        <f t="shared" si="37"/>
        <v>May</v>
      </c>
      <c r="G361" s="6">
        <f t="shared" si="38"/>
        <v>26</v>
      </c>
      <c r="H361" s="6" t="str">
        <f t="shared" si="39"/>
        <v>Wednesday</v>
      </c>
      <c r="I361" s="6" t="str">
        <f t="shared" si="40"/>
        <v>Wed</v>
      </c>
      <c r="J361" s="3">
        <f t="shared" si="36"/>
        <v>2004</v>
      </c>
      <c r="K361" s="1" t="s">
        <v>16</v>
      </c>
      <c r="L361" s="3">
        <v>70</v>
      </c>
      <c r="M361" s="4">
        <v>211.68588054687572</v>
      </c>
      <c r="N361" s="15">
        <f t="shared" si="41"/>
        <v>3.0240840078125104</v>
      </c>
    </row>
    <row r="362" spans="1:14">
      <c r="A362" s="1">
        <v>361</v>
      </c>
      <c r="B362" s="1" t="s">
        <v>15</v>
      </c>
      <c r="C362" s="2">
        <v>38320</v>
      </c>
      <c r="D362" s="3">
        <v>38320</v>
      </c>
      <c r="E362" s="6" t="str">
        <f t="shared" si="35"/>
        <v>November</v>
      </c>
      <c r="F362" s="2" t="str">
        <f t="shared" si="37"/>
        <v>Nov</v>
      </c>
      <c r="G362" s="6">
        <f t="shared" si="38"/>
        <v>29</v>
      </c>
      <c r="H362" s="6" t="str">
        <f t="shared" si="39"/>
        <v>Monday</v>
      </c>
      <c r="I362" s="6" t="str">
        <f t="shared" si="40"/>
        <v>Mon</v>
      </c>
      <c r="J362" s="3">
        <f t="shared" si="36"/>
        <v>2004</v>
      </c>
      <c r="K362" s="1" t="s">
        <v>9</v>
      </c>
      <c r="L362" s="3">
        <v>-4</v>
      </c>
      <c r="M362" s="4">
        <v>-9.4531080152815825</v>
      </c>
      <c r="N362" s="15">
        <f t="shared" si="41"/>
        <v>2.3632770038203956</v>
      </c>
    </row>
    <row r="363" spans="1:14">
      <c r="A363" s="1">
        <v>362</v>
      </c>
      <c r="B363" s="1" t="s">
        <v>18</v>
      </c>
      <c r="C363" s="2">
        <v>38672</v>
      </c>
      <c r="D363" s="3">
        <v>38672</v>
      </c>
      <c r="E363" s="6" t="str">
        <f t="shared" si="35"/>
        <v>November</v>
      </c>
      <c r="F363" s="2" t="str">
        <f t="shared" si="37"/>
        <v>Nov</v>
      </c>
      <c r="G363" s="6">
        <f t="shared" si="38"/>
        <v>16</v>
      </c>
      <c r="H363" s="6" t="str">
        <f t="shared" si="39"/>
        <v>Wednesday</v>
      </c>
      <c r="I363" s="6" t="str">
        <f t="shared" si="40"/>
        <v>Wed</v>
      </c>
      <c r="J363" s="3">
        <f t="shared" si="36"/>
        <v>2005</v>
      </c>
      <c r="K363" s="1" t="s">
        <v>7</v>
      </c>
      <c r="L363" s="3">
        <v>28</v>
      </c>
      <c r="M363" s="4">
        <v>86.334638190049276</v>
      </c>
      <c r="N363" s="15">
        <f t="shared" si="41"/>
        <v>3.0833799353589026</v>
      </c>
    </row>
    <row r="364" spans="1:14">
      <c r="A364" s="1">
        <v>363</v>
      </c>
      <c r="B364" s="1" t="s">
        <v>10</v>
      </c>
      <c r="C364" s="2">
        <v>39002</v>
      </c>
      <c r="D364" s="3">
        <v>39002</v>
      </c>
      <c r="E364" s="6" t="str">
        <f t="shared" si="35"/>
        <v>October</v>
      </c>
      <c r="F364" s="2" t="str">
        <f t="shared" si="37"/>
        <v>Oct</v>
      </c>
      <c r="G364" s="6">
        <f t="shared" si="38"/>
        <v>12</v>
      </c>
      <c r="H364" s="6" t="str">
        <f t="shared" si="39"/>
        <v>Thursday</v>
      </c>
      <c r="I364" s="6" t="str">
        <f t="shared" si="40"/>
        <v>Thu</v>
      </c>
      <c r="J364" s="3">
        <f t="shared" si="36"/>
        <v>2006</v>
      </c>
      <c r="K364" s="1" t="s">
        <v>16</v>
      </c>
      <c r="L364" s="3">
        <v>83</v>
      </c>
      <c r="M364" s="4">
        <v>250.60923862889706</v>
      </c>
      <c r="N364" s="15">
        <f t="shared" si="41"/>
        <v>3.0193884172156271</v>
      </c>
    </row>
    <row r="365" spans="1:14">
      <c r="A365" s="1">
        <v>364</v>
      </c>
      <c r="B365" s="1" t="s">
        <v>19</v>
      </c>
      <c r="C365" s="2">
        <v>38903</v>
      </c>
      <c r="D365" s="3">
        <v>38903</v>
      </c>
      <c r="E365" s="6" t="str">
        <f t="shared" si="35"/>
        <v>July</v>
      </c>
      <c r="F365" s="2" t="str">
        <f t="shared" si="37"/>
        <v>Jul</v>
      </c>
      <c r="G365" s="6">
        <f t="shared" si="38"/>
        <v>5</v>
      </c>
      <c r="H365" s="6" t="str">
        <f t="shared" si="39"/>
        <v>Wednesday</v>
      </c>
      <c r="I365" s="6" t="str">
        <f t="shared" si="40"/>
        <v>Wed</v>
      </c>
      <c r="J365" s="3">
        <f t="shared" si="36"/>
        <v>2006</v>
      </c>
      <c r="K365" s="1" t="s">
        <v>7</v>
      </c>
      <c r="L365" s="3">
        <v>46</v>
      </c>
      <c r="M365" s="4">
        <v>140.47993678432567</v>
      </c>
      <c r="N365" s="15">
        <f t="shared" si="41"/>
        <v>3.0539116692244712</v>
      </c>
    </row>
    <row r="366" spans="1:14">
      <c r="A366" s="1">
        <v>365</v>
      </c>
      <c r="B366" s="1" t="s">
        <v>18</v>
      </c>
      <c r="C366" s="2">
        <v>38859</v>
      </c>
      <c r="D366" s="3">
        <v>38859</v>
      </c>
      <c r="E366" s="6" t="str">
        <f t="shared" si="35"/>
        <v>May</v>
      </c>
      <c r="F366" s="2" t="str">
        <f t="shared" si="37"/>
        <v>May</v>
      </c>
      <c r="G366" s="6">
        <f t="shared" si="38"/>
        <v>22</v>
      </c>
      <c r="H366" s="6" t="str">
        <f t="shared" si="39"/>
        <v>Monday</v>
      </c>
      <c r="I366" s="6" t="str">
        <f t="shared" si="40"/>
        <v>Mon</v>
      </c>
      <c r="J366" s="3">
        <f t="shared" si="36"/>
        <v>2006</v>
      </c>
      <c r="K366" s="1" t="s">
        <v>7</v>
      </c>
      <c r="L366" s="3">
        <v>88</v>
      </c>
      <c r="M366" s="4">
        <v>266.35125676130951</v>
      </c>
      <c r="N366" s="15">
        <f t="shared" si="41"/>
        <v>3.0267188268330627</v>
      </c>
    </row>
    <row r="367" spans="1:14">
      <c r="A367" s="1">
        <v>366</v>
      </c>
      <c r="B367" s="1" t="s">
        <v>17</v>
      </c>
      <c r="C367" s="2">
        <v>38639</v>
      </c>
      <c r="D367" s="3">
        <v>38639</v>
      </c>
      <c r="E367" s="6" t="str">
        <f t="shared" si="35"/>
        <v>October</v>
      </c>
      <c r="F367" s="2" t="str">
        <f t="shared" si="37"/>
        <v>Oct</v>
      </c>
      <c r="G367" s="6">
        <f t="shared" si="38"/>
        <v>14</v>
      </c>
      <c r="H367" s="6" t="str">
        <f t="shared" si="39"/>
        <v>Friday</v>
      </c>
      <c r="I367" s="6" t="str">
        <f t="shared" si="40"/>
        <v>Fri</v>
      </c>
      <c r="J367" s="3">
        <f t="shared" si="36"/>
        <v>2005</v>
      </c>
      <c r="K367" s="1" t="s">
        <v>7</v>
      </c>
      <c r="L367" s="3">
        <v>-9</v>
      </c>
      <c r="M367" s="4">
        <v>-24.537461299444743</v>
      </c>
      <c r="N367" s="15">
        <f t="shared" si="41"/>
        <v>2.7263845888271936</v>
      </c>
    </row>
    <row r="368" spans="1:14">
      <c r="A368" s="1">
        <v>367</v>
      </c>
      <c r="B368" s="1" t="s">
        <v>8</v>
      </c>
      <c r="C368" s="2">
        <v>38573</v>
      </c>
      <c r="D368" s="3">
        <v>38573</v>
      </c>
      <c r="E368" s="6" t="str">
        <f t="shared" si="35"/>
        <v>August</v>
      </c>
      <c r="F368" s="2" t="str">
        <f t="shared" si="37"/>
        <v>Aug</v>
      </c>
      <c r="G368" s="6">
        <f t="shared" si="38"/>
        <v>9</v>
      </c>
      <c r="H368" s="6" t="str">
        <f t="shared" si="39"/>
        <v>Tuesday</v>
      </c>
      <c r="I368" s="6" t="str">
        <f t="shared" si="40"/>
        <v>Tue</v>
      </c>
      <c r="J368" s="3">
        <f t="shared" si="36"/>
        <v>2005</v>
      </c>
      <c r="K368" s="1" t="s">
        <v>9</v>
      </c>
      <c r="L368" s="3">
        <v>-8</v>
      </c>
      <c r="M368" s="4">
        <v>-21.825357589950652</v>
      </c>
      <c r="N368" s="15">
        <f t="shared" si="41"/>
        <v>2.7281696987438315</v>
      </c>
    </row>
    <row r="369" spans="1:14">
      <c r="A369" s="1">
        <v>368</v>
      </c>
      <c r="B369" s="1" t="s">
        <v>13</v>
      </c>
      <c r="C369" s="2">
        <v>38903</v>
      </c>
      <c r="D369" s="3">
        <v>38903</v>
      </c>
      <c r="E369" s="6" t="str">
        <f t="shared" si="35"/>
        <v>July</v>
      </c>
      <c r="F369" s="2" t="str">
        <f t="shared" si="37"/>
        <v>Jul</v>
      </c>
      <c r="G369" s="6">
        <f t="shared" si="38"/>
        <v>5</v>
      </c>
      <c r="H369" s="6" t="str">
        <f t="shared" si="39"/>
        <v>Wednesday</v>
      </c>
      <c r="I369" s="6" t="str">
        <f t="shared" si="40"/>
        <v>Wed</v>
      </c>
      <c r="J369" s="3">
        <f t="shared" si="36"/>
        <v>2006</v>
      </c>
      <c r="K369" s="1" t="s">
        <v>9</v>
      </c>
      <c r="L369" s="3">
        <v>37</v>
      </c>
      <c r="M369" s="4">
        <v>113.0101592216552</v>
      </c>
      <c r="N369" s="15">
        <f t="shared" si="41"/>
        <v>3.0543286276123025</v>
      </c>
    </row>
    <row r="370" spans="1:14">
      <c r="A370" s="1">
        <v>369</v>
      </c>
      <c r="B370" s="1" t="s">
        <v>8</v>
      </c>
      <c r="C370" s="2">
        <v>38045</v>
      </c>
      <c r="D370" s="3">
        <v>38045</v>
      </c>
      <c r="E370" s="6" t="str">
        <f t="shared" si="35"/>
        <v>February</v>
      </c>
      <c r="F370" s="2" t="str">
        <f t="shared" si="37"/>
        <v>Feb</v>
      </c>
      <c r="G370" s="6">
        <f t="shared" si="38"/>
        <v>28</v>
      </c>
      <c r="H370" s="6" t="str">
        <f t="shared" si="39"/>
        <v>Saturday</v>
      </c>
      <c r="I370" s="6" t="str">
        <f t="shared" si="40"/>
        <v>Sat</v>
      </c>
      <c r="J370" s="3">
        <f t="shared" si="36"/>
        <v>2004</v>
      </c>
      <c r="K370" s="1" t="s">
        <v>9</v>
      </c>
      <c r="L370" s="3">
        <v>20</v>
      </c>
      <c r="M370" s="4">
        <v>61.67879282842005</v>
      </c>
      <c r="N370" s="15">
        <f t="shared" si="41"/>
        <v>3.0839396414210025</v>
      </c>
    </row>
    <row r="371" spans="1:14">
      <c r="A371" s="1">
        <v>370</v>
      </c>
      <c r="B371" s="1" t="s">
        <v>15</v>
      </c>
      <c r="C371" s="2">
        <v>38606</v>
      </c>
      <c r="D371" s="3">
        <v>38606</v>
      </c>
      <c r="E371" s="6" t="str">
        <f t="shared" si="35"/>
        <v>September</v>
      </c>
      <c r="F371" s="2" t="str">
        <f t="shared" si="37"/>
        <v>Sep</v>
      </c>
      <c r="G371" s="6">
        <f t="shared" si="38"/>
        <v>11</v>
      </c>
      <c r="H371" s="6" t="str">
        <f t="shared" si="39"/>
        <v>Sunday</v>
      </c>
      <c r="I371" s="6" t="str">
        <f t="shared" si="40"/>
        <v>Sun</v>
      </c>
      <c r="J371" s="3">
        <f t="shared" si="36"/>
        <v>2005</v>
      </c>
      <c r="K371" s="1" t="s">
        <v>7</v>
      </c>
      <c r="L371" s="3">
        <v>2</v>
      </c>
      <c r="M371" s="4">
        <v>7.7509272810830456</v>
      </c>
      <c r="N371" s="15">
        <f t="shared" si="41"/>
        <v>3.8754636405415228</v>
      </c>
    </row>
    <row r="372" spans="1:14">
      <c r="A372" s="1">
        <v>371</v>
      </c>
      <c r="B372" s="1" t="s">
        <v>10</v>
      </c>
      <c r="C372" s="2">
        <v>38584</v>
      </c>
      <c r="D372" s="3">
        <v>38584</v>
      </c>
      <c r="E372" s="6" t="str">
        <f t="shared" si="35"/>
        <v>August</v>
      </c>
      <c r="F372" s="2" t="str">
        <f t="shared" si="37"/>
        <v>Aug</v>
      </c>
      <c r="G372" s="6">
        <f t="shared" si="38"/>
        <v>20</v>
      </c>
      <c r="H372" s="6" t="str">
        <f t="shared" si="39"/>
        <v>Saturday</v>
      </c>
      <c r="I372" s="6" t="str">
        <f t="shared" si="40"/>
        <v>Sat</v>
      </c>
      <c r="J372" s="3">
        <f t="shared" si="36"/>
        <v>2005</v>
      </c>
      <c r="K372" s="1" t="s">
        <v>14</v>
      </c>
      <c r="L372" s="3">
        <v>36</v>
      </c>
      <c r="M372" s="4">
        <v>110.59418125988078</v>
      </c>
      <c r="N372" s="15">
        <f t="shared" si="41"/>
        <v>3.072060590552244</v>
      </c>
    </row>
    <row r="373" spans="1:14">
      <c r="A373" s="1">
        <v>372</v>
      </c>
      <c r="B373" s="1" t="s">
        <v>10</v>
      </c>
      <c r="C373" s="2">
        <v>38628</v>
      </c>
      <c r="D373" s="3">
        <v>38628</v>
      </c>
      <c r="E373" s="6" t="str">
        <f t="shared" si="35"/>
        <v>October</v>
      </c>
      <c r="F373" s="2" t="str">
        <f t="shared" si="37"/>
        <v>Oct</v>
      </c>
      <c r="G373" s="6">
        <f t="shared" si="38"/>
        <v>3</v>
      </c>
      <c r="H373" s="6" t="str">
        <f t="shared" si="39"/>
        <v>Monday</v>
      </c>
      <c r="I373" s="6" t="str">
        <f t="shared" si="40"/>
        <v>Mon</v>
      </c>
      <c r="J373" s="3">
        <f t="shared" si="36"/>
        <v>2005</v>
      </c>
      <c r="K373" s="1" t="s">
        <v>16</v>
      </c>
      <c r="L373" s="3">
        <v>34</v>
      </c>
      <c r="M373" s="4">
        <v>103.88965096458593</v>
      </c>
      <c r="N373" s="15">
        <f t="shared" si="41"/>
        <v>3.0555779695466447</v>
      </c>
    </row>
    <row r="374" spans="1:14">
      <c r="A374" s="1">
        <v>373</v>
      </c>
      <c r="B374" s="1" t="s">
        <v>19</v>
      </c>
      <c r="C374" s="2">
        <v>38837</v>
      </c>
      <c r="D374" s="3">
        <v>38837</v>
      </c>
      <c r="E374" s="6" t="str">
        <f t="shared" si="35"/>
        <v>April</v>
      </c>
      <c r="F374" s="2" t="str">
        <f t="shared" si="37"/>
        <v>Apr</v>
      </c>
      <c r="G374" s="6">
        <f t="shared" si="38"/>
        <v>30</v>
      </c>
      <c r="H374" s="6" t="str">
        <f t="shared" si="39"/>
        <v>Sunday</v>
      </c>
      <c r="I374" s="6" t="str">
        <f t="shared" si="40"/>
        <v>Sun</v>
      </c>
      <c r="J374" s="3">
        <f t="shared" si="36"/>
        <v>2006</v>
      </c>
      <c r="K374" s="1" t="s">
        <v>14</v>
      </c>
      <c r="L374" s="3">
        <v>84</v>
      </c>
      <c r="M374" s="4">
        <v>253.89322061575038</v>
      </c>
      <c r="N374" s="15">
        <f t="shared" si="41"/>
        <v>3.022538340663695</v>
      </c>
    </row>
    <row r="375" spans="1:14">
      <c r="A375" s="1">
        <v>374</v>
      </c>
      <c r="B375" s="1" t="s">
        <v>8</v>
      </c>
      <c r="C375" s="2">
        <v>38947</v>
      </c>
      <c r="D375" s="3">
        <v>38947</v>
      </c>
      <c r="E375" s="6" t="str">
        <f t="shared" si="35"/>
        <v>August</v>
      </c>
      <c r="F375" s="2" t="str">
        <f t="shared" si="37"/>
        <v>Aug</v>
      </c>
      <c r="G375" s="6">
        <f t="shared" si="38"/>
        <v>18</v>
      </c>
      <c r="H375" s="6" t="str">
        <f t="shared" si="39"/>
        <v>Friday</v>
      </c>
      <c r="I375" s="6" t="str">
        <f t="shared" si="40"/>
        <v>Fri</v>
      </c>
      <c r="J375" s="3">
        <f t="shared" si="36"/>
        <v>2006</v>
      </c>
      <c r="K375" s="1" t="s">
        <v>16</v>
      </c>
      <c r="L375" s="3">
        <v>89</v>
      </c>
      <c r="M375" s="4">
        <v>268.47594870423103</v>
      </c>
      <c r="N375" s="15">
        <f t="shared" si="41"/>
        <v>3.0165836933059667</v>
      </c>
    </row>
    <row r="376" spans="1:14">
      <c r="A376" s="1">
        <v>375</v>
      </c>
      <c r="B376" s="1" t="s">
        <v>12</v>
      </c>
      <c r="C376" s="2">
        <v>38749</v>
      </c>
      <c r="D376" s="3">
        <v>38749</v>
      </c>
      <c r="E376" s="6" t="str">
        <f t="shared" si="35"/>
        <v>February</v>
      </c>
      <c r="F376" s="2" t="str">
        <f t="shared" si="37"/>
        <v>Feb</v>
      </c>
      <c r="G376" s="6">
        <f t="shared" si="38"/>
        <v>1</v>
      </c>
      <c r="H376" s="6" t="str">
        <f t="shared" si="39"/>
        <v>Wednesday</v>
      </c>
      <c r="I376" s="6" t="str">
        <f t="shared" si="40"/>
        <v>Wed</v>
      </c>
      <c r="J376" s="3">
        <f t="shared" si="36"/>
        <v>2006</v>
      </c>
      <c r="K376" s="1" t="s">
        <v>7</v>
      </c>
      <c r="L376" s="3">
        <v>31</v>
      </c>
      <c r="M376" s="4">
        <v>95.680691267513808</v>
      </c>
      <c r="N376" s="15">
        <f t="shared" si="41"/>
        <v>3.086473911855284</v>
      </c>
    </row>
    <row r="377" spans="1:14">
      <c r="A377" s="1">
        <v>376</v>
      </c>
      <c r="B377" s="1" t="s">
        <v>19</v>
      </c>
      <c r="C377" s="2">
        <v>38067</v>
      </c>
      <c r="D377" s="3">
        <v>38067</v>
      </c>
      <c r="E377" s="6" t="str">
        <f t="shared" si="35"/>
        <v>March</v>
      </c>
      <c r="F377" s="2" t="str">
        <f t="shared" si="37"/>
        <v>Mar</v>
      </c>
      <c r="G377" s="6">
        <f t="shared" si="38"/>
        <v>21</v>
      </c>
      <c r="H377" s="6" t="str">
        <f t="shared" si="39"/>
        <v>Sunday</v>
      </c>
      <c r="I377" s="6" t="str">
        <f t="shared" si="40"/>
        <v>Sun</v>
      </c>
      <c r="J377" s="3">
        <f t="shared" si="36"/>
        <v>2004</v>
      </c>
      <c r="K377" s="1" t="s">
        <v>7</v>
      </c>
      <c r="L377" s="3">
        <v>7</v>
      </c>
      <c r="M377" s="4">
        <v>22.545863255239365</v>
      </c>
      <c r="N377" s="15">
        <f t="shared" si="41"/>
        <v>3.2208376078913377</v>
      </c>
    </row>
    <row r="378" spans="1:14">
      <c r="A378" s="1">
        <v>377</v>
      </c>
      <c r="B378" s="1" t="s">
        <v>8</v>
      </c>
      <c r="C378" s="2">
        <v>38023</v>
      </c>
      <c r="D378" s="3">
        <v>38023</v>
      </c>
      <c r="E378" s="6" t="str">
        <f t="shared" si="35"/>
        <v>February</v>
      </c>
      <c r="F378" s="2" t="str">
        <f t="shared" si="37"/>
        <v>Feb</v>
      </c>
      <c r="G378" s="6">
        <f t="shared" si="38"/>
        <v>6</v>
      </c>
      <c r="H378" s="6" t="str">
        <f t="shared" si="39"/>
        <v>Friday</v>
      </c>
      <c r="I378" s="6" t="str">
        <f t="shared" si="40"/>
        <v>Fri</v>
      </c>
      <c r="J378" s="3">
        <f t="shared" si="36"/>
        <v>2004</v>
      </c>
      <c r="K378" s="1" t="s">
        <v>7</v>
      </c>
      <c r="L378" s="3">
        <v>7</v>
      </c>
      <c r="M378" s="4">
        <v>22.939193343037168</v>
      </c>
      <c r="N378" s="15">
        <f t="shared" si="41"/>
        <v>3.2770276204338811</v>
      </c>
    </row>
    <row r="379" spans="1:14">
      <c r="A379" s="1">
        <v>378</v>
      </c>
      <c r="B379" s="1" t="s">
        <v>17</v>
      </c>
      <c r="C379" s="2">
        <v>38771</v>
      </c>
      <c r="D379" s="3">
        <v>38771</v>
      </c>
      <c r="E379" s="6" t="str">
        <f t="shared" si="35"/>
        <v>February</v>
      </c>
      <c r="F379" s="2" t="str">
        <f t="shared" si="37"/>
        <v>Feb</v>
      </c>
      <c r="G379" s="6">
        <f t="shared" si="38"/>
        <v>23</v>
      </c>
      <c r="H379" s="6" t="str">
        <f t="shared" si="39"/>
        <v>Thursday</v>
      </c>
      <c r="I379" s="6" t="str">
        <f t="shared" si="40"/>
        <v>Thu</v>
      </c>
      <c r="J379" s="3">
        <f t="shared" si="36"/>
        <v>2006</v>
      </c>
      <c r="K379" s="1" t="s">
        <v>14</v>
      </c>
      <c r="L379" s="3">
        <v>76</v>
      </c>
      <c r="M379" s="4">
        <v>229.89259006043184</v>
      </c>
      <c r="N379" s="15">
        <f t="shared" si="41"/>
        <v>3.024902500795156</v>
      </c>
    </row>
    <row r="380" spans="1:14">
      <c r="A380" s="1">
        <v>379</v>
      </c>
      <c r="B380" s="1" t="s">
        <v>12</v>
      </c>
      <c r="C380" s="2">
        <v>38199</v>
      </c>
      <c r="D380" s="3">
        <v>38199</v>
      </c>
      <c r="E380" s="6" t="str">
        <f t="shared" si="35"/>
        <v>July</v>
      </c>
      <c r="F380" s="2" t="str">
        <f t="shared" si="37"/>
        <v>Jul</v>
      </c>
      <c r="G380" s="6">
        <f t="shared" si="38"/>
        <v>31</v>
      </c>
      <c r="H380" s="6" t="str">
        <f t="shared" si="39"/>
        <v>Saturday</v>
      </c>
      <c r="I380" s="6" t="str">
        <f t="shared" si="40"/>
        <v>Sat</v>
      </c>
      <c r="J380" s="3">
        <f t="shared" si="36"/>
        <v>2004</v>
      </c>
      <c r="K380" s="1" t="s">
        <v>9</v>
      </c>
      <c r="L380" s="3">
        <v>6</v>
      </c>
      <c r="M380" s="4">
        <v>19.561017308486775</v>
      </c>
      <c r="N380" s="15">
        <f t="shared" si="41"/>
        <v>3.2601695514144624</v>
      </c>
    </row>
    <row r="381" spans="1:14">
      <c r="A381" s="1">
        <v>380</v>
      </c>
      <c r="B381" s="1" t="s">
        <v>15</v>
      </c>
      <c r="C381" s="2">
        <v>39013</v>
      </c>
      <c r="D381" s="3">
        <v>39013</v>
      </c>
      <c r="E381" s="6" t="str">
        <f t="shared" si="35"/>
        <v>October</v>
      </c>
      <c r="F381" s="2" t="str">
        <f t="shared" si="37"/>
        <v>Oct</v>
      </c>
      <c r="G381" s="6">
        <f t="shared" si="38"/>
        <v>23</v>
      </c>
      <c r="H381" s="6" t="str">
        <f t="shared" si="39"/>
        <v>Monday</v>
      </c>
      <c r="I381" s="6" t="str">
        <f t="shared" si="40"/>
        <v>Mon</v>
      </c>
      <c r="J381" s="3">
        <f t="shared" si="36"/>
        <v>2006</v>
      </c>
      <c r="K381" s="1" t="s">
        <v>7</v>
      </c>
      <c r="L381" s="3">
        <v>43</v>
      </c>
      <c r="M381" s="4">
        <v>130.28590210776713</v>
      </c>
      <c r="N381" s="15">
        <f t="shared" si="41"/>
        <v>3.029904700180631</v>
      </c>
    </row>
    <row r="382" spans="1:14">
      <c r="A382" s="1">
        <v>381</v>
      </c>
      <c r="B382" s="1" t="s">
        <v>19</v>
      </c>
      <c r="C382" s="2">
        <v>38001</v>
      </c>
      <c r="D382" s="3">
        <v>38001</v>
      </c>
      <c r="E382" s="6" t="str">
        <f t="shared" si="35"/>
        <v>January</v>
      </c>
      <c r="F382" s="2" t="str">
        <f t="shared" si="37"/>
        <v>Jan</v>
      </c>
      <c r="G382" s="6">
        <f t="shared" si="38"/>
        <v>15</v>
      </c>
      <c r="H382" s="6" t="str">
        <f t="shared" si="39"/>
        <v>Thursday</v>
      </c>
      <c r="I382" s="6" t="str">
        <f t="shared" si="40"/>
        <v>Thu</v>
      </c>
      <c r="J382" s="3">
        <f t="shared" si="36"/>
        <v>2004</v>
      </c>
      <c r="K382" s="1" t="s">
        <v>16</v>
      </c>
      <c r="L382" s="3">
        <v>20</v>
      </c>
      <c r="M382" s="4">
        <v>62.18277208256027</v>
      </c>
      <c r="N382" s="15">
        <f t="shared" si="41"/>
        <v>3.1091386041280136</v>
      </c>
    </row>
    <row r="383" spans="1:14">
      <c r="A383" s="1">
        <v>382</v>
      </c>
      <c r="B383" s="1" t="s">
        <v>12</v>
      </c>
      <c r="C383" s="2">
        <v>38793</v>
      </c>
      <c r="D383" s="3">
        <v>38793</v>
      </c>
      <c r="E383" s="6" t="str">
        <f t="shared" si="35"/>
        <v>March</v>
      </c>
      <c r="F383" s="2" t="str">
        <f t="shared" si="37"/>
        <v>Mar</v>
      </c>
      <c r="G383" s="6">
        <f t="shared" si="38"/>
        <v>17</v>
      </c>
      <c r="H383" s="6" t="str">
        <f t="shared" si="39"/>
        <v>Friday</v>
      </c>
      <c r="I383" s="6" t="str">
        <f t="shared" si="40"/>
        <v>Fri</v>
      </c>
      <c r="J383" s="3">
        <f t="shared" si="36"/>
        <v>2006</v>
      </c>
      <c r="K383" s="1" t="s">
        <v>11</v>
      </c>
      <c r="L383" s="3">
        <v>11</v>
      </c>
      <c r="M383" s="4">
        <v>35.076818705440886</v>
      </c>
      <c r="N383" s="15">
        <f t="shared" si="41"/>
        <v>3.1888017004946261</v>
      </c>
    </row>
    <row r="384" spans="1:14">
      <c r="A384" s="1">
        <v>383</v>
      </c>
      <c r="B384" s="1" t="s">
        <v>18</v>
      </c>
      <c r="C384" s="2">
        <v>38529</v>
      </c>
      <c r="D384" s="3">
        <v>38529</v>
      </c>
      <c r="E384" s="6" t="str">
        <f t="shared" si="35"/>
        <v>June</v>
      </c>
      <c r="F384" s="2" t="str">
        <f t="shared" si="37"/>
        <v>Jun</v>
      </c>
      <c r="G384" s="6">
        <f t="shared" si="38"/>
        <v>26</v>
      </c>
      <c r="H384" s="6" t="str">
        <f t="shared" si="39"/>
        <v>Sunday</v>
      </c>
      <c r="I384" s="6" t="str">
        <f t="shared" si="40"/>
        <v>Sun</v>
      </c>
      <c r="J384" s="3">
        <f t="shared" si="36"/>
        <v>2005</v>
      </c>
      <c r="K384" s="1" t="s">
        <v>14</v>
      </c>
      <c r="L384" s="3">
        <v>35</v>
      </c>
      <c r="M384" s="4">
        <v>107.05323824700537</v>
      </c>
      <c r="N384" s="15">
        <f t="shared" si="41"/>
        <v>3.0586639499144392</v>
      </c>
    </row>
    <row r="385" spans="1:14">
      <c r="A385" s="1">
        <v>384</v>
      </c>
      <c r="B385" s="1" t="s">
        <v>17</v>
      </c>
      <c r="C385" s="2">
        <v>38793</v>
      </c>
      <c r="D385" s="3">
        <v>38793</v>
      </c>
      <c r="E385" s="6" t="str">
        <f t="shared" si="35"/>
        <v>March</v>
      </c>
      <c r="F385" s="2" t="str">
        <f t="shared" si="37"/>
        <v>Mar</v>
      </c>
      <c r="G385" s="6">
        <f t="shared" si="38"/>
        <v>17</v>
      </c>
      <c r="H385" s="6" t="str">
        <f t="shared" si="39"/>
        <v>Friday</v>
      </c>
      <c r="I385" s="6" t="str">
        <f t="shared" si="40"/>
        <v>Fri</v>
      </c>
      <c r="J385" s="3">
        <f t="shared" si="36"/>
        <v>2006</v>
      </c>
      <c r="K385" s="1" t="s">
        <v>9</v>
      </c>
      <c r="L385" s="3">
        <v>72</v>
      </c>
      <c r="M385" s="4">
        <v>218.15023917907857</v>
      </c>
      <c r="N385" s="15">
        <f t="shared" si="41"/>
        <v>3.029864433042758</v>
      </c>
    </row>
    <row r="386" spans="1:14">
      <c r="A386" s="1">
        <v>385</v>
      </c>
      <c r="B386" s="1" t="s">
        <v>19</v>
      </c>
      <c r="C386" s="2">
        <v>38133</v>
      </c>
      <c r="D386" s="3">
        <v>38133</v>
      </c>
      <c r="E386" s="6" t="str">
        <f t="shared" ref="E386:E449" si="42">INDEX($P$3:$Q$14,MONTH(D386),1)</f>
        <v>May</v>
      </c>
      <c r="F386" s="2" t="str">
        <f t="shared" si="37"/>
        <v>May</v>
      </c>
      <c r="G386" s="6">
        <f t="shared" si="38"/>
        <v>26</v>
      </c>
      <c r="H386" s="6" t="str">
        <f t="shared" si="39"/>
        <v>Wednesday</v>
      </c>
      <c r="I386" s="6" t="str">
        <f t="shared" si="40"/>
        <v>Wed</v>
      </c>
      <c r="J386" s="3">
        <f t="shared" ref="J386:J449" si="43">YEAR(D386)</f>
        <v>2004</v>
      </c>
      <c r="K386" s="1" t="s">
        <v>9</v>
      </c>
      <c r="L386" s="3">
        <v>49</v>
      </c>
      <c r="M386" s="4">
        <v>148.92692975074797</v>
      </c>
      <c r="N386" s="15">
        <f t="shared" si="41"/>
        <v>3.0393250969540402</v>
      </c>
    </row>
    <row r="387" spans="1:14">
      <c r="A387" s="1">
        <v>386</v>
      </c>
      <c r="B387" s="1" t="s">
        <v>18</v>
      </c>
      <c r="C387" s="2">
        <v>38782</v>
      </c>
      <c r="D387" s="3">
        <v>38782</v>
      </c>
      <c r="E387" s="6" t="str">
        <f t="shared" si="42"/>
        <v>March</v>
      </c>
      <c r="F387" s="2" t="str">
        <f t="shared" ref="F387:F450" si="44">TEXT(C387,"mmm")</f>
        <v>Mar</v>
      </c>
      <c r="G387" s="6">
        <f t="shared" ref="G387:G450" si="45">DAY(D387)</f>
        <v>6</v>
      </c>
      <c r="H387" s="6" t="str">
        <f t="shared" ref="H387:H450" si="46">INDEX($P$16:$Q$22,WEEKDAY(D387),1)</f>
        <v>Monday</v>
      </c>
      <c r="I387" s="6" t="str">
        <f t="shared" ref="I387:I450" si="47">TEXT(C387,"ddd")</f>
        <v>Mon</v>
      </c>
      <c r="J387" s="3">
        <f t="shared" si="43"/>
        <v>2006</v>
      </c>
      <c r="K387" s="1" t="s">
        <v>9</v>
      </c>
      <c r="L387" s="3">
        <v>88</v>
      </c>
      <c r="M387" s="4">
        <v>266.64631383797939</v>
      </c>
      <c r="N387" s="15">
        <f t="shared" ref="N387:N450" si="48">M387/L387</f>
        <v>3.0300717481588566</v>
      </c>
    </row>
    <row r="388" spans="1:14">
      <c r="A388" s="1">
        <v>387</v>
      </c>
      <c r="B388" s="1" t="s">
        <v>10</v>
      </c>
      <c r="C388" s="2">
        <v>38804</v>
      </c>
      <c r="D388" s="3">
        <v>38804</v>
      </c>
      <c r="E388" s="6" t="str">
        <f t="shared" si="42"/>
        <v>March</v>
      </c>
      <c r="F388" s="2" t="str">
        <f t="shared" si="44"/>
        <v>Mar</v>
      </c>
      <c r="G388" s="6">
        <f t="shared" si="45"/>
        <v>28</v>
      </c>
      <c r="H388" s="6" t="str">
        <f t="shared" si="46"/>
        <v>Tuesday</v>
      </c>
      <c r="I388" s="6" t="str">
        <f t="shared" si="47"/>
        <v>Tue</v>
      </c>
      <c r="J388" s="3">
        <f t="shared" si="43"/>
        <v>2006</v>
      </c>
      <c r="K388" s="1" t="s">
        <v>9</v>
      </c>
      <c r="L388" s="3">
        <v>45</v>
      </c>
      <c r="M388" s="4">
        <v>136.00734165157533</v>
      </c>
      <c r="N388" s="15">
        <f t="shared" si="48"/>
        <v>3.0223853700350074</v>
      </c>
    </row>
    <row r="389" spans="1:14">
      <c r="A389" s="1">
        <v>388</v>
      </c>
      <c r="B389" s="1" t="s">
        <v>10</v>
      </c>
      <c r="C389" s="2">
        <v>38067</v>
      </c>
      <c r="D389" s="3">
        <v>38067</v>
      </c>
      <c r="E389" s="6" t="str">
        <f t="shared" si="42"/>
        <v>March</v>
      </c>
      <c r="F389" s="2" t="str">
        <f t="shared" si="44"/>
        <v>Mar</v>
      </c>
      <c r="G389" s="6">
        <f t="shared" si="45"/>
        <v>21</v>
      </c>
      <c r="H389" s="6" t="str">
        <f t="shared" si="46"/>
        <v>Sunday</v>
      </c>
      <c r="I389" s="6" t="str">
        <f t="shared" si="47"/>
        <v>Sun</v>
      </c>
      <c r="J389" s="3">
        <f t="shared" si="43"/>
        <v>2004</v>
      </c>
      <c r="K389" s="1" t="s">
        <v>7</v>
      </c>
      <c r="L389" s="3">
        <v>37</v>
      </c>
      <c r="M389" s="4">
        <v>112.92900415721101</v>
      </c>
      <c r="N389" s="15">
        <f t="shared" si="48"/>
        <v>3.0521352474921897</v>
      </c>
    </row>
    <row r="390" spans="1:14">
      <c r="A390" s="1">
        <v>389</v>
      </c>
      <c r="B390" s="1" t="s">
        <v>13</v>
      </c>
      <c r="C390" s="2">
        <v>38452</v>
      </c>
      <c r="D390" s="3">
        <v>38452</v>
      </c>
      <c r="E390" s="6" t="str">
        <f t="shared" si="42"/>
        <v>April</v>
      </c>
      <c r="F390" s="2" t="str">
        <f t="shared" si="44"/>
        <v>Apr</v>
      </c>
      <c r="G390" s="6">
        <f t="shared" si="45"/>
        <v>10</v>
      </c>
      <c r="H390" s="6" t="str">
        <f t="shared" si="46"/>
        <v>Sunday</v>
      </c>
      <c r="I390" s="6" t="str">
        <f t="shared" si="47"/>
        <v>Sun</v>
      </c>
      <c r="J390" s="3">
        <f t="shared" si="43"/>
        <v>2005</v>
      </c>
      <c r="K390" s="1" t="s">
        <v>7</v>
      </c>
      <c r="L390" s="3">
        <v>12</v>
      </c>
      <c r="M390" s="4">
        <v>38.618337900456311</v>
      </c>
      <c r="N390" s="15">
        <f t="shared" si="48"/>
        <v>3.2181948250380259</v>
      </c>
    </row>
    <row r="391" spans="1:14">
      <c r="A391" s="1">
        <v>390</v>
      </c>
      <c r="B391" s="1" t="s">
        <v>18</v>
      </c>
      <c r="C391" s="2">
        <v>38122</v>
      </c>
      <c r="D391" s="3">
        <v>38122</v>
      </c>
      <c r="E391" s="6" t="str">
        <f t="shared" si="42"/>
        <v>May</v>
      </c>
      <c r="F391" s="2" t="str">
        <f t="shared" si="44"/>
        <v>May</v>
      </c>
      <c r="G391" s="6">
        <f t="shared" si="45"/>
        <v>15</v>
      </c>
      <c r="H391" s="6" t="str">
        <f t="shared" si="46"/>
        <v>Saturday</v>
      </c>
      <c r="I391" s="6" t="str">
        <f t="shared" si="47"/>
        <v>Sat</v>
      </c>
      <c r="J391" s="3">
        <f t="shared" si="43"/>
        <v>2004</v>
      </c>
      <c r="K391" s="1" t="s">
        <v>16</v>
      </c>
      <c r="L391" s="3">
        <v>18</v>
      </c>
      <c r="M391" s="4">
        <v>55.932067779481031</v>
      </c>
      <c r="N391" s="15">
        <f t="shared" si="48"/>
        <v>3.1073370988600573</v>
      </c>
    </row>
    <row r="392" spans="1:14">
      <c r="A392" s="1">
        <v>391</v>
      </c>
      <c r="B392" s="1" t="s">
        <v>8</v>
      </c>
      <c r="C392" s="2">
        <v>38738</v>
      </c>
      <c r="D392" s="3">
        <v>38738</v>
      </c>
      <c r="E392" s="6" t="str">
        <f t="shared" si="42"/>
        <v>January</v>
      </c>
      <c r="F392" s="2" t="str">
        <f t="shared" si="44"/>
        <v>Jan</v>
      </c>
      <c r="G392" s="6">
        <f t="shared" si="45"/>
        <v>21</v>
      </c>
      <c r="H392" s="6" t="str">
        <f t="shared" si="46"/>
        <v>Saturday</v>
      </c>
      <c r="I392" s="6" t="str">
        <f t="shared" si="47"/>
        <v>Sat</v>
      </c>
      <c r="J392" s="3">
        <f t="shared" si="43"/>
        <v>2006</v>
      </c>
      <c r="K392" s="1" t="s">
        <v>7</v>
      </c>
      <c r="L392" s="3">
        <v>75</v>
      </c>
      <c r="M392" s="4">
        <v>226.99796556311475</v>
      </c>
      <c r="N392" s="15">
        <f t="shared" si="48"/>
        <v>3.0266395408415301</v>
      </c>
    </row>
    <row r="393" spans="1:14">
      <c r="A393" s="1">
        <v>392</v>
      </c>
      <c r="B393" s="1" t="s">
        <v>18</v>
      </c>
      <c r="C393" s="2">
        <v>38408</v>
      </c>
      <c r="D393" s="3">
        <v>38408</v>
      </c>
      <c r="E393" s="6" t="str">
        <f t="shared" si="42"/>
        <v>February</v>
      </c>
      <c r="F393" s="2" t="str">
        <f t="shared" si="44"/>
        <v>Feb</v>
      </c>
      <c r="G393" s="6">
        <f t="shared" si="45"/>
        <v>25</v>
      </c>
      <c r="H393" s="6" t="str">
        <f t="shared" si="46"/>
        <v>Friday</v>
      </c>
      <c r="I393" s="6" t="str">
        <f t="shared" si="47"/>
        <v>Fri</v>
      </c>
      <c r="J393" s="3">
        <f t="shared" si="43"/>
        <v>2005</v>
      </c>
      <c r="K393" s="1" t="s">
        <v>9</v>
      </c>
      <c r="L393" s="3">
        <v>8</v>
      </c>
      <c r="M393" s="4">
        <v>26.314204821327241</v>
      </c>
      <c r="N393" s="15">
        <f t="shared" si="48"/>
        <v>3.2892756026659051</v>
      </c>
    </row>
    <row r="394" spans="1:14">
      <c r="A394" s="1">
        <v>393</v>
      </c>
      <c r="B394" s="1" t="s">
        <v>6</v>
      </c>
      <c r="C394" s="2">
        <v>38078</v>
      </c>
      <c r="D394" s="3">
        <v>38078</v>
      </c>
      <c r="E394" s="6" t="str">
        <f t="shared" si="42"/>
        <v>April</v>
      </c>
      <c r="F394" s="2" t="str">
        <f t="shared" si="44"/>
        <v>Apr</v>
      </c>
      <c r="G394" s="6">
        <f t="shared" si="45"/>
        <v>1</v>
      </c>
      <c r="H394" s="6" t="str">
        <f t="shared" si="46"/>
        <v>Thursday</v>
      </c>
      <c r="I394" s="6" t="str">
        <f t="shared" si="47"/>
        <v>Thu</v>
      </c>
      <c r="J394" s="3">
        <f t="shared" si="43"/>
        <v>2004</v>
      </c>
      <c r="K394" s="1" t="s">
        <v>7</v>
      </c>
      <c r="L394" s="3">
        <v>37</v>
      </c>
      <c r="M394" s="4">
        <v>112.53534248627696</v>
      </c>
      <c r="N394" s="15">
        <f t="shared" si="48"/>
        <v>3.0414957428723501</v>
      </c>
    </row>
    <row r="395" spans="1:14">
      <c r="A395" s="1">
        <v>394</v>
      </c>
      <c r="B395" s="1" t="s">
        <v>10</v>
      </c>
      <c r="C395" s="2">
        <v>38342</v>
      </c>
      <c r="D395" s="3">
        <v>38342</v>
      </c>
      <c r="E395" s="6" t="str">
        <f t="shared" si="42"/>
        <v>December</v>
      </c>
      <c r="F395" s="2" t="str">
        <f t="shared" si="44"/>
        <v>Dec</v>
      </c>
      <c r="G395" s="6">
        <f t="shared" si="45"/>
        <v>21</v>
      </c>
      <c r="H395" s="6" t="str">
        <f t="shared" si="46"/>
        <v>Tuesday</v>
      </c>
      <c r="I395" s="6" t="str">
        <f t="shared" si="47"/>
        <v>Tue</v>
      </c>
      <c r="J395" s="3">
        <f t="shared" si="43"/>
        <v>2004</v>
      </c>
      <c r="K395" s="1" t="s">
        <v>7</v>
      </c>
      <c r="L395" s="3">
        <v>-6</v>
      </c>
      <c r="M395" s="4">
        <v>-16.412365818215765</v>
      </c>
      <c r="N395" s="15">
        <f t="shared" si="48"/>
        <v>2.7353943030359607</v>
      </c>
    </row>
    <row r="396" spans="1:14">
      <c r="A396" s="1">
        <v>395</v>
      </c>
      <c r="B396" s="1" t="s">
        <v>6</v>
      </c>
      <c r="C396" s="2">
        <v>38122</v>
      </c>
      <c r="D396" s="3">
        <v>38122</v>
      </c>
      <c r="E396" s="6" t="str">
        <f t="shared" si="42"/>
        <v>May</v>
      </c>
      <c r="F396" s="2" t="str">
        <f t="shared" si="44"/>
        <v>May</v>
      </c>
      <c r="G396" s="6">
        <f t="shared" si="45"/>
        <v>15</v>
      </c>
      <c r="H396" s="6" t="str">
        <f t="shared" si="46"/>
        <v>Saturday</v>
      </c>
      <c r="I396" s="6" t="str">
        <f t="shared" si="47"/>
        <v>Sat</v>
      </c>
      <c r="J396" s="3">
        <f t="shared" si="43"/>
        <v>2004</v>
      </c>
      <c r="K396" s="1" t="s">
        <v>11</v>
      </c>
      <c r="L396" s="3">
        <v>56</v>
      </c>
      <c r="M396" s="4">
        <v>169.27515470165261</v>
      </c>
      <c r="N396" s="15">
        <f t="shared" si="48"/>
        <v>3.022770619672368</v>
      </c>
    </row>
    <row r="397" spans="1:14">
      <c r="A397" s="1">
        <v>396</v>
      </c>
      <c r="B397" s="1" t="s">
        <v>18</v>
      </c>
      <c r="C397" s="2">
        <v>38331</v>
      </c>
      <c r="D397" s="3">
        <v>38331</v>
      </c>
      <c r="E397" s="6" t="str">
        <f t="shared" si="42"/>
        <v>December</v>
      </c>
      <c r="F397" s="2" t="str">
        <f t="shared" si="44"/>
        <v>Dec</v>
      </c>
      <c r="G397" s="6">
        <f t="shared" si="45"/>
        <v>10</v>
      </c>
      <c r="H397" s="6" t="str">
        <f t="shared" si="46"/>
        <v>Friday</v>
      </c>
      <c r="I397" s="6" t="str">
        <f t="shared" si="47"/>
        <v>Fri</v>
      </c>
      <c r="J397" s="3">
        <f t="shared" si="43"/>
        <v>2004</v>
      </c>
      <c r="K397" s="1" t="s">
        <v>14</v>
      </c>
      <c r="L397" s="3">
        <v>53</v>
      </c>
      <c r="M397" s="4">
        <v>161.32546557795675</v>
      </c>
      <c r="N397" s="15">
        <f t="shared" si="48"/>
        <v>3.0438767090180519</v>
      </c>
    </row>
    <row r="398" spans="1:14">
      <c r="A398" s="1">
        <v>397</v>
      </c>
      <c r="B398" s="1" t="s">
        <v>15</v>
      </c>
      <c r="C398" s="2">
        <v>38133</v>
      </c>
      <c r="D398" s="3">
        <v>38133</v>
      </c>
      <c r="E398" s="6" t="str">
        <f t="shared" si="42"/>
        <v>May</v>
      </c>
      <c r="F398" s="2" t="str">
        <f t="shared" si="44"/>
        <v>May</v>
      </c>
      <c r="G398" s="6">
        <f t="shared" si="45"/>
        <v>26</v>
      </c>
      <c r="H398" s="6" t="str">
        <f t="shared" si="46"/>
        <v>Wednesday</v>
      </c>
      <c r="I398" s="6" t="str">
        <f t="shared" si="47"/>
        <v>Wed</v>
      </c>
      <c r="J398" s="3">
        <f t="shared" si="43"/>
        <v>2004</v>
      </c>
      <c r="K398" s="1" t="s">
        <v>7</v>
      </c>
      <c r="L398" s="3">
        <v>62</v>
      </c>
      <c r="M398" s="4">
        <v>187.71993550398903</v>
      </c>
      <c r="N398" s="15">
        <f t="shared" si="48"/>
        <v>3.0277408952256297</v>
      </c>
    </row>
    <row r="399" spans="1:14">
      <c r="A399" s="1">
        <v>398</v>
      </c>
      <c r="B399" s="1" t="s">
        <v>10</v>
      </c>
      <c r="C399" s="2">
        <v>38441</v>
      </c>
      <c r="D399" s="3">
        <v>38441</v>
      </c>
      <c r="E399" s="6" t="str">
        <f t="shared" si="42"/>
        <v>March</v>
      </c>
      <c r="F399" s="2" t="str">
        <f t="shared" si="44"/>
        <v>Mar</v>
      </c>
      <c r="G399" s="6">
        <f t="shared" si="45"/>
        <v>30</v>
      </c>
      <c r="H399" s="6" t="str">
        <f t="shared" si="46"/>
        <v>Wednesday</v>
      </c>
      <c r="I399" s="6" t="str">
        <f t="shared" si="47"/>
        <v>Wed</v>
      </c>
      <c r="J399" s="3">
        <f t="shared" si="43"/>
        <v>2005</v>
      </c>
      <c r="K399" s="1" t="s">
        <v>16</v>
      </c>
      <c r="L399" s="3">
        <v>90</v>
      </c>
      <c r="M399" s="4">
        <v>271.30519777626336</v>
      </c>
      <c r="N399" s="15">
        <f t="shared" si="48"/>
        <v>3.0145021975140374</v>
      </c>
    </row>
    <row r="400" spans="1:14">
      <c r="A400" s="1">
        <v>399</v>
      </c>
      <c r="B400" s="1" t="s">
        <v>10</v>
      </c>
      <c r="C400" s="2">
        <v>38001</v>
      </c>
      <c r="D400" s="3">
        <v>38001</v>
      </c>
      <c r="E400" s="6" t="str">
        <f t="shared" si="42"/>
        <v>January</v>
      </c>
      <c r="F400" s="2" t="str">
        <f t="shared" si="44"/>
        <v>Jan</v>
      </c>
      <c r="G400" s="6">
        <f t="shared" si="45"/>
        <v>15</v>
      </c>
      <c r="H400" s="6" t="str">
        <f t="shared" si="46"/>
        <v>Thursday</v>
      </c>
      <c r="I400" s="6" t="str">
        <f t="shared" si="47"/>
        <v>Thu</v>
      </c>
      <c r="J400" s="3">
        <f t="shared" si="43"/>
        <v>2004</v>
      </c>
      <c r="K400" s="1" t="s">
        <v>14</v>
      </c>
      <c r="L400" s="3">
        <v>30</v>
      </c>
      <c r="M400" s="4">
        <v>92.293324121451917</v>
      </c>
      <c r="N400" s="15">
        <f t="shared" si="48"/>
        <v>3.0764441373817304</v>
      </c>
    </row>
    <row r="401" spans="1:14">
      <c r="A401" s="1">
        <v>400</v>
      </c>
      <c r="B401" s="1" t="s">
        <v>13</v>
      </c>
      <c r="C401" s="2">
        <v>38397</v>
      </c>
      <c r="D401" s="3">
        <v>38397</v>
      </c>
      <c r="E401" s="6" t="str">
        <f t="shared" si="42"/>
        <v>February</v>
      </c>
      <c r="F401" s="2" t="str">
        <f t="shared" si="44"/>
        <v>Feb</v>
      </c>
      <c r="G401" s="6">
        <f t="shared" si="45"/>
        <v>14</v>
      </c>
      <c r="H401" s="6" t="str">
        <f t="shared" si="46"/>
        <v>Monday</v>
      </c>
      <c r="I401" s="6" t="str">
        <f t="shared" si="47"/>
        <v>Mon</v>
      </c>
      <c r="J401" s="3">
        <f t="shared" si="43"/>
        <v>2005</v>
      </c>
      <c r="K401" s="1" t="s">
        <v>9</v>
      </c>
      <c r="L401" s="3">
        <v>36</v>
      </c>
      <c r="M401" s="4">
        <v>110.39391248869612</v>
      </c>
      <c r="N401" s="15">
        <f t="shared" si="48"/>
        <v>3.0664975691304477</v>
      </c>
    </row>
    <row r="402" spans="1:14">
      <c r="A402" s="1">
        <v>401</v>
      </c>
      <c r="B402" s="1" t="s">
        <v>15</v>
      </c>
      <c r="C402" s="2">
        <v>38419</v>
      </c>
      <c r="D402" s="3">
        <v>38419</v>
      </c>
      <c r="E402" s="6" t="str">
        <f t="shared" si="42"/>
        <v>March</v>
      </c>
      <c r="F402" s="2" t="str">
        <f t="shared" si="44"/>
        <v>Mar</v>
      </c>
      <c r="G402" s="6">
        <f t="shared" si="45"/>
        <v>8</v>
      </c>
      <c r="H402" s="6" t="str">
        <f t="shared" si="46"/>
        <v>Tuesday</v>
      </c>
      <c r="I402" s="6" t="str">
        <f t="shared" si="47"/>
        <v>Tue</v>
      </c>
      <c r="J402" s="3">
        <f t="shared" si="43"/>
        <v>2005</v>
      </c>
      <c r="K402" s="1" t="s">
        <v>14</v>
      </c>
      <c r="L402" s="3">
        <v>76</v>
      </c>
      <c r="M402" s="4">
        <v>230.11911772178482</v>
      </c>
      <c r="N402" s="15">
        <f t="shared" si="48"/>
        <v>3.0278831279182215</v>
      </c>
    </row>
    <row r="403" spans="1:14">
      <c r="A403" s="1">
        <v>402</v>
      </c>
      <c r="B403" s="1" t="s">
        <v>17</v>
      </c>
      <c r="C403" s="2">
        <v>38452</v>
      </c>
      <c r="D403" s="3">
        <v>38452</v>
      </c>
      <c r="E403" s="6" t="str">
        <f t="shared" si="42"/>
        <v>April</v>
      </c>
      <c r="F403" s="2" t="str">
        <f t="shared" si="44"/>
        <v>Apr</v>
      </c>
      <c r="G403" s="6">
        <f t="shared" si="45"/>
        <v>10</v>
      </c>
      <c r="H403" s="6" t="str">
        <f t="shared" si="46"/>
        <v>Sunday</v>
      </c>
      <c r="I403" s="6" t="str">
        <f t="shared" si="47"/>
        <v>Sun</v>
      </c>
      <c r="J403" s="3">
        <f t="shared" si="43"/>
        <v>2005</v>
      </c>
      <c r="K403" s="1" t="s">
        <v>7</v>
      </c>
      <c r="L403" s="3">
        <v>-4</v>
      </c>
      <c r="M403" s="4">
        <v>-10.045852408088738</v>
      </c>
      <c r="N403" s="15">
        <f t="shared" si="48"/>
        <v>2.5114631020221845</v>
      </c>
    </row>
    <row r="404" spans="1:14">
      <c r="A404" s="1">
        <v>403</v>
      </c>
      <c r="B404" s="1" t="s">
        <v>13</v>
      </c>
      <c r="C404" s="2">
        <v>38331</v>
      </c>
      <c r="D404" s="3">
        <v>38331</v>
      </c>
      <c r="E404" s="6" t="str">
        <f t="shared" si="42"/>
        <v>December</v>
      </c>
      <c r="F404" s="2" t="str">
        <f t="shared" si="44"/>
        <v>Dec</v>
      </c>
      <c r="G404" s="6">
        <f t="shared" si="45"/>
        <v>10</v>
      </c>
      <c r="H404" s="6" t="str">
        <f t="shared" si="46"/>
        <v>Friday</v>
      </c>
      <c r="I404" s="6" t="str">
        <f t="shared" si="47"/>
        <v>Fri</v>
      </c>
      <c r="J404" s="3">
        <f t="shared" si="43"/>
        <v>2004</v>
      </c>
      <c r="K404" s="1" t="s">
        <v>11</v>
      </c>
      <c r="L404" s="3">
        <v>26</v>
      </c>
      <c r="M404" s="4">
        <v>80.067286712333498</v>
      </c>
      <c r="N404" s="15">
        <f t="shared" si="48"/>
        <v>3.0795110273974422</v>
      </c>
    </row>
    <row r="405" spans="1:14">
      <c r="A405" s="1">
        <v>404</v>
      </c>
      <c r="B405" s="1" t="s">
        <v>15</v>
      </c>
      <c r="C405" s="2">
        <v>38485</v>
      </c>
      <c r="D405" s="3">
        <v>38485</v>
      </c>
      <c r="E405" s="6" t="str">
        <f t="shared" si="42"/>
        <v>May</v>
      </c>
      <c r="F405" s="2" t="str">
        <f t="shared" si="44"/>
        <v>May</v>
      </c>
      <c r="G405" s="6">
        <f t="shared" si="45"/>
        <v>13</v>
      </c>
      <c r="H405" s="6" t="str">
        <f t="shared" si="46"/>
        <v>Friday</v>
      </c>
      <c r="I405" s="6" t="str">
        <f t="shared" si="47"/>
        <v>Fri</v>
      </c>
      <c r="J405" s="3">
        <f t="shared" si="43"/>
        <v>2005</v>
      </c>
      <c r="K405" s="1" t="s">
        <v>7</v>
      </c>
      <c r="L405" s="3">
        <v>-5</v>
      </c>
      <c r="M405" s="4">
        <v>-12.799843018696107</v>
      </c>
      <c r="N405" s="15">
        <f t="shared" si="48"/>
        <v>2.5599686037392213</v>
      </c>
    </row>
    <row r="406" spans="1:14">
      <c r="A406" s="1">
        <v>405</v>
      </c>
      <c r="B406" s="1" t="s">
        <v>12</v>
      </c>
      <c r="C406" s="2">
        <v>38111</v>
      </c>
      <c r="D406" s="3">
        <v>38111</v>
      </c>
      <c r="E406" s="6" t="str">
        <f t="shared" si="42"/>
        <v>May</v>
      </c>
      <c r="F406" s="2" t="str">
        <f t="shared" si="44"/>
        <v>May</v>
      </c>
      <c r="G406" s="6">
        <f t="shared" si="45"/>
        <v>4</v>
      </c>
      <c r="H406" s="6" t="str">
        <f t="shared" si="46"/>
        <v>Tuesday</v>
      </c>
      <c r="I406" s="6" t="str">
        <f t="shared" si="47"/>
        <v>Tue</v>
      </c>
      <c r="J406" s="3">
        <f t="shared" si="43"/>
        <v>2004</v>
      </c>
      <c r="K406" s="1" t="s">
        <v>9</v>
      </c>
      <c r="L406" s="3">
        <v>44</v>
      </c>
      <c r="M406" s="4">
        <v>133.92031416884828</v>
      </c>
      <c r="N406" s="15">
        <f t="shared" si="48"/>
        <v>3.043643503837461</v>
      </c>
    </row>
    <row r="407" spans="1:14">
      <c r="A407" s="1">
        <v>406</v>
      </c>
      <c r="B407" s="1" t="s">
        <v>13</v>
      </c>
      <c r="C407" s="2">
        <v>38034</v>
      </c>
      <c r="D407" s="3">
        <v>38034</v>
      </c>
      <c r="E407" s="6" t="str">
        <f t="shared" si="42"/>
        <v>February</v>
      </c>
      <c r="F407" s="2" t="str">
        <f t="shared" si="44"/>
        <v>Feb</v>
      </c>
      <c r="G407" s="6">
        <f t="shared" si="45"/>
        <v>17</v>
      </c>
      <c r="H407" s="6" t="str">
        <f t="shared" si="46"/>
        <v>Tuesday</v>
      </c>
      <c r="I407" s="6" t="str">
        <f t="shared" si="47"/>
        <v>Tue</v>
      </c>
      <c r="J407" s="3">
        <f t="shared" si="43"/>
        <v>2004</v>
      </c>
      <c r="K407" s="1" t="s">
        <v>16</v>
      </c>
      <c r="L407" s="3">
        <v>91</v>
      </c>
      <c r="M407" s="4">
        <v>274.81127367201924</v>
      </c>
      <c r="N407" s="15">
        <f t="shared" si="48"/>
        <v>3.0199041062859258</v>
      </c>
    </row>
    <row r="408" spans="1:14">
      <c r="A408" s="1">
        <v>407</v>
      </c>
      <c r="B408" s="1" t="s">
        <v>17</v>
      </c>
      <c r="C408" s="2">
        <v>38056</v>
      </c>
      <c r="D408" s="3">
        <v>38056</v>
      </c>
      <c r="E408" s="6" t="str">
        <f t="shared" si="42"/>
        <v>March</v>
      </c>
      <c r="F408" s="2" t="str">
        <f t="shared" si="44"/>
        <v>Mar</v>
      </c>
      <c r="G408" s="6">
        <f t="shared" si="45"/>
        <v>10</v>
      </c>
      <c r="H408" s="6" t="str">
        <f t="shared" si="46"/>
        <v>Wednesday</v>
      </c>
      <c r="I408" s="6" t="str">
        <f t="shared" si="47"/>
        <v>Wed</v>
      </c>
      <c r="J408" s="3">
        <f t="shared" si="43"/>
        <v>2004</v>
      </c>
      <c r="K408" s="1" t="s">
        <v>7</v>
      </c>
      <c r="L408" s="3">
        <v>78</v>
      </c>
      <c r="M408" s="4">
        <v>235.98595343131922</v>
      </c>
      <c r="N408" s="15">
        <f t="shared" si="48"/>
        <v>3.0254609414271694</v>
      </c>
    </row>
    <row r="409" spans="1:14">
      <c r="A409" s="1">
        <v>408</v>
      </c>
      <c r="B409" s="1" t="s">
        <v>18</v>
      </c>
      <c r="C409" s="2">
        <v>38859</v>
      </c>
      <c r="D409" s="3">
        <v>38859</v>
      </c>
      <c r="E409" s="6" t="str">
        <f t="shared" si="42"/>
        <v>May</v>
      </c>
      <c r="F409" s="2" t="str">
        <f t="shared" si="44"/>
        <v>May</v>
      </c>
      <c r="G409" s="6">
        <f t="shared" si="45"/>
        <v>22</v>
      </c>
      <c r="H409" s="6" t="str">
        <f t="shared" si="46"/>
        <v>Monday</v>
      </c>
      <c r="I409" s="6" t="str">
        <f t="shared" si="47"/>
        <v>Mon</v>
      </c>
      <c r="J409" s="3">
        <f t="shared" si="43"/>
        <v>2006</v>
      </c>
      <c r="K409" s="1" t="s">
        <v>7</v>
      </c>
      <c r="L409" s="3">
        <v>69</v>
      </c>
      <c r="M409" s="4">
        <v>208.58962786585158</v>
      </c>
      <c r="N409" s="15">
        <f t="shared" si="48"/>
        <v>3.0230380850123417</v>
      </c>
    </row>
    <row r="410" spans="1:14">
      <c r="A410" s="1">
        <v>409</v>
      </c>
      <c r="B410" s="1" t="s">
        <v>6</v>
      </c>
      <c r="C410" s="2">
        <v>38276</v>
      </c>
      <c r="D410" s="3">
        <v>38276</v>
      </c>
      <c r="E410" s="6" t="str">
        <f t="shared" si="42"/>
        <v>October</v>
      </c>
      <c r="F410" s="2" t="str">
        <f t="shared" si="44"/>
        <v>Oct</v>
      </c>
      <c r="G410" s="6">
        <f t="shared" si="45"/>
        <v>16</v>
      </c>
      <c r="H410" s="6" t="str">
        <f t="shared" si="46"/>
        <v>Saturday</v>
      </c>
      <c r="I410" s="6" t="str">
        <f t="shared" si="47"/>
        <v>Sat</v>
      </c>
      <c r="J410" s="3">
        <f t="shared" si="43"/>
        <v>2004</v>
      </c>
      <c r="K410" s="1" t="s">
        <v>16</v>
      </c>
      <c r="L410" s="3">
        <v>74</v>
      </c>
      <c r="M410" s="4">
        <v>224.0430547727791</v>
      </c>
      <c r="N410" s="15">
        <f t="shared" si="48"/>
        <v>3.0276088482807988</v>
      </c>
    </row>
    <row r="411" spans="1:14">
      <c r="A411" s="1">
        <v>410</v>
      </c>
      <c r="B411" s="1" t="s">
        <v>12</v>
      </c>
      <c r="C411" s="2">
        <v>38562</v>
      </c>
      <c r="D411" s="3">
        <v>38562</v>
      </c>
      <c r="E411" s="6" t="str">
        <f t="shared" si="42"/>
        <v>July</v>
      </c>
      <c r="F411" s="2" t="str">
        <f t="shared" si="44"/>
        <v>Jul</v>
      </c>
      <c r="G411" s="6">
        <f t="shared" si="45"/>
        <v>29</v>
      </c>
      <c r="H411" s="6" t="str">
        <f t="shared" si="46"/>
        <v>Friday</v>
      </c>
      <c r="I411" s="6" t="str">
        <f t="shared" si="47"/>
        <v>Fri</v>
      </c>
      <c r="J411" s="3">
        <f t="shared" si="43"/>
        <v>2005</v>
      </c>
      <c r="K411" s="1" t="s">
        <v>9</v>
      </c>
      <c r="L411" s="3">
        <v>71</v>
      </c>
      <c r="M411" s="4">
        <v>215.12402518996404</v>
      </c>
      <c r="N411" s="15">
        <f t="shared" si="48"/>
        <v>3.0299158477459724</v>
      </c>
    </row>
    <row r="412" spans="1:14">
      <c r="A412" s="1">
        <v>411</v>
      </c>
      <c r="B412" s="1" t="s">
        <v>6</v>
      </c>
      <c r="C412" s="2">
        <v>38969</v>
      </c>
      <c r="D412" s="3">
        <v>38969</v>
      </c>
      <c r="E412" s="6" t="str">
        <f t="shared" si="42"/>
        <v>September</v>
      </c>
      <c r="F412" s="2" t="str">
        <f t="shared" si="44"/>
        <v>Sep</v>
      </c>
      <c r="G412" s="6">
        <f t="shared" si="45"/>
        <v>9</v>
      </c>
      <c r="H412" s="6" t="str">
        <f t="shared" si="46"/>
        <v>Saturday</v>
      </c>
      <c r="I412" s="6" t="str">
        <f t="shared" si="47"/>
        <v>Sat</v>
      </c>
      <c r="J412" s="3">
        <f t="shared" si="43"/>
        <v>2006</v>
      </c>
      <c r="K412" s="1" t="s">
        <v>11</v>
      </c>
      <c r="L412" s="3">
        <v>34</v>
      </c>
      <c r="M412" s="4">
        <v>103.84939593855748</v>
      </c>
      <c r="N412" s="15">
        <f t="shared" si="48"/>
        <v>3.0543939981928672</v>
      </c>
    </row>
    <row r="413" spans="1:14">
      <c r="A413" s="1">
        <v>412</v>
      </c>
      <c r="B413" s="1" t="s">
        <v>18</v>
      </c>
      <c r="C413" s="2">
        <v>38507</v>
      </c>
      <c r="D413" s="3">
        <v>38507</v>
      </c>
      <c r="E413" s="6" t="str">
        <f t="shared" si="42"/>
        <v>June</v>
      </c>
      <c r="F413" s="2" t="str">
        <f t="shared" si="44"/>
        <v>Jun</v>
      </c>
      <c r="G413" s="6">
        <f t="shared" si="45"/>
        <v>4</v>
      </c>
      <c r="H413" s="6" t="str">
        <f t="shared" si="46"/>
        <v>Saturday</v>
      </c>
      <c r="I413" s="6" t="str">
        <f t="shared" si="47"/>
        <v>Sat</v>
      </c>
      <c r="J413" s="3">
        <f t="shared" si="43"/>
        <v>2005</v>
      </c>
      <c r="K413" s="1" t="s">
        <v>16</v>
      </c>
      <c r="L413" s="3">
        <v>93</v>
      </c>
      <c r="M413" s="4">
        <v>281.17054419951137</v>
      </c>
      <c r="N413" s="15">
        <f t="shared" si="48"/>
        <v>3.0233391849409825</v>
      </c>
    </row>
    <row r="414" spans="1:14">
      <c r="A414" s="1">
        <v>413</v>
      </c>
      <c r="B414" s="1" t="s">
        <v>8</v>
      </c>
      <c r="C414" s="2">
        <v>38408</v>
      </c>
      <c r="D414" s="3">
        <v>38408</v>
      </c>
      <c r="E414" s="6" t="str">
        <f t="shared" si="42"/>
        <v>February</v>
      </c>
      <c r="F414" s="2" t="str">
        <f t="shared" si="44"/>
        <v>Feb</v>
      </c>
      <c r="G414" s="6">
        <f t="shared" si="45"/>
        <v>25</v>
      </c>
      <c r="H414" s="6" t="str">
        <f t="shared" si="46"/>
        <v>Friday</v>
      </c>
      <c r="I414" s="6" t="str">
        <f t="shared" si="47"/>
        <v>Fri</v>
      </c>
      <c r="J414" s="3">
        <f t="shared" si="43"/>
        <v>2005</v>
      </c>
      <c r="K414" s="1" t="s">
        <v>9</v>
      </c>
      <c r="L414" s="3">
        <v>60</v>
      </c>
      <c r="M414" s="4">
        <v>182.60959965033061</v>
      </c>
      <c r="N414" s="15">
        <f t="shared" si="48"/>
        <v>3.04349332750551</v>
      </c>
    </row>
    <row r="415" spans="1:14">
      <c r="A415" s="1">
        <v>414</v>
      </c>
      <c r="B415" s="1" t="s">
        <v>19</v>
      </c>
      <c r="C415" s="2">
        <v>38100</v>
      </c>
      <c r="D415" s="3">
        <v>38100</v>
      </c>
      <c r="E415" s="6" t="str">
        <f t="shared" si="42"/>
        <v>April</v>
      </c>
      <c r="F415" s="2" t="str">
        <f t="shared" si="44"/>
        <v>Apr</v>
      </c>
      <c r="G415" s="6">
        <f t="shared" si="45"/>
        <v>23</v>
      </c>
      <c r="H415" s="6" t="str">
        <f t="shared" si="46"/>
        <v>Friday</v>
      </c>
      <c r="I415" s="6" t="str">
        <f t="shared" si="47"/>
        <v>Fri</v>
      </c>
      <c r="J415" s="3">
        <f t="shared" si="43"/>
        <v>2004</v>
      </c>
      <c r="K415" s="1" t="s">
        <v>9</v>
      </c>
      <c r="L415" s="3">
        <v>37</v>
      </c>
      <c r="M415" s="4">
        <v>112.43397722732024</v>
      </c>
      <c r="N415" s="15">
        <f t="shared" si="48"/>
        <v>3.0387561412789252</v>
      </c>
    </row>
    <row r="416" spans="1:14">
      <c r="A416" s="1">
        <v>415</v>
      </c>
      <c r="B416" s="1" t="s">
        <v>18</v>
      </c>
      <c r="C416" s="2">
        <v>38166</v>
      </c>
      <c r="D416" s="3">
        <v>38166</v>
      </c>
      <c r="E416" s="6" t="str">
        <f t="shared" si="42"/>
        <v>June</v>
      </c>
      <c r="F416" s="2" t="str">
        <f t="shared" si="44"/>
        <v>Jun</v>
      </c>
      <c r="G416" s="6">
        <f t="shared" si="45"/>
        <v>28</v>
      </c>
      <c r="H416" s="6" t="str">
        <f t="shared" si="46"/>
        <v>Monday</v>
      </c>
      <c r="I416" s="6" t="str">
        <f t="shared" si="47"/>
        <v>Mon</v>
      </c>
      <c r="J416" s="3">
        <f t="shared" si="43"/>
        <v>2004</v>
      </c>
      <c r="K416" s="1" t="s">
        <v>14</v>
      </c>
      <c r="L416" s="3">
        <v>26</v>
      </c>
      <c r="M416" s="4">
        <v>79.913804333123736</v>
      </c>
      <c r="N416" s="15">
        <f t="shared" si="48"/>
        <v>3.0736078589662976</v>
      </c>
    </row>
    <row r="417" spans="1:14">
      <c r="A417" s="1">
        <v>416</v>
      </c>
      <c r="B417" s="1" t="s">
        <v>12</v>
      </c>
      <c r="C417" s="2">
        <v>38540</v>
      </c>
      <c r="D417" s="3">
        <v>38540</v>
      </c>
      <c r="E417" s="6" t="str">
        <f t="shared" si="42"/>
        <v>July</v>
      </c>
      <c r="F417" s="2" t="str">
        <f t="shared" si="44"/>
        <v>Jul</v>
      </c>
      <c r="G417" s="6">
        <f t="shared" si="45"/>
        <v>7</v>
      </c>
      <c r="H417" s="6" t="str">
        <f t="shared" si="46"/>
        <v>Thursday</v>
      </c>
      <c r="I417" s="6" t="str">
        <f t="shared" si="47"/>
        <v>Thu</v>
      </c>
      <c r="J417" s="3">
        <f t="shared" si="43"/>
        <v>2005</v>
      </c>
      <c r="K417" s="1" t="s">
        <v>14</v>
      </c>
      <c r="L417" s="3">
        <v>2</v>
      </c>
      <c r="M417" s="4">
        <v>8.5397555339606015</v>
      </c>
      <c r="N417" s="15">
        <f t="shared" si="48"/>
        <v>4.2698777669803007</v>
      </c>
    </row>
    <row r="418" spans="1:14">
      <c r="A418" s="1">
        <v>417</v>
      </c>
      <c r="B418" s="1" t="s">
        <v>15</v>
      </c>
      <c r="C418" s="2">
        <v>38628</v>
      </c>
      <c r="D418" s="3">
        <v>38628</v>
      </c>
      <c r="E418" s="6" t="str">
        <f t="shared" si="42"/>
        <v>October</v>
      </c>
      <c r="F418" s="2" t="str">
        <f t="shared" si="44"/>
        <v>Oct</v>
      </c>
      <c r="G418" s="6">
        <f t="shared" si="45"/>
        <v>3</v>
      </c>
      <c r="H418" s="6" t="str">
        <f t="shared" si="46"/>
        <v>Monday</v>
      </c>
      <c r="I418" s="6" t="str">
        <f t="shared" si="47"/>
        <v>Mon</v>
      </c>
      <c r="J418" s="3">
        <f t="shared" si="43"/>
        <v>2005</v>
      </c>
      <c r="K418" s="1" t="s">
        <v>9</v>
      </c>
      <c r="L418" s="3">
        <v>-9</v>
      </c>
      <c r="M418" s="4">
        <v>-25.920453761182117</v>
      </c>
      <c r="N418" s="15">
        <f t="shared" si="48"/>
        <v>2.880050417909124</v>
      </c>
    </row>
    <row r="419" spans="1:14">
      <c r="A419" s="1">
        <v>418</v>
      </c>
      <c r="B419" s="1" t="s">
        <v>6</v>
      </c>
      <c r="C419" s="2">
        <v>38771</v>
      </c>
      <c r="D419" s="3">
        <v>38771</v>
      </c>
      <c r="E419" s="6" t="str">
        <f t="shared" si="42"/>
        <v>February</v>
      </c>
      <c r="F419" s="2" t="str">
        <f t="shared" si="44"/>
        <v>Feb</v>
      </c>
      <c r="G419" s="6">
        <f t="shared" si="45"/>
        <v>23</v>
      </c>
      <c r="H419" s="6" t="str">
        <f t="shared" si="46"/>
        <v>Thursday</v>
      </c>
      <c r="I419" s="6" t="str">
        <f t="shared" si="47"/>
        <v>Thu</v>
      </c>
      <c r="J419" s="3">
        <f t="shared" si="43"/>
        <v>2006</v>
      </c>
      <c r="K419" s="1" t="s">
        <v>9</v>
      </c>
      <c r="L419" s="3">
        <v>46</v>
      </c>
      <c r="M419" s="4">
        <v>139.68753059266518</v>
      </c>
      <c r="N419" s="15">
        <f t="shared" si="48"/>
        <v>3.0366854476666343</v>
      </c>
    </row>
    <row r="420" spans="1:14">
      <c r="A420" s="1">
        <v>419</v>
      </c>
      <c r="B420" s="1" t="s">
        <v>15</v>
      </c>
      <c r="C420" s="2">
        <v>38056</v>
      </c>
      <c r="D420" s="3">
        <v>38056</v>
      </c>
      <c r="E420" s="6" t="str">
        <f t="shared" si="42"/>
        <v>March</v>
      </c>
      <c r="F420" s="2" t="str">
        <f t="shared" si="44"/>
        <v>Mar</v>
      </c>
      <c r="G420" s="6">
        <f t="shared" si="45"/>
        <v>10</v>
      </c>
      <c r="H420" s="6" t="str">
        <f t="shared" si="46"/>
        <v>Wednesday</v>
      </c>
      <c r="I420" s="6" t="str">
        <f t="shared" si="47"/>
        <v>Wed</v>
      </c>
      <c r="J420" s="3">
        <f t="shared" si="43"/>
        <v>2004</v>
      </c>
      <c r="K420" s="1" t="s">
        <v>16</v>
      </c>
      <c r="L420" s="3">
        <v>0</v>
      </c>
      <c r="M420" s="4">
        <v>2.3470477551262947</v>
      </c>
      <c r="N420" s="15" t="e">
        <f t="shared" si="48"/>
        <v>#DIV/0!</v>
      </c>
    </row>
    <row r="421" spans="1:14">
      <c r="A421" s="1">
        <v>420</v>
      </c>
      <c r="B421" s="1" t="s">
        <v>8</v>
      </c>
      <c r="C421" s="2">
        <v>38320</v>
      </c>
      <c r="D421" s="3">
        <v>38320</v>
      </c>
      <c r="E421" s="6" t="str">
        <f t="shared" si="42"/>
        <v>November</v>
      </c>
      <c r="F421" s="2" t="str">
        <f t="shared" si="44"/>
        <v>Nov</v>
      </c>
      <c r="G421" s="6">
        <f t="shared" si="45"/>
        <v>29</v>
      </c>
      <c r="H421" s="6" t="str">
        <f t="shared" si="46"/>
        <v>Monday</v>
      </c>
      <c r="I421" s="6" t="str">
        <f t="shared" si="47"/>
        <v>Mon</v>
      </c>
      <c r="J421" s="3">
        <f t="shared" si="43"/>
        <v>2004</v>
      </c>
      <c r="K421" s="1" t="s">
        <v>9</v>
      </c>
      <c r="L421" s="3">
        <v>79</v>
      </c>
      <c r="M421" s="4">
        <v>239.2208514522392</v>
      </c>
      <c r="N421" s="15">
        <f t="shared" si="48"/>
        <v>3.0281120436992306</v>
      </c>
    </row>
    <row r="422" spans="1:14">
      <c r="A422" s="1">
        <v>421</v>
      </c>
      <c r="B422" s="1" t="s">
        <v>10</v>
      </c>
      <c r="C422" s="2">
        <v>38364</v>
      </c>
      <c r="D422" s="3">
        <v>38364</v>
      </c>
      <c r="E422" s="6" t="str">
        <f t="shared" si="42"/>
        <v>January</v>
      </c>
      <c r="F422" s="2" t="str">
        <f t="shared" si="44"/>
        <v>Jan</v>
      </c>
      <c r="G422" s="6">
        <f t="shared" si="45"/>
        <v>12</v>
      </c>
      <c r="H422" s="6" t="str">
        <f t="shared" si="46"/>
        <v>Wednesday</v>
      </c>
      <c r="I422" s="6" t="str">
        <f t="shared" si="47"/>
        <v>Wed</v>
      </c>
      <c r="J422" s="3">
        <f t="shared" si="43"/>
        <v>2005</v>
      </c>
      <c r="K422" s="1" t="s">
        <v>9</v>
      </c>
      <c r="L422" s="3">
        <v>48</v>
      </c>
      <c r="M422" s="4">
        <v>146.50697859164157</v>
      </c>
      <c r="N422" s="15">
        <f t="shared" si="48"/>
        <v>3.0522287206591994</v>
      </c>
    </row>
    <row r="423" spans="1:14">
      <c r="A423" s="1">
        <v>422</v>
      </c>
      <c r="B423" s="1" t="s">
        <v>12</v>
      </c>
      <c r="C423" s="2">
        <v>38738</v>
      </c>
      <c r="D423" s="3">
        <v>38738</v>
      </c>
      <c r="E423" s="6" t="str">
        <f t="shared" si="42"/>
        <v>January</v>
      </c>
      <c r="F423" s="2" t="str">
        <f t="shared" si="44"/>
        <v>Jan</v>
      </c>
      <c r="G423" s="6">
        <f t="shared" si="45"/>
        <v>21</v>
      </c>
      <c r="H423" s="6" t="str">
        <f t="shared" si="46"/>
        <v>Saturday</v>
      </c>
      <c r="I423" s="6" t="str">
        <f t="shared" si="47"/>
        <v>Sat</v>
      </c>
      <c r="J423" s="3">
        <f t="shared" si="43"/>
        <v>2006</v>
      </c>
      <c r="K423" s="1" t="s">
        <v>14</v>
      </c>
      <c r="L423" s="3">
        <v>77</v>
      </c>
      <c r="M423" s="4">
        <v>233.0800910699262</v>
      </c>
      <c r="N423" s="15">
        <f t="shared" si="48"/>
        <v>3.0270141697393012</v>
      </c>
    </row>
    <row r="424" spans="1:14">
      <c r="A424" s="1">
        <v>423</v>
      </c>
      <c r="B424" s="1" t="s">
        <v>18</v>
      </c>
      <c r="C424" s="2">
        <v>38760</v>
      </c>
      <c r="D424" s="3">
        <v>38760</v>
      </c>
      <c r="E424" s="6" t="str">
        <f t="shared" si="42"/>
        <v>February</v>
      </c>
      <c r="F424" s="2" t="str">
        <f t="shared" si="44"/>
        <v>Feb</v>
      </c>
      <c r="G424" s="6">
        <f t="shared" si="45"/>
        <v>12</v>
      </c>
      <c r="H424" s="6" t="str">
        <f t="shared" si="46"/>
        <v>Sunday</v>
      </c>
      <c r="I424" s="6" t="str">
        <f t="shared" si="47"/>
        <v>Sun</v>
      </c>
      <c r="J424" s="3">
        <f t="shared" si="43"/>
        <v>2006</v>
      </c>
      <c r="K424" s="1" t="s">
        <v>9</v>
      </c>
      <c r="L424" s="3">
        <v>-10</v>
      </c>
      <c r="M424" s="4">
        <v>-26.967932789902449</v>
      </c>
      <c r="N424" s="15">
        <f t="shared" si="48"/>
        <v>2.6967932789902447</v>
      </c>
    </row>
    <row r="425" spans="1:14">
      <c r="A425" s="1">
        <v>424</v>
      </c>
      <c r="B425" s="1" t="s">
        <v>6</v>
      </c>
      <c r="C425" s="2">
        <v>38573</v>
      </c>
      <c r="D425" s="3">
        <v>38573</v>
      </c>
      <c r="E425" s="6" t="str">
        <f t="shared" si="42"/>
        <v>August</v>
      </c>
      <c r="F425" s="2" t="str">
        <f t="shared" si="44"/>
        <v>Aug</v>
      </c>
      <c r="G425" s="6">
        <f t="shared" si="45"/>
        <v>9</v>
      </c>
      <c r="H425" s="6" t="str">
        <f t="shared" si="46"/>
        <v>Tuesday</v>
      </c>
      <c r="I425" s="6" t="str">
        <f t="shared" si="47"/>
        <v>Tue</v>
      </c>
      <c r="J425" s="3">
        <f t="shared" si="43"/>
        <v>2005</v>
      </c>
      <c r="K425" s="1" t="s">
        <v>11</v>
      </c>
      <c r="L425" s="3">
        <v>45</v>
      </c>
      <c r="M425" s="4">
        <v>137.23163667167327</v>
      </c>
      <c r="N425" s="15">
        <f t="shared" si="48"/>
        <v>3.0495919260371838</v>
      </c>
    </row>
    <row r="426" spans="1:14">
      <c r="A426" s="1">
        <v>425</v>
      </c>
      <c r="B426" s="1" t="s">
        <v>13</v>
      </c>
      <c r="C426" s="2">
        <v>38375</v>
      </c>
      <c r="D426" s="3">
        <v>38375</v>
      </c>
      <c r="E426" s="6" t="str">
        <f t="shared" si="42"/>
        <v>January</v>
      </c>
      <c r="F426" s="2" t="str">
        <f t="shared" si="44"/>
        <v>Jan</v>
      </c>
      <c r="G426" s="6">
        <f t="shared" si="45"/>
        <v>23</v>
      </c>
      <c r="H426" s="6" t="str">
        <f t="shared" si="46"/>
        <v>Sunday</v>
      </c>
      <c r="I426" s="6" t="str">
        <f t="shared" si="47"/>
        <v>Sun</v>
      </c>
      <c r="J426" s="3">
        <f t="shared" si="43"/>
        <v>2005</v>
      </c>
      <c r="K426" s="1" t="s">
        <v>9</v>
      </c>
      <c r="L426" s="3">
        <v>17</v>
      </c>
      <c r="M426" s="4">
        <v>53.565793196028118</v>
      </c>
      <c r="N426" s="15">
        <f t="shared" si="48"/>
        <v>3.1509290115310655</v>
      </c>
    </row>
    <row r="427" spans="1:14">
      <c r="A427" s="1">
        <v>426</v>
      </c>
      <c r="B427" s="1" t="s">
        <v>18</v>
      </c>
      <c r="C427" s="2">
        <v>38584</v>
      </c>
      <c r="D427" s="3">
        <v>38584</v>
      </c>
      <c r="E427" s="6" t="str">
        <f t="shared" si="42"/>
        <v>August</v>
      </c>
      <c r="F427" s="2" t="str">
        <f t="shared" si="44"/>
        <v>Aug</v>
      </c>
      <c r="G427" s="6">
        <f t="shared" si="45"/>
        <v>20</v>
      </c>
      <c r="H427" s="6" t="str">
        <f t="shared" si="46"/>
        <v>Saturday</v>
      </c>
      <c r="I427" s="6" t="str">
        <f t="shared" si="47"/>
        <v>Sat</v>
      </c>
      <c r="J427" s="3">
        <f t="shared" si="43"/>
        <v>2005</v>
      </c>
      <c r="K427" s="1" t="s">
        <v>14</v>
      </c>
      <c r="L427" s="3">
        <v>-4</v>
      </c>
      <c r="M427" s="4">
        <v>-10.36408331456853</v>
      </c>
      <c r="N427" s="15">
        <f t="shared" si="48"/>
        <v>2.5910208286421326</v>
      </c>
    </row>
    <row r="428" spans="1:14">
      <c r="A428" s="1">
        <v>427</v>
      </c>
      <c r="B428" s="1" t="s">
        <v>12</v>
      </c>
      <c r="C428" s="2">
        <v>39068</v>
      </c>
      <c r="D428" s="3">
        <v>39068</v>
      </c>
      <c r="E428" s="6" t="str">
        <f t="shared" si="42"/>
        <v>December</v>
      </c>
      <c r="F428" s="2" t="str">
        <f t="shared" si="44"/>
        <v>Dec</v>
      </c>
      <c r="G428" s="6">
        <f t="shared" si="45"/>
        <v>17</v>
      </c>
      <c r="H428" s="6" t="str">
        <f t="shared" si="46"/>
        <v>Sunday</v>
      </c>
      <c r="I428" s="6" t="str">
        <f t="shared" si="47"/>
        <v>Sun</v>
      </c>
      <c r="J428" s="3">
        <f t="shared" si="43"/>
        <v>2006</v>
      </c>
      <c r="K428" s="1" t="s">
        <v>16</v>
      </c>
      <c r="L428" s="3">
        <v>43</v>
      </c>
      <c r="M428" s="4">
        <v>130.80350038976189</v>
      </c>
      <c r="N428" s="15">
        <f t="shared" si="48"/>
        <v>3.0419418695293463</v>
      </c>
    </row>
    <row r="429" spans="1:14">
      <c r="A429" s="1">
        <v>428</v>
      </c>
      <c r="B429" s="1" t="s">
        <v>13</v>
      </c>
      <c r="C429" s="2">
        <v>38265</v>
      </c>
      <c r="D429" s="3">
        <v>38265</v>
      </c>
      <c r="E429" s="6" t="str">
        <f t="shared" si="42"/>
        <v>October</v>
      </c>
      <c r="F429" s="2" t="str">
        <f t="shared" si="44"/>
        <v>Oct</v>
      </c>
      <c r="G429" s="6">
        <f t="shared" si="45"/>
        <v>5</v>
      </c>
      <c r="H429" s="6" t="str">
        <f t="shared" si="46"/>
        <v>Tuesday</v>
      </c>
      <c r="I429" s="6" t="str">
        <f t="shared" si="47"/>
        <v>Tue</v>
      </c>
      <c r="J429" s="3">
        <f t="shared" si="43"/>
        <v>2004</v>
      </c>
      <c r="K429" s="1" t="s">
        <v>14</v>
      </c>
      <c r="L429" s="3">
        <v>41</v>
      </c>
      <c r="M429" s="4">
        <v>125.18937528559893</v>
      </c>
      <c r="N429" s="15">
        <f t="shared" si="48"/>
        <v>3.0533993972097297</v>
      </c>
    </row>
    <row r="430" spans="1:14">
      <c r="A430" s="1">
        <v>429</v>
      </c>
      <c r="B430" s="1" t="s">
        <v>18</v>
      </c>
      <c r="C430" s="2">
        <v>38892</v>
      </c>
      <c r="D430" s="3">
        <v>38892</v>
      </c>
      <c r="E430" s="6" t="str">
        <f t="shared" si="42"/>
        <v>June</v>
      </c>
      <c r="F430" s="2" t="str">
        <f t="shared" si="44"/>
        <v>Jun</v>
      </c>
      <c r="G430" s="6">
        <f t="shared" si="45"/>
        <v>24</v>
      </c>
      <c r="H430" s="6" t="str">
        <f t="shared" si="46"/>
        <v>Saturday</v>
      </c>
      <c r="I430" s="6" t="str">
        <f t="shared" si="47"/>
        <v>Sat</v>
      </c>
      <c r="J430" s="3">
        <f t="shared" si="43"/>
        <v>2006</v>
      </c>
      <c r="K430" s="1" t="s">
        <v>11</v>
      </c>
      <c r="L430" s="3">
        <v>-4</v>
      </c>
      <c r="M430" s="4">
        <v>-9.8762446340450722</v>
      </c>
      <c r="N430" s="15">
        <f t="shared" si="48"/>
        <v>2.4690611585112681</v>
      </c>
    </row>
    <row r="431" spans="1:14">
      <c r="A431" s="1">
        <v>430</v>
      </c>
      <c r="B431" s="1" t="s">
        <v>17</v>
      </c>
      <c r="C431" s="2">
        <v>38243</v>
      </c>
      <c r="D431" s="3">
        <v>38243</v>
      </c>
      <c r="E431" s="6" t="str">
        <f t="shared" si="42"/>
        <v>September</v>
      </c>
      <c r="F431" s="2" t="str">
        <f t="shared" si="44"/>
        <v>Sep</v>
      </c>
      <c r="G431" s="6">
        <f t="shared" si="45"/>
        <v>13</v>
      </c>
      <c r="H431" s="6" t="str">
        <f t="shared" si="46"/>
        <v>Monday</v>
      </c>
      <c r="I431" s="6" t="str">
        <f t="shared" si="47"/>
        <v>Mon</v>
      </c>
      <c r="J431" s="3">
        <f t="shared" si="43"/>
        <v>2004</v>
      </c>
      <c r="K431" s="1" t="s">
        <v>9</v>
      </c>
      <c r="L431" s="3">
        <v>6</v>
      </c>
      <c r="M431" s="4">
        <v>20.388215317654449</v>
      </c>
      <c r="N431" s="15">
        <f t="shared" si="48"/>
        <v>3.3980358862757414</v>
      </c>
    </row>
    <row r="432" spans="1:14">
      <c r="A432" s="1">
        <v>431</v>
      </c>
      <c r="B432" s="1" t="s">
        <v>10</v>
      </c>
      <c r="C432" s="2">
        <v>38848</v>
      </c>
      <c r="D432" s="3">
        <v>38848</v>
      </c>
      <c r="E432" s="6" t="str">
        <f t="shared" si="42"/>
        <v>May</v>
      </c>
      <c r="F432" s="2" t="str">
        <f t="shared" si="44"/>
        <v>May</v>
      </c>
      <c r="G432" s="6">
        <f t="shared" si="45"/>
        <v>11</v>
      </c>
      <c r="H432" s="6" t="str">
        <f t="shared" si="46"/>
        <v>Thursday</v>
      </c>
      <c r="I432" s="6" t="str">
        <f t="shared" si="47"/>
        <v>Thu</v>
      </c>
      <c r="J432" s="3">
        <f t="shared" si="43"/>
        <v>2006</v>
      </c>
      <c r="K432" s="1" t="s">
        <v>9</v>
      </c>
      <c r="L432" s="3">
        <v>8</v>
      </c>
      <c r="M432" s="4">
        <v>25.124465791488021</v>
      </c>
      <c r="N432" s="15">
        <f t="shared" si="48"/>
        <v>3.1405582239360026</v>
      </c>
    </row>
    <row r="433" spans="1:14">
      <c r="A433" s="1">
        <v>432</v>
      </c>
      <c r="B433" s="1" t="s">
        <v>8</v>
      </c>
      <c r="C433" s="2">
        <v>38177</v>
      </c>
      <c r="D433" s="3">
        <v>38177</v>
      </c>
      <c r="E433" s="6" t="str">
        <f t="shared" si="42"/>
        <v>July</v>
      </c>
      <c r="F433" s="2" t="str">
        <f t="shared" si="44"/>
        <v>Jul</v>
      </c>
      <c r="G433" s="6">
        <f t="shared" si="45"/>
        <v>9</v>
      </c>
      <c r="H433" s="6" t="str">
        <f t="shared" si="46"/>
        <v>Friday</v>
      </c>
      <c r="I433" s="6" t="str">
        <f t="shared" si="47"/>
        <v>Fri</v>
      </c>
      <c r="J433" s="3">
        <f t="shared" si="43"/>
        <v>2004</v>
      </c>
      <c r="K433" s="1" t="s">
        <v>14</v>
      </c>
      <c r="L433" s="3">
        <v>43</v>
      </c>
      <c r="M433" s="4">
        <v>131.20326238549768</v>
      </c>
      <c r="N433" s="15">
        <f t="shared" si="48"/>
        <v>3.0512386601278529</v>
      </c>
    </row>
    <row r="434" spans="1:14">
      <c r="A434" s="1">
        <v>433</v>
      </c>
      <c r="B434" s="1" t="s">
        <v>6</v>
      </c>
      <c r="C434" s="2">
        <v>38144</v>
      </c>
      <c r="D434" s="3">
        <v>38144</v>
      </c>
      <c r="E434" s="6" t="str">
        <f t="shared" si="42"/>
        <v>June</v>
      </c>
      <c r="F434" s="2" t="str">
        <f t="shared" si="44"/>
        <v>Jun</v>
      </c>
      <c r="G434" s="6">
        <f t="shared" si="45"/>
        <v>6</v>
      </c>
      <c r="H434" s="6" t="str">
        <f t="shared" si="46"/>
        <v>Sunday</v>
      </c>
      <c r="I434" s="6" t="str">
        <f t="shared" si="47"/>
        <v>Sun</v>
      </c>
      <c r="J434" s="3">
        <f t="shared" si="43"/>
        <v>2004</v>
      </c>
      <c r="K434" s="1" t="s">
        <v>14</v>
      </c>
      <c r="L434" s="3">
        <v>47</v>
      </c>
      <c r="M434" s="4">
        <v>142.67305731753257</v>
      </c>
      <c r="N434" s="15">
        <f t="shared" si="48"/>
        <v>3.0355969642028207</v>
      </c>
    </row>
    <row r="435" spans="1:14">
      <c r="A435" s="1">
        <v>434</v>
      </c>
      <c r="B435" s="1" t="s">
        <v>8</v>
      </c>
      <c r="C435" s="2">
        <v>38947</v>
      </c>
      <c r="D435" s="3">
        <v>38947</v>
      </c>
      <c r="E435" s="6" t="str">
        <f t="shared" si="42"/>
        <v>August</v>
      </c>
      <c r="F435" s="2" t="str">
        <f t="shared" si="44"/>
        <v>Aug</v>
      </c>
      <c r="G435" s="6">
        <f t="shared" si="45"/>
        <v>18</v>
      </c>
      <c r="H435" s="6" t="str">
        <f t="shared" si="46"/>
        <v>Friday</v>
      </c>
      <c r="I435" s="6" t="str">
        <f t="shared" si="47"/>
        <v>Fri</v>
      </c>
      <c r="J435" s="3">
        <f t="shared" si="43"/>
        <v>2006</v>
      </c>
      <c r="K435" s="1" t="s">
        <v>7</v>
      </c>
      <c r="L435" s="3">
        <v>13</v>
      </c>
      <c r="M435" s="4">
        <v>41.344467136527072</v>
      </c>
      <c r="N435" s="15">
        <f t="shared" si="48"/>
        <v>3.1803436258866977</v>
      </c>
    </row>
    <row r="436" spans="1:14">
      <c r="A436" s="1">
        <v>435</v>
      </c>
      <c r="B436" s="1" t="s">
        <v>18</v>
      </c>
      <c r="C436" s="2">
        <v>38749</v>
      </c>
      <c r="D436" s="3">
        <v>38749</v>
      </c>
      <c r="E436" s="6" t="str">
        <f t="shared" si="42"/>
        <v>February</v>
      </c>
      <c r="F436" s="2" t="str">
        <f t="shared" si="44"/>
        <v>Feb</v>
      </c>
      <c r="G436" s="6">
        <f t="shared" si="45"/>
        <v>1</v>
      </c>
      <c r="H436" s="6" t="str">
        <f t="shared" si="46"/>
        <v>Wednesday</v>
      </c>
      <c r="I436" s="6" t="str">
        <f t="shared" si="47"/>
        <v>Wed</v>
      </c>
      <c r="J436" s="3">
        <f t="shared" si="43"/>
        <v>2006</v>
      </c>
      <c r="K436" s="1" t="s">
        <v>9</v>
      </c>
      <c r="L436" s="3">
        <v>9</v>
      </c>
      <c r="M436" s="4">
        <v>28.804240494297932</v>
      </c>
      <c r="N436" s="15">
        <f t="shared" si="48"/>
        <v>3.2004711660331036</v>
      </c>
    </row>
    <row r="437" spans="1:14">
      <c r="A437" s="1">
        <v>436</v>
      </c>
      <c r="B437" s="1" t="s">
        <v>6</v>
      </c>
      <c r="C437" s="2">
        <v>38045</v>
      </c>
      <c r="D437" s="3">
        <v>38045</v>
      </c>
      <c r="E437" s="6" t="str">
        <f t="shared" si="42"/>
        <v>February</v>
      </c>
      <c r="F437" s="2" t="str">
        <f t="shared" si="44"/>
        <v>Feb</v>
      </c>
      <c r="G437" s="6">
        <f t="shared" si="45"/>
        <v>28</v>
      </c>
      <c r="H437" s="6" t="str">
        <f t="shared" si="46"/>
        <v>Saturday</v>
      </c>
      <c r="I437" s="6" t="str">
        <f t="shared" si="47"/>
        <v>Sat</v>
      </c>
      <c r="J437" s="3">
        <f t="shared" si="43"/>
        <v>2004</v>
      </c>
      <c r="K437" s="1" t="s">
        <v>14</v>
      </c>
      <c r="L437" s="3">
        <v>22</v>
      </c>
      <c r="M437" s="4">
        <v>67.510047922862512</v>
      </c>
      <c r="N437" s="15">
        <f t="shared" si="48"/>
        <v>3.068638541948296</v>
      </c>
    </row>
    <row r="438" spans="1:14">
      <c r="A438" s="1">
        <v>437</v>
      </c>
      <c r="B438" s="1" t="s">
        <v>12</v>
      </c>
      <c r="C438" s="2">
        <v>38793</v>
      </c>
      <c r="D438" s="3">
        <v>38793</v>
      </c>
      <c r="E438" s="6" t="str">
        <f t="shared" si="42"/>
        <v>March</v>
      </c>
      <c r="F438" s="2" t="str">
        <f t="shared" si="44"/>
        <v>Mar</v>
      </c>
      <c r="G438" s="6">
        <f t="shared" si="45"/>
        <v>17</v>
      </c>
      <c r="H438" s="6" t="str">
        <f t="shared" si="46"/>
        <v>Friday</v>
      </c>
      <c r="I438" s="6" t="str">
        <f t="shared" si="47"/>
        <v>Fri</v>
      </c>
      <c r="J438" s="3">
        <f t="shared" si="43"/>
        <v>2006</v>
      </c>
      <c r="K438" s="1" t="s">
        <v>14</v>
      </c>
      <c r="L438" s="3">
        <v>87</v>
      </c>
      <c r="M438" s="4">
        <v>263.06877286650899</v>
      </c>
      <c r="N438" s="15">
        <f t="shared" si="48"/>
        <v>3.0237789984656205</v>
      </c>
    </row>
    <row r="439" spans="1:14">
      <c r="A439" s="1">
        <v>438</v>
      </c>
      <c r="B439" s="1" t="s">
        <v>15</v>
      </c>
      <c r="C439" s="2">
        <v>39013</v>
      </c>
      <c r="D439" s="3">
        <v>39013</v>
      </c>
      <c r="E439" s="6" t="str">
        <f t="shared" si="42"/>
        <v>October</v>
      </c>
      <c r="F439" s="2" t="str">
        <f t="shared" si="44"/>
        <v>Oct</v>
      </c>
      <c r="G439" s="6">
        <f t="shared" si="45"/>
        <v>23</v>
      </c>
      <c r="H439" s="6" t="str">
        <f t="shared" si="46"/>
        <v>Monday</v>
      </c>
      <c r="I439" s="6" t="str">
        <f t="shared" si="47"/>
        <v>Mon</v>
      </c>
      <c r="J439" s="3">
        <f t="shared" si="43"/>
        <v>2006</v>
      </c>
      <c r="K439" s="1" t="s">
        <v>9</v>
      </c>
      <c r="L439" s="3">
        <v>15</v>
      </c>
      <c r="M439" s="4">
        <v>46.297252141958666</v>
      </c>
      <c r="N439" s="15">
        <f t="shared" si="48"/>
        <v>3.0864834761305775</v>
      </c>
    </row>
    <row r="440" spans="1:14">
      <c r="A440" s="1">
        <v>439</v>
      </c>
      <c r="B440" s="1" t="s">
        <v>19</v>
      </c>
      <c r="C440" s="2">
        <v>39013</v>
      </c>
      <c r="D440" s="3">
        <v>39013</v>
      </c>
      <c r="E440" s="6" t="str">
        <f t="shared" si="42"/>
        <v>October</v>
      </c>
      <c r="F440" s="2" t="str">
        <f t="shared" si="44"/>
        <v>Oct</v>
      </c>
      <c r="G440" s="6">
        <f t="shared" si="45"/>
        <v>23</v>
      </c>
      <c r="H440" s="6" t="str">
        <f t="shared" si="46"/>
        <v>Monday</v>
      </c>
      <c r="I440" s="6" t="str">
        <f t="shared" si="47"/>
        <v>Mon</v>
      </c>
      <c r="J440" s="3">
        <f t="shared" si="43"/>
        <v>2006</v>
      </c>
      <c r="K440" s="1" t="s">
        <v>14</v>
      </c>
      <c r="L440" s="3">
        <v>27</v>
      </c>
      <c r="M440" s="4">
        <v>83.407614775333784</v>
      </c>
      <c r="N440" s="15">
        <f t="shared" si="48"/>
        <v>3.0891709176049549</v>
      </c>
    </row>
    <row r="441" spans="1:14">
      <c r="A441" s="1">
        <v>440</v>
      </c>
      <c r="B441" s="1" t="s">
        <v>13</v>
      </c>
      <c r="C441" s="2">
        <v>38837</v>
      </c>
      <c r="D441" s="3">
        <v>38837</v>
      </c>
      <c r="E441" s="6" t="str">
        <f t="shared" si="42"/>
        <v>April</v>
      </c>
      <c r="F441" s="2" t="str">
        <f t="shared" si="44"/>
        <v>Apr</v>
      </c>
      <c r="G441" s="6">
        <f t="shared" si="45"/>
        <v>30</v>
      </c>
      <c r="H441" s="6" t="str">
        <f t="shared" si="46"/>
        <v>Sunday</v>
      </c>
      <c r="I441" s="6" t="str">
        <f t="shared" si="47"/>
        <v>Sun</v>
      </c>
      <c r="J441" s="3">
        <f t="shared" si="43"/>
        <v>2006</v>
      </c>
      <c r="K441" s="1" t="s">
        <v>11</v>
      </c>
      <c r="L441" s="3">
        <v>78</v>
      </c>
      <c r="M441" s="4">
        <v>236.44426202228297</v>
      </c>
      <c r="N441" s="15">
        <f t="shared" si="48"/>
        <v>3.0313366925933716</v>
      </c>
    </row>
    <row r="442" spans="1:14">
      <c r="A442" s="1">
        <v>441</v>
      </c>
      <c r="B442" s="1" t="s">
        <v>19</v>
      </c>
      <c r="C442" s="2">
        <v>38430</v>
      </c>
      <c r="D442" s="3">
        <v>38430</v>
      </c>
      <c r="E442" s="6" t="str">
        <f t="shared" si="42"/>
        <v>March</v>
      </c>
      <c r="F442" s="2" t="str">
        <f t="shared" si="44"/>
        <v>Mar</v>
      </c>
      <c r="G442" s="6">
        <f t="shared" si="45"/>
        <v>19</v>
      </c>
      <c r="H442" s="6" t="str">
        <f t="shared" si="46"/>
        <v>Saturday</v>
      </c>
      <c r="I442" s="6" t="str">
        <f t="shared" si="47"/>
        <v>Sat</v>
      </c>
      <c r="J442" s="3">
        <f t="shared" si="43"/>
        <v>2005</v>
      </c>
      <c r="K442" s="1" t="s">
        <v>16</v>
      </c>
      <c r="L442" s="3">
        <v>27</v>
      </c>
      <c r="M442" s="4">
        <v>82.997777309268898</v>
      </c>
      <c r="N442" s="15">
        <f t="shared" si="48"/>
        <v>3.0739917521951443</v>
      </c>
    </row>
    <row r="443" spans="1:14">
      <c r="A443" s="1">
        <v>442</v>
      </c>
      <c r="B443" s="1" t="s">
        <v>19</v>
      </c>
      <c r="C443" s="2">
        <v>38012</v>
      </c>
      <c r="D443" s="3">
        <v>38012</v>
      </c>
      <c r="E443" s="6" t="str">
        <f t="shared" si="42"/>
        <v>January</v>
      </c>
      <c r="F443" s="2" t="str">
        <f t="shared" si="44"/>
        <v>Jan</v>
      </c>
      <c r="G443" s="6">
        <f t="shared" si="45"/>
        <v>26</v>
      </c>
      <c r="H443" s="6" t="str">
        <f t="shared" si="46"/>
        <v>Monday</v>
      </c>
      <c r="I443" s="6" t="str">
        <f t="shared" si="47"/>
        <v>Mon</v>
      </c>
      <c r="J443" s="3">
        <f t="shared" si="43"/>
        <v>2004</v>
      </c>
      <c r="K443" s="1" t="s">
        <v>9</v>
      </c>
      <c r="L443" s="3">
        <v>19</v>
      </c>
      <c r="M443" s="4">
        <v>59.621865554565929</v>
      </c>
      <c r="N443" s="15">
        <f t="shared" si="48"/>
        <v>3.1379929239245228</v>
      </c>
    </row>
    <row r="444" spans="1:14">
      <c r="A444" s="1">
        <v>443</v>
      </c>
      <c r="B444" s="1" t="s">
        <v>10</v>
      </c>
      <c r="C444" s="2">
        <v>38034</v>
      </c>
      <c r="D444" s="3">
        <v>38034</v>
      </c>
      <c r="E444" s="6" t="str">
        <f t="shared" si="42"/>
        <v>February</v>
      </c>
      <c r="F444" s="2" t="str">
        <f t="shared" si="44"/>
        <v>Feb</v>
      </c>
      <c r="G444" s="6">
        <f t="shared" si="45"/>
        <v>17</v>
      </c>
      <c r="H444" s="6" t="str">
        <f t="shared" si="46"/>
        <v>Tuesday</v>
      </c>
      <c r="I444" s="6" t="str">
        <f t="shared" si="47"/>
        <v>Tue</v>
      </c>
      <c r="J444" s="3">
        <f t="shared" si="43"/>
        <v>2004</v>
      </c>
      <c r="K444" s="1" t="s">
        <v>16</v>
      </c>
      <c r="L444" s="3">
        <v>0</v>
      </c>
      <c r="M444" s="4">
        <v>2.3705199513077329</v>
      </c>
      <c r="N444" s="15" t="e">
        <f t="shared" si="48"/>
        <v>#DIV/0!</v>
      </c>
    </row>
    <row r="445" spans="1:14">
      <c r="A445" s="1">
        <v>444</v>
      </c>
      <c r="B445" s="1" t="s">
        <v>6</v>
      </c>
      <c r="C445" s="2">
        <v>38331</v>
      </c>
      <c r="D445" s="3">
        <v>38331</v>
      </c>
      <c r="E445" s="6" t="str">
        <f t="shared" si="42"/>
        <v>December</v>
      </c>
      <c r="F445" s="2" t="str">
        <f t="shared" si="44"/>
        <v>Dec</v>
      </c>
      <c r="G445" s="6">
        <f t="shared" si="45"/>
        <v>10</v>
      </c>
      <c r="H445" s="6" t="str">
        <f t="shared" si="46"/>
        <v>Friday</v>
      </c>
      <c r="I445" s="6" t="str">
        <f t="shared" si="47"/>
        <v>Fri</v>
      </c>
      <c r="J445" s="3">
        <f t="shared" si="43"/>
        <v>2004</v>
      </c>
      <c r="K445" s="1" t="s">
        <v>14</v>
      </c>
      <c r="L445" s="3">
        <v>30</v>
      </c>
      <c r="M445" s="4">
        <v>91.969621588308584</v>
      </c>
      <c r="N445" s="15">
        <f t="shared" si="48"/>
        <v>3.0656540529436196</v>
      </c>
    </row>
    <row r="446" spans="1:14">
      <c r="A446" s="1">
        <v>445</v>
      </c>
      <c r="B446" s="1" t="s">
        <v>15</v>
      </c>
      <c r="C446" s="2">
        <v>38936</v>
      </c>
      <c r="D446" s="3">
        <v>38936</v>
      </c>
      <c r="E446" s="6" t="str">
        <f t="shared" si="42"/>
        <v>August</v>
      </c>
      <c r="F446" s="2" t="str">
        <f t="shared" si="44"/>
        <v>Aug</v>
      </c>
      <c r="G446" s="6">
        <f t="shared" si="45"/>
        <v>7</v>
      </c>
      <c r="H446" s="6" t="str">
        <f t="shared" si="46"/>
        <v>Monday</v>
      </c>
      <c r="I446" s="6" t="str">
        <f t="shared" si="47"/>
        <v>Mon</v>
      </c>
      <c r="J446" s="3">
        <f t="shared" si="43"/>
        <v>2006</v>
      </c>
      <c r="K446" s="1" t="s">
        <v>11</v>
      </c>
      <c r="L446" s="3">
        <v>17</v>
      </c>
      <c r="M446" s="4">
        <v>52.938579538531904</v>
      </c>
      <c r="N446" s="15">
        <f t="shared" si="48"/>
        <v>3.1140340905018769</v>
      </c>
    </row>
    <row r="447" spans="1:14">
      <c r="A447" s="1">
        <v>446</v>
      </c>
      <c r="B447" s="1" t="s">
        <v>8</v>
      </c>
      <c r="C447" s="2">
        <v>38507</v>
      </c>
      <c r="D447" s="3">
        <v>38507</v>
      </c>
      <c r="E447" s="6" t="str">
        <f t="shared" si="42"/>
        <v>June</v>
      </c>
      <c r="F447" s="2" t="str">
        <f t="shared" si="44"/>
        <v>Jun</v>
      </c>
      <c r="G447" s="6">
        <f t="shared" si="45"/>
        <v>4</v>
      </c>
      <c r="H447" s="6" t="str">
        <f t="shared" si="46"/>
        <v>Saturday</v>
      </c>
      <c r="I447" s="6" t="str">
        <f t="shared" si="47"/>
        <v>Sat</v>
      </c>
      <c r="J447" s="3">
        <f t="shared" si="43"/>
        <v>2005</v>
      </c>
      <c r="K447" s="1" t="s">
        <v>7</v>
      </c>
      <c r="L447" s="3">
        <v>36</v>
      </c>
      <c r="M447" s="4">
        <v>109.95144430067725</v>
      </c>
      <c r="N447" s="15">
        <f t="shared" si="48"/>
        <v>3.0542067861299236</v>
      </c>
    </row>
    <row r="448" spans="1:14">
      <c r="A448" s="1">
        <v>447</v>
      </c>
      <c r="B448" s="1" t="s">
        <v>8</v>
      </c>
      <c r="C448" s="2">
        <v>38738</v>
      </c>
      <c r="D448" s="3">
        <v>38738</v>
      </c>
      <c r="E448" s="6" t="str">
        <f t="shared" si="42"/>
        <v>January</v>
      </c>
      <c r="F448" s="2" t="str">
        <f t="shared" si="44"/>
        <v>Jan</v>
      </c>
      <c r="G448" s="6">
        <f t="shared" si="45"/>
        <v>21</v>
      </c>
      <c r="H448" s="6" t="str">
        <f t="shared" si="46"/>
        <v>Saturday</v>
      </c>
      <c r="I448" s="6" t="str">
        <f t="shared" si="47"/>
        <v>Sat</v>
      </c>
      <c r="J448" s="3">
        <f t="shared" si="43"/>
        <v>2006</v>
      </c>
      <c r="K448" s="1" t="s">
        <v>9</v>
      </c>
      <c r="L448" s="3">
        <v>-4</v>
      </c>
      <c r="M448" s="4">
        <v>-10.242938195130456</v>
      </c>
      <c r="N448" s="15">
        <f t="shared" si="48"/>
        <v>2.5607345487826141</v>
      </c>
    </row>
    <row r="449" spans="1:14">
      <c r="A449" s="1">
        <v>448</v>
      </c>
      <c r="B449" s="1" t="s">
        <v>19</v>
      </c>
      <c r="C449" s="2">
        <v>38001</v>
      </c>
      <c r="D449" s="3">
        <v>38001</v>
      </c>
      <c r="E449" s="6" t="str">
        <f t="shared" si="42"/>
        <v>January</v>
      </c>
      <c r="F449" s="2" t="str">
        <f t="shared" si="44"/>
        <v>Jan</v>
      </c>
      <c r="G449" s="6">
        <f t="shared" si="45"/>
        <v>15</v>
      </c>
      <c r="H449" s="6" t="str">
        <f t="shared" si="46"/>
        <v>Thursday</v>
      </c>
      <c r="I449" s="6" t="str">
        <f t="shared" si="47"/>
        <v>Thu</v>
      </c>
      <c r="J449" s="3">
        <f t="shared" si="43"/>
        <v>2004</v>
      </c>
      <c r="K449" s="1" t="s">
        <v>16</v>
      </c>
      <c r="L449" s="3">
        <v>4</v>
      </c>
      <c r="M449" s="4">
        <v>14.170380845910964</v>
      </c>
      <c r="N449" s="15">
        <f t="shared" si="48"/>
        <v>3.542595211477741</v>
      </c>
    </row>
    <row r="450" spans="1:14">
      <c r="A450" s="1">
        <v>449</v>
      </c>
      <c r="B450" s="1" t="s">
        <v>10</v>
      </c>
      <c r="C450" s="2">
        <v>38144</v>
      </c>
      <c r="D450" s="3">
        <v>38144</v>
      </c>
      <c r="E450" s="6" t="str">
        <f t="shared" ref="E450:E513" si="49">INDEX($P$3:$Q$14,MONTH(D450),1)</f>
        <v>June</v>
      </c>
      <c r="F450" s="2" t="str">
        <f t="shared" si="44"/>
        <v>Jun</v>
      </c>
      <c r="G450" s="6">
        <f t="shared" si="45"/>
        <v>6</v>
      </c>
      <c r="H450" s="6" t="str">
        <f t="shared" si="46"/>
        <v>Sunday</v>
      </c>
      <c r="I450" s="6" t="str">
        <f t="shared" si="47"/>
        <v>Sun</v>
      </c>
      <c r="J450" s="3">
        <f t="shared" ref="J450:J513" si="50">YEAR(D450)</f>
        <v>2004</v>
      </c>
      <c r="K450" s="1" t="s">
        <v>14</v>
      </c>
      <c r="L450" s="3">
        <v>81</v>
      </c>
      <c r="M450" s="4">
        <v>244.97499865385612</v>
      </c>
      <c r="N450" s="15">
        <f t="shared" si="48"/>
        <v>3.0243826994303227</v>
      </c>
    </row>
    <row r="451" spans="1:14">
      <c r="A451" s="1">
        <v>450</v>
      </c>
      <c r="B451" s="1" t="s">
        <v>15</v>
      </c>
      <c r="C451" s="2">
        <v>38342</v>
      </c>
      <c r="D451" s="3">
        <v>38342</v>
      </c>
      <c r="E451" s="6" t="str">
        <f t="shared" si="49"/>
        <v>December</v>
      </c>
      <c r="F451" s="2" t="str">
        <f t="shared" ref="F451:F514" si="51">TEXT(C451,"mmm")</f>
        <v>Dec</v>
      </c>
      <c r="G451" s="6">
        <f t="shared" ref="G451:G514" si="52">DAY(D451)</f>
        <v>21</v>
      </c>
      <c r="H451" s="6" t="str">
        <f t="shared" ref="H451:H514" si="53">INDEX($P$16:$Q$22,WEEKDAY(D451),1)</f>
        <v>Tuesday</v>
      </c>
      <c r="I451" s="6" t="str">
        <f t="shared" ref="I451:I514" si="54">TEXT(C451,"ddd")</f>
        <v>Tue</v>
      </c>
      <c r="J451" s="3">
        <f t="shared" si="50"/>
        <v>2004</v>
      </c>
      <c r="K451" s="1" t="s">
        <v>14</v>
      </c>
      <c r="L451" s="3">
        <v>87</v>
      </c>
      <c r="M451" s="4">
        <v>263.83037846281559</v>
      </c>
      <c r="N451" s="15">
        <f t="shared" ref="N451:N514" si="55">M451/L451</f>
        <v>3.0325330857794897</v>
      </c>
    </row>
    <row r="452" spans="1:14">
      <c r="A452" s="1">
        <v>451</v>
      </c>
      <c r="B452" s="1" t="s">
        <v>6</v>
      </c>
      <c r="C452" s="2">
        <v>38023</v>
      </c>
      <c r="D452" s="3">
        <v>38023</v>
      </c>
      <c r="E452" s="6" t="str">
        <f t="shared" si="49"/>
        <v>February</v>
      </c>
      <c r="F452" s="2" t="str">
        <f t="shared" si="51"/>
        <v>Feb</v>
      </c>
      <c r="G452" s="6">
        <f t="shared" si="52"/>
        <v>6</v>
      </c>
      <c r="H452" s="6" t="str">
        <f t="shared" si="53"/>
        <v>Friday</v>
      </c>
      <c r="I452" s="6" t="str">
        <f t="shared" si="54"/>
        <v>Fri</v>
      </c>
      <c r="J452" s="3">
        <f t="shared" si="50"/>
        <v>2004</v>
      </c>
      <c r="K452" s="1" t="s">
        <v>14</v>
      </c>
      <c r="L452" s="3">
        <v>13</v>
      </c>
      <c r="M452" s="4">
        <v>40.507831778483222</v>
      </c>
      <c r="N452" s="15">
        <f t="shared" si="55"/>
        <v>3.1159870598833246</v>
      </c>
    </row>
    <row r="453" spans="1:14">
      <c r="A453" s="1">
        <v>452</v>
      </c>
      <c r="B453" s="1" t="s">
        <v>12</v>
      </c>
      <c r="C453" s="2">
        <v>38111</v>
      </c>
      <c r="D453" s="3">
        <v>38111</v>
      </c>
      <c r="E453" s="6" t="str">
        <f t="shared" si="49"/>
        <v>May</v>
      </c>
      <c r="F453" s="2" t="str">
        <f t="shared" si="51"/>
        <v>May</v>
      </c>
      <c r="G453" s="6">
        <f t="shared" si="52"/>
        <v>4</v>
      </c>
      <c r="H453" s="6" t="str">
        <f t="shared" si="53"/>
        <v>Tuesday</v>
      </c>
      <c r="I453" s="6" t="str">
        <f t="shared" si="54"/>
        <v>Tue</v>
      </c>
      <c r="J453" s="3">
        <f t="shared" si="50"/>
        <v>2004</v>
      </c>
      <c r="K453" s="1" t="s">
        <v>7</v>
      </c>
      <c r="L453" s="3">
        <v>48</v>
      </c>
      <c r="M453" s="4">
        <v>145.84691044279441</v>
      </c>
      <c r="N453" s="15">
        <f t="shared" si="55"/>
        <v>3.0384773008915502</v>
      </c>
    </row>
    <row r="454" spans="1:14">
      <c r="A454" s="1">
        <v>453</v>
      </c>
      <c r="B454" s="1" t="s">
        <v>6</v>
      </c>
      <c r="C454" s="2">
        <v>38628</v>
      </c>
      <c r="D454" s="3">
        <v>38628</v>
      </c>
      <c r="E454" s="6" t="str">
        <f t="shared" si="49"/>
        <v>October</v>
      </c>
      <c r="F454" s="2" t="str">
        <f t="shared" si="51"/>
        <v>Oct</v>
      </c>
      <c r="G454" s="6">
        <f t="shared" si="52"/>
        <v>3</v>
      </c>
      <c r="H454" s="6" t="str">
        <f t="shared" si="53"/>
        <v>Monday</v>
      </c>
      <c r="I454" s="6" t="str">
        <f t="shared" si="54"/>
        <v>Mon</v>
      </c>
      <c r="J454" s="3">
        <f t="shared" si="50"/>
        <v>2005</v>
      </c>
      <c r="K454" s="1" t="s">
        <v>11</v>
      </c>
      <c r="L454" s="3">
        <v>2</v>
      </c>
      <c r="M454" s="4">
        <v>7.0981331873476012</v>
      </c>
      <c r="N454" s="15">
        <f t="shared" si="55"/>
        <v>3.5490665936738006</v>
      </c>
    </row>
    <row r="455" spans="1:14">
      <c r="A455" s="1">
        <v>454</v>
      </c>
      <c r="B455" s="1" t="s">
        <v>18</v>
      </c>
      <c r="C455" s="2">
        <v>38155</v>
      </c>
      <c r="D455" s="3">
        <v>38155</v>
      </c>
      <c r="E455" s="6" t="str">
        <f t="shared" si="49"/>
        <v>June</v>
      </c>
      <c r="F455" s="2" t="str">
        <f t="shared" si="51"/>
        <v>Jun</v>
      </c>
      <c r="G455" s="6">
        <f t="shared" si="52"/>
        <v>17</v>
      </c>
      <c r="H455" s="6" t="str">
        <f t="shared" si="53"/>
        <v>Thursday</v>
      </c>
      <c r="I455" s="6" t="str">
        <f t="shared" si="54"/>
        <v>Thu</v>
      </c>
      <c r="J455" s="3">
        <f t="shared" si="50"/>
        <v>2004</v>
      </c>
      <c r="K455" s="1" t="s">
        <v>7</v>
      </c>
      <c r="L455" s="3">
        <v>32</v>
      </c>
      <c r="M455" s="4">
        <v>98.366647965700452</v>
      </c>
      <c r="N455" s="15">
        <f t="shared" si="55"/>
        <v>3.0739577489281391</v>
      </c>
    </row>
    <row r="456" spans="1:14">
      <c r="A456" s="1">
        <v>455</v>
      </c>
      <c r="B456" s="1" t="s">
        <v>10</v>
      </c>
      <c r="C456" s="2">
        <v>38595</v>
      </c>
      <c r="D456" s="3">
        <v>38595</v>
      </c>
      <c r="E456" s="6" t="str">
        <f t="shared" si="49"/>
        <v>August</v>
      </c>
      <c r="F456" s="2" t="str">
        <f t="shared" si="51"/>
        <v>Aug</v>
      </c>
      <c r="G456" s="6">
        <f t="shared" si="52"/>
        <v>31</v>
      </c>
      <c r="H456" s="6" t="str">
        <f t="shared" si="53"/>
        <v>Wednesday</v>
      </c>
      <c r="I456" s="6" t="str">
        <f t="shared" si="54"/>
        <v>Wed</v>
      </c>
      <c r="J456" s="3">
        <f t="shared" si="50"/>
        <v>2005</v>
      </c>
      <c r="K456" s="1" t="s">
        <v>7</v>
      </c>
      <c r="L456" s="3">
        <v>13</v>
      </c>
      <c r="M456" s="4">
        <v>41.16877365274803</v>
      </c>
      <c r="N456" s="15">
        <f t="shared" si="55"/>
        <v>3.1668287425190793</v>
      </c>
    </row>
    <row r="457" spans="1:14">
      <c r="A457" s="1">
        <v>456</v>
      </c>
      <c r="B457" s="1" t="s">
        <v>19</v>
      </c>
      <c r="C457" s="2">
        <v>38991</v>
      </c>
      <c r="D457" s="3">
        <v>38991</v>
      </c>
      <c r="E457" s="6" t="str">
        <f t="shared" si="49"/>
        <v>October</v>
      </c>
      <c r="F457" s="2" t="str">
        <f t="shared" si="51"/>
        <v>Oct</v>
      </c>
      <c r="G457" s="6">
        <f t="shared" si="52"/>
        <v>1</v>
      </c>
      <c r="H457" s="6" t="str">
        <f t="shared" si="53"/>
        <v>Sunday</v>
      </c>
      <c r="I457" s="6" t="str">
        <f t="shared" si="54"/>
        <v>Sun</v>
      </c>
      <c r="J457" s="3">
        <f t="shared" si="50"/>
        <v>2006</v>
      </c>
      <c r="K457" s="1" t="s">
        <v>16</v>
      </c>
      <c r="L457" s="3">
        <v>94</v>
      </c>
      <c r="M457" s="4">
        <v>283.45251417423401</v>
      </c>
      <c r="N457" s="15">
        <f t="shared" si="55"/>
        <v>3.0154522784492981</v>
      </c>
    </row>
    <row r="458" spans="1:14">
      <c r="A458" s="1">
        <v>457</v>
      </c>
      <c r="B458" s="1" t="s">
        <v>18</v>
      </c>
      <c r="C458" s="2">
        <v>38782</v>
      </c>
      <c r="D458" s="3">
        <v>38782</v>
      </c>
      <c r="E458" s="6" t="str">
        <f t="shared" si="49"/>
        <v>March</v>
      </c>
      <c r="F458" s="2" t="str">
        <f t="shared" si="51"/>
        <v>Mar</v>
      </c>
      <c r="G458" s="6">
        <f t="shared" si="52"/>
        <v>6</v>
      </c>
      <c r="H458" s="6" t="str">
        <f t="shared" si="53"/>
        <v>Monday</v>
      </c>
      <c r="I458" s="6" t="str">
        <f t="shared" si="54"/>
        <v>Mon</v>
      </c>
      <c r="J458" s="3">
        <f t="shared" si="50"/>
        <v>2006</v>
      </c>
      <c r="K458" s="1" t="s">
        <v>16</v>
      </c>
      <c r="L458" s="3">
        <v>63</v>
      </c>
      <c r="M458" s="4">
        <v>190.83724952198969</v>
      </c>
      <c r="N458" s="15">
        <f t="shared" si="55"/>
        <v>3.0291626908252334</v>
      </c>
    </row>
    <row r="459" spans="1:14">
      <c r="A459" s="1">
        <v>458</v>
      </c>
      <c r="B459" s="1" t="s">
        <v>12</v>
      </c>
      <c r="C459" s="2">
        <v>38881</v>
      </c>
      <c r="D459" s="3">
        <v>38881</v>
      </c>
      <c r="E459" s="6" t="str">
        <f t="shared" si="49"/>
        <v>June</v>
      </c>
      <c r="F459" s="2" t="str">
        <f t="shared" si="51"/>
        <v>Jun</v>
      </c>
      <c r="G459" s="6">
        <f t="shared" si="52"/>
        <v>13</v>
      </c>
      <c r="H459" s="6" t="str">
        <f t="shared" si="53"/>
        <v>Tuesday</v>
      </c>
      <c r="I459" s="6" t="str">
        <f t="shared" si="54"/>
        <v>Tue</v>
      </c>
      <c r="J459" s="3">
        <f t="shared" si="50"/>
        <v>2006</v>
      </c>
      <c r="K459" s="1" t="s">
        <v>9</v>
      </c>
      <c r="L459" s="3">
        <v>45</v>
      </c>
      <c r="M459" s="4">
        <v>136.97942653814263</v>
      </c>
      <c r="N459" s="15">
        <f t="shared" si="55"/>
        <v>3.0439872564031698</v>
      </c>
    </row>
    <row r="460" spans="1:14">
      <c r="A460" s="1">
        <v>459</v>
      </c>
      <c r="B460" s="1" t="s">
        <v>13</v>
      </c>
      <c r="C460" s="2">
        <v>38452</v>
      </c>
      <c r="D460" s="3">
        <v>38452</v>
      </c>
      <c r="E460" s="6" t="str">
        <f t="shared" si="49"/>
        <v>April</v>
      </c>
      <c r="F460" s="2" t="str">
        <f t="shared" si="51"/>
        <v>Apr</v>
      </c>
      <c r="G460" s="6">
        <f t="shared" si="52"/>
        <v>10</v>
      </c>
      <c r="H460" s="6" t="str">
        <f t="shared" si="53"/>
        <v>Sunday</v>
      </c>
      <c r="I460" s="6" t="str">
        <f t="shared" si="54"/>
        <v>Sun</v>
      </c>
      <c r="J460" s="3">
        <f t="shared" si="50"/>
        <v>2005</v>
      </c>
      <c r="K460" s="1" t="s">
        <v>16</v>
      </c>
      <c r="L460" s="3">
        <v>71</v>
      </c>
      <c r="M460" s="4">
        <v>214.76898776471646</v>
      </c>
      <c r="N460" s="15">
        <f t="shared" si="55"/>
        <v>3.0249153206298094</v>
      </c>
    </row>
    <row r="461" spans="1:14">
      <c r="A461" s="1">
        <v>460</v>
      </c>
      <c r="B461" s="1" t="s">
        <v>13</v>
      </c>
      <c r="C461" s="2">
        <v>38100</v>
      </c>
      <c r="D461" s="3">
        <v>38100</v>
      </c>
      <c r="E461" s="6" t="str">
        <f t="shared" si="49"/>
        <v>April</v>
      </c>
      <c r="F461" s="2" t="str">
        <f t="shared" si="51"/>
        <v>Apr</v>
      </c>
      <c r="G461" s="6">
        <f t="shared" si="52"/>
        <v>23</v>
      </c>
      <c r="H461" s="6" t="str">
        <f t="shared" si="53"/>
        <v>Friday</v>
      </c>
      <c r="I461" s="6" t="str">
        <f t="shared" si="54"/>
        <v>Fri</v>
      </c>
      <c r="J461" s="3">
        <f t="shared" si="50"/>
        <v>2004</v>
      </c>
      <c r="K461" s="1" t="s">
        <v>16</v>
      </c>
      <c r="L461" s="3">
        <v>74</v>
      </c>
      <c r="M461" s="4">
        <v>224.18238847872837</v>
      </c>
      <c r="N461" s="15">
        <f t="shared" si="55"/>
        <v>3.0294917361990321</v>
      </c>
    </row>
    <row r="462" spans="1:14">
      <c r="A462" s="1">
        <v>461</v>
      </c>
      <c r="B462" s="1" t="s">
        <v>10</v>
      </c>
      <c r="C462" s="2">
        <v>38012</v>
      </c>
      <c r="D462" s="3">
        <v>38012</v>
      </c>
      <c r="E462" s="6" t="str">
        <f t="shared" si="49"/>
        <v>January</v>
      </c>
      <c r="F462" s="2" t="str">
        <f t="shared" si="51"/>
        <v>Jan</v>
      </c>
      <c r="G462" s="6">
        <f t="shared" si="52"/>
        <v>26</v>
      </c>
      <c r="H462" s="6" t="str">
        <f t="shared" si="53"/>
        <v>Monday</v>
      </c>
      <c r="I462" s="6" t="str">
        <f t="shared" si="54"/>
        <v>Mon</v>
      </c>
      <c r="J462" s="3">
        <f t="shared" si="50"/>
        <v>2004</v>
      </c>
      <c r="K462" s="1" t="s">
        <v>16</v>
      </c>
      <c r="L462" s="3">
        <v>48</v>
      </c>
      <c r="M462" s="4">
        <v>145.64951342948135</v>
      </c>
      <c r="N462" s="15">
        <f t="shared" si="55"/>
        <v>3.0343648631141948</v>
      </c>
    </row>
    <row r="463" spans="1:14">
      <c r="A463" s="1">
        <v>462</v>
      </c>
      <c r="B463" s="1" t="s">
        <v>15</v>
      </c>
      <c r="C463" s="2">
        <v>38045</v>
      </c>
      <c r="D463" s="3">
        <v>38045</v>
      </c>
      <c r="E463" s="6" t="str">
        <f t="shared" si="49"/>
        <v>February</v>
      </c>
      <c r="F463" s="2" t="str">
        <f t="shared" si="51"/>
        <v>Feb</v>
      </c>
      <c r="G463" s="6">
        <f t="shared" si="52"/>
        <v>28</v>
      </c>
      <c r="H463" s="6" t="str">
        <f t="shared" si="53"/>
        <v>Saturday</v>
      </c>
      <c r="I463" s="6" t="str">
        <f t="shared" si="54"/>
        <v>Sat</v>
      </c>
      <c r="J463" s="3">
        <f t="shared" si="50"/>
        <v>2004</v>
      </c>
      <c r="K463" s="1" t="s">
        <v>7</v>
      </c>
      <c r="L463" s="3">
        <v>63</v>
      </c>
      <c r="M463" s="4">
        <v>191.1884163928766</v>
      </c>
      <c r="N463" s="15">
        <f t="shared" si="55"/>
        <v>3.0347367681408985</v>
      </c>
    </row>
    <row r="464" spans="1:14">
      <c r="A464" s="1">
        <v>463</v>
      </c>
      <c r="B464" s="1" t="s">
        <v>13</v>
      </c>
      <c r="C464" s="2">
        <v>38463</v>
      </c>
      <c r="D464" s="3">
        <v>38463</v>
      </c>
      <c r="E464" s="6" t="str">
        <f t="shared" si="49"/>
        <v>April</v>
      </c>
      <c r="F464" s="2" t="str">
        <f t="shared" si="51"/>
        <v>Apr</v>
      </c>
      <c r="G464" s="6">
        <f t="shared" si="52"/>
        <v>21</v>
      </c>
      <c r="H464" s="6" t="str">
        <f t="shared" si="53"/>
        <v>Thursday</v>
      </c>
      <c r="I464" s="6" t="str">
        <f t="shared" si="54"/>
        <v>Thu</v>
      </c>
      <c r="J464" s="3">
        <f t="shared" si="50"/>
        <v>2005</v>
      </c>
      <c r="K464" s="1" t="s">
        <v>7</v>
      </c>
      <c r="L464" s="3">
        <v>48</v>
      </c>
      <c r="M464" s="4">
        <v>145.69127497854927</v>
      </c>
      <c r="N464" s="15">
        <f t="shared" si="55"/>
        <v>3.0352348953864432</v>
      </c>
    </row>
    <row r="465" spans="1:14">
      <c r="A465" s="1">
        <v>464</v>
      </c>
      <c r="B465" s="1" t="s">
        <v>8</v>
      </c>
      <c r="C465" s="2">
        <v>38958</v>
      </c>
      <c r="D465" s="3">
        <v>38958</v>
      </c>
      <c r="E465" s="6" t="str">
        <f t="shared" si="49"/>
        <v>August</v>
      </c>
      <c r="F465" s="2" t="str">
        <f t="shared" si="51"/>
        <v>Aug</v>
      </c>
      <c r="G465" s="6">
        <f t="shared" si="52"/>
        <v>29</v>
      </c>
      <c r="H465" s="6" t="str">
        <f t="shared" si="53"/>
        <v>Tuesday</v>
      </c>
      <c r="I465" s="6" t="str">
        <f t="shared" si="54"/>
        <v>Tue</v>
      </c>
      <c r="J465" s="3">
        <f t="shared" si="50"/>
        <v>2006</v>
      </c>
      <c r="K465" s="1" t="s">
        <v>16</v>
      </c>
      <c r="L465" s="3">
        <v>26</v>
      </c>
      <c r="M465" s="4">
        <v>80.6144268681997</v>
      </c>
      <c r="N465" s="15">
        <f t="shared" si="55"/>
        <v>3.1005548795461424</v>
      </c>
    </row>
    <row r="466" spans="1:14">
      <c r="A466" s="1">
        <v>465</v>
      </c>
      <c r="B466" s="1" t="s">
        <v>10</v>
      </c>
      <c r="C466" s="2">
        <v>38881</v>
      </c>
      <c r="D466" s="3">
        <v>38881</v>
      </c>
      <c r="E466" s="6" t="str">
        <f t="shared" si="49"/>
        <v>June</v>
      </c>
      <c r="F466" s="2" t="str">
        <f t="shared" si="51"/>
        <v>Jun</v>
      </c>
      <c r="G466" s="6">
        <f t="shared" si="52"/>
        <v>13</v>
      </c>
      <c r="H466" s="6" t="str">
        <f t="shared" si="53"/>
        <v>Tuesday</v>
      </c>
      <c r="I466" s="6" t="str">
        <f t="shared" si="54"/>
        <v>Tue</v>
      </c>
      <c r="J466" s="3">
        <f t="shared" si="50"/>
        <v>2006</v>
      </c>
      <c r="K466" s="1" t="s">
        <v>14</v>
      </c>
      <c r="L466" s="3">
        <v>58</v>
      </c>
      <c r="M466" s="4">
        <v>176.26520049915879</v>
      </c>
      <c r="N466" s="15">
        <f t="shared" si="55"/>
        <v>3.0390551810199793</v>
      </c>
    </row>
    <row r="467" spans="1:14">
      <c r="A467" s="1">
        <v>466</v>
      </c>
      <c r="B467" s="1" t="s">
        <v>12</v>
      </c>
      <c r="C467" s="2">
        <v>38760</v>
      </c>
      <c r="D467" s="3">
        <v>38760</v>
      </c>
      <c r="E467" s="6" t="str">
        <f t="shared" si="49"/>
        <v>February</v>
      </c>
      <c r="F467" s="2" t="str">
        <f t="shared" si="51"/>
        <v>Feb</v>
      </c>
      <c r="G467" s="6">
        <f t="shared" si="52"/>
        <v>12</v>
      </c>
      <c r="H467" s="6" t="str">
        <f t="shared" si="53"/>
        <v>Sunday</v>
      </c>
      <c r="I467" s="6" t="str">
        <f t="shared" si="54"/>
        <v>Sun</v>
      </c>
      <c r="J467" s="3">
        <f t="shared" si="50"/>
        <v>2006</v>
      </c>
      <c r="K467" s="1" t="s">
        <v>7</v>
      </c>
      <c r="L467" s="3">
        <v>2</v>
      </c>
      <c r="M467" s="4">
        <v>8.7479494068217463</v>
      </c>
      <c r="N467" s="15">
        <f t="shared" si="55"/>
        <v>4.3739747034108731</v>
      </c>
    </row>
    <row r="468" spans="1:14">
      <c r="A468" s="1">
        <v>467</v>
      </c>
      <c r="B468" s="1" t="s">
        <v>13</v>
      </c>
      <c r="C468" s="2">
        <v>38936</v>
      </c>
      <c r="D468" s="3">
        <v>38936</v>
      </c>
      <c r="E468" s="6" t="str">
        <f t="shared" si="49"/>
        <v>August</v>
      </c>
      <c r="F468" s="2" t="str">
        <f t="shared" si="51"/>
        <v>Aug</v>
      </c>
      <c r="G468" s="6">
        <f t="shared" si="52"/>
        <v>7</v>
      </c>
      <c r="H468" s="6" t="str">
        <f t="shared" si="53"/>
        <v>Monday</v>
      </c>
      <c r="I468" s="6" t="str">
        <f t="shared" si="54"/>
        <v>Mon</v>
      </c>
      <c r="J468" s="3">
        <f t="shared" si="50"/>
        <v>2006</v>
      </c>
      <c r="K468" s="1" t="s">
        <v>7</v>
      </c>
      <c r="L468" s="3">
        <v>36</v>
      </c>
      <c r="M468" s="4">
        <v>109.67661001591094</v>
      </c>
      <c r="N468" s="15">
        <f t="shared" si="55"/>
        <v>3.0465725004419704</v>
      </c>
    </row>
    <row r="469" spans="1:14">
      <c r="A469" s="1">
        <v>468</v>
      </c>
      <c r="B469" s="1" t="s">
        <v>19</v>
      </c>
      <c r="C469" s="2">
        <v>38529</v>
      </c>
      <c r="D469" s="3">
        <v>38529</v>
      </c>
      <c r="E469" s="6" t="str">
        <f t="shared" si="49"/>
        <v>June</v>
      </c>
      <c r="F469" s="2" t="str">
        <f t="shared" si="51"/>
        <v>Jun</v>
      </c>
      <c r="G469" s="6">
        <f t="shared" si="52"/>
        <v>26</v>
      </c>
      <c r="H469" s="6" t="str">
        <f t="shared" si="53"/>
        <v>Sunday</v>
      </c>
      <c r="I469" s="6" t="str">
        <f t="shared" si="54"/>
        <v>Sun</v>
      </c>
      <c r="J469" s="3">
        <f t="shared" si="50"/>
        <v>2005</v>
      </c>
      <c r="K469" s="1" t="s">
        <v>16</v>
      </c>
      <c r="L469" s="3">
        <v>22</v>
      </c>
      <c r="M469" s="4">
        <v>68.355074793823817</v>
      </c>
      <c r="N469" s="15">
        <f t="shared" si="55"/>
        <v>3.1070488542647188</v>
      </c>
    </row>
    <row r="470" spans="1:14">
      <c r="A470" s="1">
        <v>469</v>
      </c>
      <c r="B470" s="1" t="s">
        <v>19</v>
      </c>
      <c r="C470" s="2">
        <v>38573</v>
      </c>
      <c r="D470" s="3">
        <v>38573</v>
      </c>
      <c r="E470" s="6" t="str">
        <f t="shared" si="49"/>
        <v>August</v>
      </c>
      <c r="F470" s="2" t="str">
        <f t="shared" si="51"/>
        <v>Aug</v>
      </c>
      <c r="G470" s="6">
        <f t="shared" si="52"/>
        <v>9</v>
      </c>
      <c r="H470" s="6" t="str">
        <f t="shared" si="53"/>
        <v>Tuesday</v>
      </c>
      <c r="I470" s="6" t="str">
        <f t="shared" si="54"/>
        <v>Tue</v>
      </c>
      <c r="J470" s="3">
        <f t="shared" si="50"/>
        <v>2005</v>
      </c>
      <c r="K470" s="1" t="s">
        <v>7</v>
      </c>
      <c r="L470" s="3">
        <v>92</v>
      </c>
      <c r="M470" s="4">
        <v>277.66680522408262</v>
      </c>
      <c r="N470" s="15">
        <f t="shared" si="55"/>
        <v>3.0181174480878545</v>
      </c>
    </row>
    <row r="471" spans="1:14">
      <c r="A471" s="1">
        <v>470</v>
      </c>
      <c r="B471" s="1" t="s">
        <v>6</v>
      </c>
      <c r="C471" s="2">
        <v>38265</v>
      </c>
      <c r="D471" s="3">
        <v>38265</v>
      </c>
      <c r="E471" s="6" t="str">
        <f t="shared" si="49"/>
        <v>October</v>
      </c>
      <c r="F471" s="2" t="str">
        <f t="shared" si="51"/>
        <v>Oct</v>
      </c>
      <c r="G471" s="6">
        <f t="shared" si="52"/>
        <v>5</v>
      </c>
      <c r="H471" s="6" t="str">
        <f t="shared" si="53"/>
        <v>Tuesday</v>
      </c>
      <c r="I471" s="6" t="str">
        <f t="shared" si="54"/>
        <v>Tue</v>
      </c>
      <c r="J471" s="3">
        <f t="shared" si="50"/>
        <v>2004</v>
      </c>
      <c r="K471" s="1" t="s">
        <v>9</v>
      </c>
      <c r="L471" s="3">
        <v>29</v>
      </c>
      <c r="M471" s="4">
        <v>88.713589465763263</v>
      </c>
      <c r="N471" s="15">
        <f t="shared" si="55"/>
        <v>3.0590892919228709</v>
      </c>
    </row>
    <row r="472" spans="1:14">
      <c r="A472" s="1">
        <v>471</v>
      </c>
      <c r="B472" s="1" t="s">
        <v>10</v>
      </c>
      <c r="C472" s="2">
        <v>39002</v>
      </c>
      <c r="D472" s="3">
        <v>39002</v>
      </c>
      <c r="E472" s="6" t="str">
        <f t="shared" si="49"/>
        <v>October</v>
      </c>
      <c r="F472" s="2" t="str">
        <f t="shared" si="51"/>
        <v>Oct</v>
      </c>
      <c r="G472" s="6">
        <f t="shared" si="52"/>
        <v>12</v>
      </c>
      <c r="H472" s="6" t="str">
        <f t="shared" si="53"/>
        <v>Thursday</v>
      </c>
      <c r="I472" s="6" t="str">
        <f t="shared" si="54"/>
        <v>Thu</v>
      </c>
      <c r="J472" s="3">
        <f t="shared" si="50"/>
        <v>2006</v>
      </c>
      <c r="K472" s="1" t="s">
        <v>7</v>
      </c>
      <c r="L472" s="3">
        <v>42</v>
      </c>
      <c r="M472" s="4">
        <v>128.17075092766001</v>
      </c>
      <c r="N472" s="15">
        <f t="shared" si="55"/>
        <v>3.0516845458966668</v>
      </c>
    </row>
    <row r="473" spans="1:14">
      <c r="A473" s="1">
        <v>472</v>
      </c>
      <c r="B473" s="1" t="s">
        <v>15</v>
      </c>
      <c r="C473" s="2">
        <v>38100</v>
      </c>
      <c r="D473" s="3">
        <v>38100</v>
      </c>
      <c r="E473" s="6" t="str">
        <f t="shared" si="49"/>
        <v>April</v>
      </c>
      <c r="F473" s="2" t="str">
        <f t="shared" si="51"/>
        <v>Apr</v>
      </c>
      <c r="G473" s="6">
        <f t="shared" si="52"/>
        <v>23</v>
      </c>
      <c r="H473" s="6" t="str">
        <f t="shared" si="53"/>
        <v>Friday</v>
      </c>
      <c r="I473" s="6" t="str">
        <f t="shared" si="54"/>
        <v>Fri</v>
      </c>
      <c r="J473" s="3">
        <f t="shared" si="50"/>
        <v>2004</v>
      </c>
      <c r="K473" s="1" t="s">
        <v>7</v>
      </c>
      <c r="L473" s="3">
        <v>25</v>
      </c>
      <c r="M473" s="4">
        <v>77.315706522508677</v>
      </c>
      <c r="N473" s="15">
        <f t="shared" si="55"/>
        <v>3.092628260900347</v>
      </c>
    </row>
    <row r="474" spans="1:14">
      <c r="A474" s="1">
        <v>473</v>
      </c>
      <c r="B474" s="1" t="s">
        <v>13</v>
      </c>
      <c r="C474" s="2">
        <v>38430</v>
      </c>
      <c r="D474" s="3">
        <v>38430</v>
      </c>
      <c r="E474" s="6" t="str">
        <f t="shared" si="49"/>
        <v>March</v>
      </c>
      <c r="F474" s="2" t="str">
        <f t="shared" si="51"/>
        <v>Mar</v>
      </c>
      <c r="G474" s="6">
        <f t="shared" si="52"/>
        <v>19</v>
      </c>
      <c r="H474" s="6" t="str">
        <f t="shared" si="53"/>
        <v>Saturday</v>
      </c>
      <c r="I474" s="6" t="str">
        <f t="shared" si="54"/>
        <v>Sat</v>
      </c>
      <c r="J474" s="3">
        <f t="shared" si="50"/>
        <v>2005</v>
      </c>
      <c r="K474" s="1" t="s">
        <v>9</v>
      </c>
      <c r="L474" s="3">
        <v>40</v>
      </c>
      <c r="M474" s="4">
        <v>122.53928167294391</v>
      </c>
      <c r="N474" s="15">
        <f t="shared" si="55"/>
        <v>3.063482041823598</v>
      </c>
    </row>
    <row r="475" spans="1:14">
      <c r="A475" s="1">
        <v>474</v>
      </c>
      <c r="B475" s="1" t="s">
        <v>19</v>
      </c>
      <c r="C475" s="2">
        <v>38111</v>
      </c>
      <c r="D475" s="3">
        <v>38111</v>
      </c>
      <c r="E475" s="6" t="str">
        <f t="shared" si="49"/>
        <v>May</v>
      </c>
      <c r="F475" s="2" t="str">
        <f t="shared" si="51"/>
        <v>May</v>
      </c>
      <c r="G475" s="6">
        <f t="shared" si="52"/>
        <v>4</v>
      </c>
      <c r="H475" s="6" t="str">
        <f t="shared" si="53"/>
        <v>Tuesday</v>
      </c>
      <c r="I475" s="6" t="str">
        <f t="shared" si="54"/>
        <v>Tue</v>
      </c>
      <c r="J475" s="3">
        <f t="shared" si="50"/>
        <v>2004</v>
      </c>
      <c r="K475" s="1" t="s">
        <v>7</v>
      </c>
      <c r="L475" s="3">
        <v>3</v>
      </c>
      <c r="M475" s="4">
        <v>10.570883063872969</v>
      </c>
      <c r="N475" s="15">
        <f t="shared" si="55"/>
        <v>3.5236276879576565</v>
      </c>
    </row>
    <row r="476" spans="1:14">
      <c r="A476" s="1">
        <v>475</v>
      </c>
      <c r="B476" s="1" t="s">
        <v>6</v>
      </c>
      <c r="C476" s="2">
        <v>38551</v>
      </c>
      <c r="D476" s="3">
        <v>38551</v>
      </c>
      <c r="E476" s="6" t="str">
        <f t="shared" si="49"/>
        <v>July</v>
      </c>
      <c r="F476" s="2" t="str">
        <f t="shared" si="51"/>
        <v>Jul</v>
      </c>
      <c r="G476" s="6">
        <f t="shared" si="52"/>
        <v>18</v>
      </c>
      <c r="H476" s="6" t="str">
        <f t="shared" si="53"/>
        <v>Monday</v>
      </c>
      <c r="I476" s="6" t="str">
        <f t="shared" si="54"/>
        <v>Mon</v>
      </c>
      <c r="J476" s="3">
        <f t="shared" si="50"/>
        <v>2005</v>
      </c>
      <c r="K476" s="1" t="s">
        <v>9</v>
      </c>
      <c r="L476" s="3">
        <v>-1</v>
      </c>
      <c r="M476" s="4">
        <v>-0.82178994105370951</v>
      </c>
      <c r="N476" s="15">
        <f t="shared" si="55"/>
        <v>0.82178994105370951</v>
      </c>
    </row>
    <row r="477" spans="1:14">
      <c r="A477" s="1">
        <v>476</v>
      </c>
      <c r="B477" s="1" t="s">
        <v>10</v>
      </c>
      <c r="C477" s="2">
        <v>38969</v>
      </c>
      <c r="D477" s="3">
        <v>38969</v>
      </c>
      <c r="E477" s="6" t="str">
        <f t="shared" si="49"/>
        <v>September</v>
      </c>
      <c r="F477" s="2" t="str">
        <f t="shared" si="51"/>
        <v>Sep</v>
      </c>
      <c r="G477" s="6">
        <f t="shared" si="52"/>
        <v>9</v>
      </c>
      <c r="H477" s="6" t="str">
        <f t="shared" si="53"/>
        <v>Saturday</v>
      </c>
      <c r="I477" s="6" t="str">
        <f t="shared" si="54"/>
        <v>Sat</v>
      </c>
      <c r="J477" s="3">
        <f t="shared" si="50"/>
        <v>2006</v>
      </c>
      <c r="K477" s="1" t="s">
        <v>9</v>
      </c>
      <c r="L477" s="3">
        <v>12</v>
      </c>
      <c r="M477" s="4">
        <v>37.686101056343105</v>
      </c>
      <c r="N477" s="15">
        <f t="shared" si="55"/>
        <v>3.1405084213619254</v>
      </c>
    </row>
    <row r="478" spans="1:14">
      <c r="A478" s="1">
        <v>477</v>
      </c>
      <c r="B478" s="1" t="s">
        <v>19</v>
      </c>
      <c r="C478" s="2">
        <v>38155</v>
      </c>
      <c r="D478" s="3">
        <v>38155</v>
      </c>
      <c r="E478" s="6" t="str">
        <f t="shared" si="49"/>
        <v>June</v>
      </c>
      <c r="F478" s="2" t="str">
        <f t="shared" si="51"/>
        <v>Jun</v>
      </c>
      <c r="G478" s="6">
        <f t="shared" si="52"/>
        <v>17</v>
      </c>
      <c r="H478" s="6" t="str">
        <f t="shared" si="53"/>
        <v>Thursday</v>
      </c>
      <c r="I478" s="6" t="str">
        <f t="shared" si="54"/>
        <v>Thu</v>
      </c>
      <c r="J478" s="3">
        <f t="shared" si="50"/>
        <v>2004</v>
      </c>
      <c r="K478" s="1" t="s">
        <v>14</v>
      </c>
      <c r="L478" s="3">
        <v>0</v>
      </c>
      <c r="M478" s="4">
        <v>2.0013600167772623</v>
      </c>
      <c r="N478" s="15" t="e">
        <f t="shared" si="55"/>
        <v>#DIV/0!</v>
      </c>
    </row>
    <row r="479" spans="1:14">
      <c r="A479" s="1">
        <v>478</v>
      </c>
      <c r="B479" s="1" t="s">
        <v>8</v>
      </c>
      <c r="C479" s="2">
        <v>38760</v>
      </c>
      <c r="D479" s="3">
        <v>38760</v>
      </c>
      <c r="E479" s="6" t="str">
        <f t="shared" si="49"/>
        <v>February</v>
      </c>
      <c r="F479" s="2" t="str">
        <f t="shared" si="51"/>
        <v>Feb</v>
      </c>
      <c r="G479" s="6">
        <f t="shared" si="52"/>
        <v>12</v>
      </c>
      <c r="H479" s="6" t="str">
        <f t="shared" si="53"/>
        <v>Sunday</v>
      </c>
      <c r="I479" s="6" t="str">
        <f t="shared" si="54"/>
        <v>Sun</v>
      </c>
      <c r="J479" s="3">
        <f t="shared" si="50"/>
        <v>2006</v>
      </c>
      <c r="K479" s="1" t="s">
        <v>7</v>
      </c>
      <c r="L479" s="3">
        <v>35</v>
      </c>
      <c r="M479" s="4">
        <v>106.26347084870943</v>
      </c>
      <c r="N479" s="15">
        <f t="shared" si="55"/>
        <v>3.0360991671059838</v>
      </c>
    </row>
    <row r="480" spans="1:14">
      <c r="A480" s="1">
        <v>479</v>
      </c>
      <c r="B480" s="1" t="s">
        <v>17</v>
      </c>
      <c r="C480" s="2">
        <v>38496</v>
      </c>
      <c r="D480" s="3">
        <v>38496</v>
      </c>
      <c r="E480" s="6" t="str">
        <f t="shared" si="49"/>
        <v>May</v>
      </c>
      <c r="F480" s="2" t="str">
        <f t="shared" si="51"/>
        <v>May</v>
      </c>
      <c r="G480" s="6">
        <f t="shared" si="52"/>
        <v>24</v>
      </c>
      <c r="H480" s="6" t="str">
        <f t="shared" si="53"/>
        <v>Tuesday</v>
      </c>
      <c r="I480" s="6" t="str">
        <f t="shared" si="54"/>
        <v>Tue</v>
      </c>
      <c r="J480" s="3">
        <f t="shared" si="50"/>
        <v>2005</v>
      </c>
      <c r="K480" s="1" t="s">
        <v>9</v>
      </c>
      <c r="L480" s="3">
        <v>2</v>
      </c>
      <c r="M480" s="4">
        <v>7.6817477771075868</v>
      </c>
      <c r="N480" s="15">
        <f t="shared" si="55"/>
        <v>3.8408738885537934</v>
      </c>
    </row>
    <row r="481" spans="1:14">
      <c r="A481" s="1">
        <v>480</v>
      </c>
      <c r="B481" s="1" t="s">
        <v>12</v>
      </c>
      <c r="C481" s="2">
        <v>38859</v>
      </c>
      <c r="D481" s="3">
        <v>38859</v>
      </c>
      <c r="E481" s="6" t="str">
        <f t="shared" si="49"/>
        <v>May</v>
      </c>
      <c r="F481" s="2" t="str">
        <f t="shared" si="51"/>
        <v>May</v>
      </c>
      <c r="G481" s="6">
        <f t="shared" si="52"/>
        <v>22</v>
      </c>
      <c r="H481" s="6" t="str">
        <f t="shared" si="53"/>
        <v>Monday</v>
      </c>
      <c r="I481" s="6" t="str">
        <f t="shared" si="54"/>
        <v>Mon</v>
      </c>
      <c r="J481" s="3">
        <f t="shared" si="50"/>
        <v>2006</v>
      </c>
      <c r="K481" s="1" t="s">
        <v>11</v>
      </c>
      <c r="L481" s="3">
        <v>10</v>
      </c>
      <c r="M481" s="4">
        <v>31.785155418327982</v>
      </c>
      <c r="N481" s="15">
        <f t="shared" si="55"/>
        <v>3.1785155418327982</v>
      </c>
    </row>
    <row r="482" spans="1:14">
      <c r="A482" s="1">
        <v>481</v>
      </c>
      <c r="B482" s="1" t="s">
        <v>18</v>
      </c>
      <c r="C482" s="2">
        <v>38639</v>
      </c>
      <c r="D482" s="3">
        <v>38639</v>
      </c>
      <c r="E482" s="6" t="str">
        <f t="shared" si="49"/>
        <v>October</v>
      </c>
      <c r="F482" s="2" t="str">
        <f t="shared" si="51"/>
        <v>Oct</v>
      </c>
      <c r="G482" s="6">
        <f t="shared" si="52"/>
        <v>14</v>
      </c>
      <c r="H482" s="6" t="str">
        <f t="shared" si="53"/>
        <v>Friday</v>
      </c>
      <c r="I482" s="6" t="str">
        <f t="shared" si="54"/>
        <v>Fri</v>
      </c>
      <c r="J482" s="3">
        <f t="shared" si="50"/>
        <v>2005</v>
      </c>
      <c r="K482" s="1" t="s">
        <v>14</v>
      </c>
      <c r="L482" s="3">
        <v>6</v>
      </c>
      <c r="M482" s="4">
        <v>19.733545359470948</v>
      </c>
      <c r="N482" s="15">
        <f t="shared" si="55"/>
        <v>3.2889242265784913</v>
      </c>
    </row>
    <row r="483" spans="1:14">
      <c r="A483" s="1">
        <v>482</v>
      </c>
      <c r="B483" s="1" t="s">
        <v>18</v>
      </c>
      <c r="C483" s="2">
        <v>38056</v>
      </c>
      <c r="D483" s="3">
        <v>38056</v>
      </c>
      <c r="E483" s="6" t="str">
        <f t="shared" si="49"/>
        <v>March</v>
      </c>
      <c r="F483" s="2" t="str">
        <f t="shared" si="51"/>
        <v>Mar</v>
      </c>
      <c r="G483" s="6">
        <f t="shared" si="52"/>
        <v>10</v>
      </c>
      <c r="H483" s="6" t="str">
        <f t="shared" si="53"/>
        <v>Wednesday</v>
      </c>
      <c r="I483" s="6" t="str">
        <f t="shared" si="54"/>
        <v>Wed</v>
      </c>
      <c r="J483" s="3">
        <f t="shared" si="50"/>
        <v>2004</v>
      </c>
      <c r="K483" s="1" t="s">
        <v>7</v>
      </c>
      <c r="L483" s="3">
        <v>4</v>
      </c>
      <c r="M483" s="4">
        <v>14.10456917940213</v>
      </c>
      <c r="N483" s="15">
        <f t="shared" si="55"/>
        <v>3.5261422948505325</v>
      </c>
    </row>
    <row r="484" spans="1:14">
      <c r="A484" s="1">
        <v>483</v>
      </c>
      <c r="B484" s="1" t="s">
        <v>19</v>
      </c>
      <c r="C484" s="2">
        <v>39002</v>
      </c>
      <c r="D484" s="3">
        <v>39002</v>
      </c>
      <c r="E484" s="6" t="str">
        <f t="shared" si="49"/>
        <v>October</v>
      </c>
      <c r="F484" s="2" t="str">
        <f t="shared" si="51"/>
        <v>Oct</v>
      </c>
      <c r="G484" s="6">
        <f t="shared" si="52"/>
        <v>12</v>
      </c>
      <c r="H484" s="6" t="str">
        <f t="shared" si="53"/>
        <v>Thursday</v>
      </c>
      <c r="I484" s="6" t="str">
        <f t="shared" si="54"/>
        <v>Thu</v>
      </c>
      <c r="J484" s="3">
        <f t="shared" si="50"/>
        <v>2006</v>
      </c>
      <c r="K484" s="1" t="s">
        <v>16</v>
      </c>
      <c r="L484" s="3">
        <v>91</v>
      </c>
      <c r="M484" s="4">
        <v>274.92032051274288</v>
      </c>
      <c r="N484" s="15">
        <f t="shared" si="55"/>
        <v>3.0211024232169548</v>
      </c>
    </row>
    <row r="485" spans="1:14">
      <c r="A485" s="1">
        <v>484</v>
      </c>
      <c r="B485" s="1" t="s">
        <v>18</v>
      </c>
      <c r="C485" s="2">
        <v>38903</v>
      </c>
      <c r="D485" s="3">
        <v>38903</v>
      </c>
      <c r="E485" s="6" t="str">
        <f t="shared" si="49"/>
        <v>July</v>
      </c>
      <c r="F485" s="2" t="str">
        <f t="shared" si="51"/>
        <v>Jul</v>
      </c>
      <c r="G485" s="6">
        <f t="shared" si="52"/>
        <v>5</v>
      </c>
      <c r="H485" s="6" t="str">
        <f t="shared" si="53"/>
        <v>Wednesday</v>
      </c>
      <c r="I485" s="6" t="str">
        <f t="shared" si="54"/>
        <v>Wed</v>
      </c>
      <c r="J485" s="3">
        <f t="shared" si="50"/>
        <v>2006</v>
      </c>
      <c r="K485" s="1" t="s">
        <v>7</v>
      </c>
      <c r="L485" s="3">
        <v>12</v>
      </c>
      <c r="M485" s="4">
        <v>37.877226411963186</v>
      </c>
      <c r="N485" s="15">
        <f t="shared" si="55"/>
        <v>3.1564355343302655</v>
      </c>
    </row>
    <row r="486" spans="1:14">
      <c r="A486" s="1">
        <v>485</v>
      </c>
      <c r="B486" s="1" t="s">
        <v>12</v>
      </c>
      <c r="C486" s="2">
        <v>38298</v>
      </c>
      <c r="D486" s="3">
        <v>38298</v>
      </c>
      <c r="E486" s="6" t="str">
        <f t="shared" si="49"/>
        <v>November</v>
      </c>
      <c r="F486" s="2" t="str">
        <f t="shared" si="51"/>
        <v>Nov</v>
      </c>
      <c r="G486" s="6">
        <f t="shared" si="52"/>
        <v>7</v>
      </c>
      <c r="H486" s="6" t="str">
        <f t="shared" si="53"/>
        <v>Sunday</v>
      </c>
      <c r="I486" s="6" t="str">
        <f t="shared" si="54"/>
        <v>Sun</v>
      </c>
      <c r="J486" s="3">
        <f t="shared" si="50"/>
        <v>2004</v>
      </c>
      <c r="K486" s="1" t="s">
        <v>9</v>
      </c>
      <c r="L486" s="3">
        <v>21</v>
      </c>
      <c r="M486" s="4">
        <v>65.281423150866814</v>
      </c>
      <c r="N486" s="15">
        <f t="shared" si="55"/>
        <v>3.1086391976603247</v>
      </c>
    </row>
    <row r="487" spans="1:14">
      <c r="A487" s="1">
        <v>486</v>
      </c>
      <c r="B487" s="1" t="s">
        <v>18</v>
      </c>
      <c r="C487" s="2">
        <v>38441</v>
      </c>
      <c r="D487" s="3">
        <v>38441</v>
      </c>
      <c r="E487" s="6" t="str">
        <f t="shared" si="49"/>
        <v>March</v>
      </c>
      <c r="F487" s="2" t="str">
        <f t="shared" si="51"/>
        <v>Mar</v>
      </c>
      <c r="G487" s="6">
        <f t="shared" si="52"/>
        <v>30</v>
      </c>
      <c r="H487" s="6" t="str">
        <f t="shared" si="53"/>
        <v>Wednesday</v>
      </c>
      <c r="I487" s="6" t="str">
        <f t="shared" si="54"/>
        <v>Wed</v>
      </c>
      <c r="J487" s="3">
        <f t="shared" si="50"/>
        <v>2005</v>
      </c>
      <c r="K487" s="1" t="s">
        <v>16</v>
      </c>
      <c r="L487" s="3">
        <v>44</v>
      </c>
      <c r="M487" s="4">
        <v>134.31454889834902</v>
      </c>
      <c r="N487" s="15">
        <f t="shared" si="55"/>
        <v>3.0526033840533868</v>
      </c>
    </row>
    <row r="488" spans="1:14">
      <c r="A488" s="1">
        <v>487</v>
      </c>
      <c r="B488" s="1" t="s">
        <v>6</v>
      </c>
      <c r="C488" s="2">
        <v>38375</v>
      </c>
      <c r="D488" s="3">
        <v>38375</v>
      </c>
      <c r="E488" s="6" t="str">
        <f t="shared" si="49"/>
        <v>January</v>
      </c>
      <c r="F488" s="2" t="str">
        <f t="shared" si="51"/>
        <v>Jan</v>
      </c>
      <c r="G488" s="6">
        <f t="shared" si="52"/>
        <v>23</v>
      </c>
      <c r="H488" s="6" t="str">
        <f t="shared" si="53"/>
        <v>Sunday</v>
      </c>
      <c r="I488" s="6" t="str">
        <f t="shared" si="54"/>
        <v>Sun</v>
      </c>
      <c r="J488" s="3">
        <f t="shared" si="50"/>
        <v>2005</v>
      </c>
      <c r="K488" s="1" t="s">
        <v>14</v>
      </c>
      <c r="L488" s="3">
        <v>75</v>
      </c>
      <c r="M488" s="4">
        <v>227.09867242909783</v>
      </c>
      <c r="N488" s="15">
        <f t="shared" si="55"/>
        <v>3.0279822990546377</v>
      </c>
    </row>
    <row r="489" spans="1:14">
      <c r="A489" s="1">
        <v>488</v>
      </c>
      <c r="B489" s="1" t="s">
        <v>6</v>
      </c>
      <c r="C489" s="2">
        <v>38188</v>
      </c>
      <c r="D489" s="3">
        <v>38188</v>
      </c>
      <c r="E489" s="6" t="str">
        <f t="shared" si="49"/>
        <v>July</v>
      </c>
      <c r="F489" s="2" t="str">
        <f t="shared" si="51"/>
        <v>Jul</v>
      </c>
      <c r="G489" s="6">
        <f t="shared" si="52"/>
        <v>20</v>
      </c>
      <c r="H489" s="6" t="str">
        <f t="shared" si="53"/>
        <v>Tuesday</v>
      </c>
      <c r="I489" s="6" t="str">
        <f t="shared" si="54"/>
        <v>Tue</v>
      </c>
      <c r="J489" s="3">
        <f t="shared" si="50"/>
        <v>2004</v>
      </c>
      <c r="K489" s="1" t="s">
        <v>14</v>
      </c>
      <c r="L489" s="3">
        <v>37</v>
      </c>
      <c r="M489" s="4">
        <v>112.99692232382439</v>
      </c>
      <c r="N489" s="15">
        <f t="shared" si="55"/>
        <v>3.0539708736168754</v>
      </c>
    </row>
    <row r="490" spans="1:14">
      <c r="A490" s="1">
        <v>489</v>
      </c>
      <c r="B490" s="1" t="s">
        <v>12</v>
      </c>
      <c r="C490" s="2">
        <v>38925</v>
      </c>
      <c r="D490" s="3">
        <v>38925</v>
      </c>
      <c r="E490" s="6" t="str">
        <f t="shared" si="49"/>
        <v>July</v>
      </c>
      <c r="F490" s="2" t="str">
        <f t="shared" si="51"/>
        <v>Jul</v>
      </c>
      <c r="G490" s="6">
        <f t="shared" si="52"/>
        <v>27</v>
      </c>
      <c r="H490" s="6" t="str">
        <f t="shared" si="53"/>
        <v>Thursday</v>
      </c>
      <c r="I490" s="6" t="str">
        <f t="shared" si="54"/>
        <v>Thu</v>
      </c>
      <c r="J490" s="3">
        <f t="shared" si="50"/>
        <v>2006</v>
      </c>
      <c r="K490" s="1" t="s">
        <v>14</v>
      </c>
      <c r="L490" s="3">
        <v>58</v>
      </c>
      <c r="M490" s="4">
        <v>176.06598986452823</v>
      </c>
      <c r="N490" s="15">
        <f t="shared" si="55"/>
        <v>3.0356205149056592</v>
      </c>
    </row>
    <row r="491" spans="1:14">
      <c r="A491" s="1">
        <v>490</v>
      </c>
      <c r="B491" s="1" t="s">
        <v>18</v>
      </c>
      <c r="C491" s="2">
        <v>38760</v>
      </c>
      <c r="D491" s="3">
        <v>38760</v>
      </c>
      <c r="E491" s="6" t="str">
        <f t="shared" si="49"/>
        <v>February</v>
      </c>
      <c r="F491" s="2" t="str">
        <f t="shared" si="51"/>
        <v>Feb</v>
      </c>
      <c r="G491" s="6">
        <f t="shared" si="52"/>
        <v>12</v>
      </c>
      <c r="H491" s="6" t="str">
        <f t="shared" si="53"/>
        <v>Sunday</v>
      </c>
      <c r="I491" s="6" t="str">
        <f t="shared" si="54"/>
        <v>Sun</v>
      </c>
      <c r="J491" s="3">
        <f t="shared" si="50"/>
        <v>2006</v>
      </c>
      <c r="K491" s="1" t="s">
        <v>14</v>
      </c>
      <c r="L491" s="3">
        <v>74</v>
      </c>
      <c r="M491" s="4">
        <v>223.60878513520231</v>
      </c>
      <c r="N491" s="15">
        <f t="shared" si="55"/>
        <v>3.0217403396648961</v>
      </c>
    </row>
    <row r="492" spans="1:14">
      <c r="A492" s="1">
        <v>491</v>
      </c>
      <c r="B492" s="1" t="s">
        <v>8</v>
      </c>
      <c r="C492" s="2">
        <v>38144</v>
      </c>
      <c r="D492" s="3">
        <v>38144</v>
      </c>
      <c r="E492" s="6" t="str">
        <f t="shared" si="49"/>
        <v>June</v>
      </c>
      <c r="F492" s="2" t="str">
        <f t="shared" si="51"/>
        <v>Jun</v>
      </c>
      <c r="G492" s="6">
        <f t="shared" si="52"/>
        <v>6</v>
      </c>
      <c r="H492" s="6" t="str">
        <f t="shared" si="53"/>
        <v>Sunday</v>
      </c>
      <c r="I492" s="6" t="str">
        <f t="shared" si="54"/>
        <v>Sun</v>
      </c>
      <c r="J492" s="3">
        <f t="shared" si="50"/>
        <v>2004</v>
      </c>
      <c r="K492" s="1" t="s">
        <v>9</v>
      </c>
      <c r="L492" s="3">
        <v>64</v>
      </c>
      <c r="M492" s="4">
        <v>193.54947188165715</v>
      </c>
      <c r="N492" s="15">
        <f t="shared" si="55"/>
        <v>3.024210498150893</v>
      </c>
    </row>
    <row r="493" spans="1:14">
      <c r="A493" s="1">
        <v>492</v>
      </c>
      <c r="B493" s="1" t="s">
        <v>6</v>
      </c>
      <c r="C493" s="2">
        <v>38683</v>
      </c>
      <c r="D493" s="3">
        <v>38683</v>
      </c>
      <c r="E493" s="6" t="str">
        <f t="shared" si="49"/>
        <v>November</v>
      </c>
      <c r="F493" s="2" t="str">
        <f t="shared" si="51"/>
        <v>Nov</v>
      </c>
      <c r="G493" s="6">
        <f t="shared" si="52"/>
        <v>27</v>
      </c>
      <c r="H493" s="6" t="str">
        <f t="shared" si="53"/>
        <v>Sunday</v>
      </c>
      <c r="I493" s="6" t="str">
        <f t="shared" si="54"/>
        <v>Sun</v>
      </c>
      <c r="J493" s="3">
        <f t="shared" si="50"/>
        <v>2005</v>
      </c>
      <c r="K493" s="1" t="s">
        <v>11</v>
      </c>
      <c r="L493" s="3">
        <v>53</v>
      </c>
      <c r="M493" s="4">
        <v>160.46113209921771</v>
      </c>
      <c r="N493" s="15">
        <f t="shared" si="55"/>
        <v>3.027568530173919</v>
      </c>
    </row>
    <row r="494" spans="1:14">
      <c r="A494" s="1">
        <v>493</v>
      </c>
      <c r="B494" s="1" t="s">
        <v>10</v>
      </c>
      <c r="C494" s="2">
        <v>38100</v>
      </c>
      <c r="D494" s="3">
        <v>38100</v>
      </c>
      <c r="E494" s="6" t="str">
        <f t="shared" si="49"/>
        <v>April</v>
      </c>
      <c r="F494" s="2" t="str">
        <f t="shared" si="51"/>
        <v>Apr</v>
      </c>
      <c r="G494" s="6">
        <f t="shared" si="52"/>
        <v>23</v>
      </c>
      <c r="H494" s="6" t="str">
        <f t="shared" si="53"/>
        <v>Friday</v>
      </c>
      <c r="I494" s="6" t="str">
        <f t="shared" si="54"/>
        <v>Fri</v>
      </c>
      <c r="J494" s="3">
        <f t="shared" si="50"/>
        <v>2004</v>
      </c>
      <c r="K494" s="1" t="s">
        <v>14</v>
      </c>
      <c r="L494" s="3">
        <v>-1</v>
      </c>
      <c r="M494" s="4">
        <v>-0.45003305566648821</v>
      </c>
      <c r="N494" s="15">
        <f t="shared" si="55"/>
        <v>0.45003305566648821</v>
      </c>
    </row>
    <row r="495" spans="1:14">
      <c r="A495" s="1">
        <v>494</v>
      </c>
      <c r="B495" s="1" t="s">
        <v>10</v>
      </c>
      <c r="C495" s="2">
        <v>38782</v>
      </c>
      <c r="D495" s="3">
        <v>38782</v>
      </c>
      <c r="E495" s="6" t="str">
        <f t="shared" si="49"/>
        <v>March</v>
      </c>
      <c r="F495" s="2" t="str">
        <f t="shared" si="51"/>
        <v>Mar</v>
      </c>
      <c r="G495" s="6">
        <f t="shared" si="52"/>
        <v>6</v>
      </c>
      <c r="H495" s="6" t="str">
        <f t="shared" si="53"/>
        <v>Monday</v>
      </c>
      <c r="I495" s="6" t="str">
        <f t="shared" si="54"/>
        <v>Mon</v>
      </c>
      <c r="J495" s="3">
        <f t="shared" si="50"/>
        <v>2006</v>
      </c>
      <c r="K495" s="1" t="s">
        <v>16</v>
      </c>
      <c r="L495" s="3">
        <v>21</v>
      </c>
      <c r="M495" s="4">
        <v>65.06546054796479</v>
      </c>
      <c r="N495" s="15">
        <f t="shared" si="55"/>
        <v>3.0983552641887995</v>
      </c>
    </row>
    <row r="496" spans="1:14">
      <c r="A496" s="1">
        <v>495</v>
      </c>
      <c r="B496" s="1" t="s">
        <v>18</v>
      </c>
      <c r="C496" s="2">
        <v>38771</v>
      </c>
      <c r="D496" s="3">
        <v>38771</v>
      </c>
      <c r="E496" s="6" t="str">
        <f t="shared" si="49"/>
        <v>February</v>
      </c>
      <c r="F496" s="2" t="str">
        <f t="shared" si="51"/>
        <v>Feb</v>
      </c>
      <c r="G496" s="6">
        <f t="shared" si="52"/>
        <v>23</v>
      </c>
      <c r="H496" s="6" t="str">
        <f t="shared" si="53"/>
        <v>Thursday</v>
      </c>
      <c r="I496" s="6" t="str">
        <f t="shared" si="54"/>
        <v>Thu</v>
      </c>
      <c r="J496" s="3">
        <f t="shared" si="50"/>
        <v>2006</v>
      </c>
      <c r="K496" s="1" t="s">
        <v>16</v>
      </c>
      <c r="L496" s="3">
        <v>90</v>
      </c>
      <c r="M496" s="4">
        <v>271.33770442615577</v>
      </c>
      <c r="N496" s="15">
        <f t="shared" si="55"/>
        <v>3.0148633825128419</v>
      </c>
    </row>
    <row r="497" spans="1:14">
      <c r="A497" s="1">
        <v>496</v>
      </c>
      <c r="B497" s="1" t="s">
        <v>18</v>
      </c>
      <c r="C497" s="2">
        <v>38650</v>
      </c>
      <c r="D497" s="3">
        <v>38650</v>
      </c>
      <c r="E497" s="6" t="str">
        <f t="shared" si="49"/>
        <v>October</v>
      </c>
      <c r="F497" s="2" t="str">
        <f t="shared" si="51"/>
        <v>Oct</v>
      </c>
      <c r="G497" s="6">
        <f t="shared" si="52"/>
        <v>25</v>
      </c>
      <c r="H497" s="6" t="str">
        <f t="shared" si="53"/>
        <v>Tuesday</v>
      </c>
      <c r="I497" s="6" t="str">
        <f t="shared" si="54"/>
        <v>Tue</v>
      </c>
      <c r="J497" s="3">
        <f t="shared" si="50"/>
        <v>2005</v>
      </c>
      <c r="K497" s="1" t="s">
        <v>11</v>
      </c>
      <c r="L497" s="3">
        <v>61</v>
      </c>
      <c r="M497" s="4">
        <v>184.82822454861244</v>
      </c>
      <c r="N497" s="15">
        <f t="shared" si="55"/>
        <v>3.0299708942395482</v>
      </c>
    </row>
    <row r="498" spans="1:14">
      <c r="A498" s="1">
        <v>497</v>
      </c>
      <c r="B498" s="1" t="s">
        <v>6</v>
      </c>
      <c r="C498" s="2">
        <v>38485</v>
      </c>
      <c r="D498" s="3">
        <v>38485</v>
      </c>
      <c r="E498" s="6" t="str">
        <f t="shared" si="49"/>
        <v>May</v>
      </c>
      <c r="F498" s="2" t="str">
        <f t="shared" si="51"/>
        <v>May</v>
      </c>
      <c r="G498" s="6">
        <f t="shared" si="52"/>
        <v>13</v>
      </c>
      <c r="H498" s="6" t="str">
        <f t="shared" si="53"/>
        <v>Friday</v>
      </c>
      <c r="I498" s="6" t="str">
        <f t="shared" si="54"/>
        <v>Fri</v>
      </c>
      <c r="J498" s="3">
        <f t="shared" si="50"/>
        <v>2005</v>
      </c>
      <c r="K498" s="1" t="s">
        <v>16</v>
      </c>
      <c r="L498" s="3">
        <v>64</v>
      </c>
      <c r="M498" s="4">
        <v>193.98125439867269</v>
      </c>
      <c r="N498" s="15">
        <f t="shared" si="55"/>
        <v>3.0309570999792608</v>
      </c>
    </row>
    <row r="499" spans="1:14">
      <c r="A499" s="1">
        <v>498</v>
      </c>
      <c r="B499" s="1" t="s">
        <v>12</v>
      </c>
      <c r="C499" s="2">
        <v>38782</v>
      </c>
      <c r="D499" s="3">
        <v>38782</v>
      </c>
      <c r="E499" s="6" t="str">
        <f t="shared" si="49"/>
        <v>March</v>
      </c>
      <c r="F499" s="2" t="str">
        <f t="shared" si="51"/>
        <v>Mar</v>
      </c>
      <c r="G499" s="6">
        <f t="shared" si="52"/>
        <v>6</v>
      </c>
      <c r="H499" s="6" t="str">
        <f t="shared" si="53"/>
        <v>Monday</v>
      </c>
      <c r="I499" s="6" t="str">
        <f t="shared" si="54"/>
        <v>Mon</v>
      </c>
      <c r="J499" s="3">
        <f t="shared" si="50"/>
        <v>2006</v>
      </c>
      <c r="K499" s="1" t="s">
        <v>14</v>
      </c>
      <c r="L499" s="3">
        <v>79</v>
      </c>
      <c r="M499" s="4">
        <v>238.60895261406517</v>
      </c>
      <c r="N499" s="15">
        <f t="shared" si="55"/>
        <v>3.0203664887856352</v>
      </c>
    </row>
    <row r="500" spans="1:14">
      <c r="A500" s="1">
        <v>499</v>
      </c>
      <c r="B500" s="1" t="s">
        <v>12</v>
      </c>
      <c r="C500" s="2">
        <v>38848</v>
      </c>
      <c r="D500" s="3">
        <v>38848</v>
      </c>
      <c r="E500" s="6" t="str">
        <f t="shared" si="49"/>
        <v>May</v>
      </c>
      <c r="F500" s="2" t="str">
        <f t="shared" si="51"/>
        <v>May</v>
      </c>
      <c r="G500" s="6">
        <f t="shared" si="52"/>
        <v>11</v>
      </c>
      <c r="H500" s="6" t="str">
        <f t="shared" si="53"/>
        <v>Thursday</v>
      </c>
      <c r="I500" s="6" t="str">
        <f t="shared" si="54"/>
        <v>Thu</v>
      </c>
      <c r="J500" s="3">
        <f t="shared" si="50"/>
        <v>2006</v>
      </c>
      <c r="K500" s="1" t="s">
        <v>9</v>
      </c>
      <c r="L500" s="3">
        <v>11</v>
      </c>
      <c r="M500" s="4">
        <v>34.580350260479243</v>
      </c>
      <c r="N500" s="15">
        <f t="shared" si="55"/>
        <v>3.1436682054981131</v>
      </c>
    </row>
    <row r="501" spans="1:14">
      <c r="A501" s="1">
        <v>500</v>
      </c>
      <c r="B501" s="1" t="s">
        <v>13</v>
      </c>
      <c r="C501" s="2">
        <v>38881</v>
      </c>
      <c r="D501" s="3">
        <v>38881</v>
      </c>
      <c r="E501" s="6" t="str">
        <f t="shared" si="49"/>
        <v>June</v>
      </c>
      <c r="F501" s="2" t="str">
        <f t="shared" si="51"/>
        <v>Jun</v>
      </c>
      <c r="G501" s="6">
        <f t="shared" si="52"/>
        <v>13</v>
      </c>
      <c r="H501" s="6" t="str">
        <f t="shared" si="53"/>
        <v>Tuesday</v>
      </c>
      <c r="I501" s="6" t="str">
        <f t="shared" si="54"/>
        <v>Tue</v>
      </c>
      <c r="J501" s="3">
        <f t="shared" si="50"/>
        <v>2006</v>
      </c>
      <c r="K501" s="1" t="s">
        <v>16</v>
      </c>
      <c r="L501" s="3">
        <v>17</v>
      </c>
      <c r="M501" s="4">
        <v>52.992178326548526</v>
      </c>
      <c r="N501" s="15">
        <f t="shared" si="55"/>
        <v>3.1171869603852076</v>
      </c>
    </row>
    <row r="502" spans="1:14">
      <c r="A502" s="1">
        <v>501</v>
      </c>
      <c r="B502" s="1" t="s">
        <v>13</v>
      </c>
      <c r="C502" s="2">
        <v>39002</v>
      </c>
      <c r="D502" s="3">
        <v>39002</v>
      </c>
      <c r="E502" s="6" t="str">
        <f t="shared" si="49"/>
        <v>October</v>
      </c>
      <c r="F502" s="2" t="str">
        <f t="shared" si="51"/>
        <v>Oct</v>
      </c>
      <c r="G502" s="6">
        <f t="shared" si="52"/>
        <v>12</v>
      </c>
      <c r="H502" s="6" t="str">
        <f t="shared" si="53"/>
        <v>Thursday</v>
      </c>
      <c r="I502" s="6" t="str">
        <f t="shared" si="54"/>
        <v>Thu</v>
      </c>
      <c r="J502" s="3">
        <f t="shared" si="50"/>
        <v>2006</v>
      </c>
      <c r="K502" s="1" t="s">
        <v>7</v>
      </c>
      <c r="L502" s="3">
        <v>-10</v>
      </c>
      <c r="M502" s="4">
        <v>-28.507437864458012</v>
      </c>
      <c r="N502" s="15">
        <f t="shared" si="55"/>
        <v>2.8507437864458014</v>
      </c>
    </row>
    <row r="503" spans="1:14">
      <c r="A503" s="1">
        <v>502</v>
      </c>
      <c r="B503" s="1" t="s">
        <v>15</v>
      </c>
      <c r="C503" s="2">
        <v>38111</v>
      </c>
      <c r="D503" s="3">
        <v>38111</v>
      </c>
      <c r="E503" s="6" t="str">
        <f t="shared" si="49"/>
        <v>May</v>
      </c>
      <c r="F503" s="2" t="str">
        <f t="shared" si="51"/>
        <v>May</v>
      </c>
      <c r="G503" s="6">
        <f t="shared" si="52"/>
        <v>4</v>
      </c>
      <c r="H503" s="6" t="str">
        <f t="shared" si="53"/>
        <v>Tuesday</v>
      </c>
      <c r="I503" s="6" t="str">
        <f t="shared" si="54"/>
        <v>Tue</v>
      </c>
      <c r="J503" s="3">
        <f t="shared" si="50"/>
        <v>2004</v>
      </c>
      <c r="K503" s="1" t="s">
        <v>16</v>
      </c>
      <c r="L503" s="3">
        <v>61</v>
      </c>
      <c r="M503" s="4">
        <v>185.38151200169028</v>
      </c>
      <c r="N503" s="15">
        <f t="shared" si="55"/>
        <v>3.0390411803555786</v>
      </c>
    </row>
    <row r="504" spans="1:14">
      <c r="A504" s="1">
        <v>503</v>
      </c>
      <c r="B504" s="1" t="s">
        <v>10</v>
      </c>
      <c r="C504" s="2">
        <v>38540</v>
      </c>
      <c r="D504" s="3">
        <v>38540</v>
      </c>
      <c r="E504" s="6" t="str">
        <f t="shared" si="49"/>
        <v>July</v>
      </c>
      <c r="F504" s="2" t="str">
        <f t="shared" si="51"/>
        <v>Jul</v>
      </c>
      <c r="G504" s="6">
        <f t="shared" si="52"/>
        <v>7</v>
      </c>
      <c r="H504" s="6" t="str">
        <f t="shared" si="53"/>
        <v>Thursday</v>
      </c>
      <c r="I504" s="6" t="str">
        <f t="shared" si="54"/>
        <v>Thu</v>
      </c>
      <c r="J504" s="3">
        <f t="shared" si="50"/>
        <v>2005</v>
      </c>
      <c r="K504" s="1" t="s">
        <v>14</v>
      </c>
      <c r="L504" s="3">
        <v>81</v>
      </c>
      <c r="M504" s="4">
        <v>245.19138414086007</v>
      </c>
      <c r="N504" s="15">
        <f t="shared" si="55"/>
        <v>3.0270541251958032</v>
      </c>
    </row>
    <row r="505" spans="1:14">
      <c r="A505" s="1">
        <v>504</v>
      </c>
      <c r="B505" s="1" t="s">
        <v>13</v>
      </c>
      <c r="C505" s="2">
        <v>38342</v>
      </c>
      <c r="D505" s="3">
        <v>38342</v>
      </c>
      <c r="E505" s="6" t="str">
        <f t="shared" si="49"/>
        <v>December</v>
      </c>
      <c r="F505" s="2" t="str">
        <f t="shared" si="51"/>
        <v>Dec</v>
      </c>
      <c r="G505" s="6">
        <f t="shared" si="52"/>
        <v>21</v>
      </c>
      <c r="H505" s="6" t="str">
        <f t="shared" si="53"/>
        <v>Tuesday</v>
      </c>
      <c r="I505" s="6" t="str">
        <f t="shared" si="54"/>
        <v>Tue</v>
      </c>
      <c r="J505" s="3">
        <f t="shared" si="50"/>
        <v>2004</v>
      </c>
      <c r="K505" s="1" t="s">
        <v>16</v>
      </c>
      <c r="L505" s="3">
        <v>86</v>
      </c>
      <c r="M505" s="4">
        <v>259.65061904974743</v>
      </c>
      <c r="N505" s="15">
        <f t="shared" si="55"/>
        <v>3.0191932447645051</v>
      </c>
    </row>
    <row r="506" spans="1:14">
      <c r="A506" s="1">
        <v>505</v>
      </c>
      <c r="B506" s="1" t="s">
        <v>15</v>
      </c>
      <c r="C506" s="2">
        <v>38166</v>
      </c>
      <c r="D506" s="3">
        <v>38166</v>
      </c>
      <c r="E506" s="6" t="str">
        <f t="shared" si="49"/>
        <v>June</v>
      </c>
      <c r="F506" s="2" t="str">
        <f t="shared" si="51"/>
        <v>Jun</v>
      </c>
      <c r="G506" s="6">
        <f t="shared" si="52"/>
        <v>28</v>
      </c>
      <c r="H506" s="6" t="str">
        <f t="shared" si="53"/>
        <v>Monday</v>
      </c>
      <c r="I506" s="6" t="str">
        <f t="shared" si="54"/>
        <v>Mon</v>
      </c>
      <c r="J506" s="3">
        <f t="shared" si="50"/>
        <v>2004</v>
      </c>
      <c r="K506" s="1" t="s">
        <v>14</v>
      </c>
      <c r="L506" s="3">
        <v>-6</v>
      </c>
      <c r="M506" s="4">
        <v>-16.598209454734359</v>
      </c>
      <c r="N506" s="15">
        <f t="shared" si="55"/>
        <v>2.7663682424557265</v>
      </c>
    </row>
    <row r="507" spans="1:14">
      <c r="A507" s="1">
        <v>506</v>
      </c>
      <c r="B507" s="1" t="s">
        <v>18</v>
      </c>
      <c r="C507" s="2">
        <v>38617</v>
      </c>
      <c r="D507" s="3">
        <v>38617</v>
      </c>
      <c r="E507" s="6" t="str">
        <f t="shared" si="49"/>
        <v>September</v>
      </c>
      <c r="F507" s="2" t="str">
        <f t="shared" si="51"/>
        <v>Sep</v>
      </c>
      <c r="G507" s="6">
        <f t="shared" si="52"/>
        <v>22</v>
      </c>
      <c r="H507" s="6" t="str">
        <f t="shared" si="53"/>
        <v>Thursday</v>
      </c>
      <c r="I507" s="6" t="str">
        <f t="shared" si="54"/>
        <v>Thu</v>
      </c>
      <c r="J507" s="3">
        <f t="shared" si="50"/>
        <v>2005</v>
      </c>
      <c r="K507" s="1" t="s">
        <v>11</v>
      </c>
      <c r="L507" s="3">
        <v>75</v>
      </c>
      <c r="M507" s="4">
        <v>226.29108110625336</v>
      </c>
      <c r="N507" s="15">
        <f t="shared" si="55"/>
        <v>3.0172144147500446</v>
      </c>
    </row>
    <row r="508" spans="1:14">
      <c r="A508" s="1">
        <v>507</v>
      </c>
      <c r="B508" s="1" t="s">
        <v>12</v>
      </c>
      <c r="C508" s="2">
        <v>38551</v>
      </c>
      <c r="D508" s="3">
        <v>38551</v>
      </c>
      <c r="E508" s="6" t="str">
        <f t="shared" si="49"/>
        <v>July</v>
      </c>
      <c r="F508" s="2" t="str">
        <f t="shared" si="51"/>
        <v>Jul</v>
      </c>
      <c r="G508" s="6">
        <f t="shared" si="52"/>
        <v>18</v>
      </c>
      <c r="H508" s="6" t="str">
        <f t="shared" si="53"/>
        <v>Monday</v>
      </c>
      <c r="I508" s="6" t="str">
        <f t="shared" si="54"/>
        <v>Mon</v>
      </c>
      <c r="J508" s="3">
        <f t="shared" si="50"/>
        <v>2005</v>
      </c>
      <c r="K508" s="1" t="s">
        <v>16</v>
      </c>
      <c r="L508" s="3">
        <v>87</v>
      </c>
      <c r="M508" s="4">
        <v>262.49660177211871</v>
      </c>
      <c r="N508" s="15">
        <f t="shared" si="55"/>
        <v>3.0172023192197552</v>
      </c>
    </row>
    <row r="509" spans="1:14">
      <c r="A509" s="1">
        <v>508</v>
      </c>
      <c r="B509" s="1" t="s">
        <v>19</v>
      </c>
      <c r="C509" s="2">
        <v>38914</v>
      </c>
      <c r="D509" s="3">
        <v>38914</v>
      </c>
      <c r="E509" s="6" t="str">
        <f t="shared" si="49"/>
        <v>July</v>
      </c>
      <c r="F509" s="2" t="str">
        <f t="shared" si="51"/>
        <v>Jul</v>
      </c>
      <c r="G509" s="6">
        <f t="shared" si="52"/>
        <v>16</v>
      </c>
      <c r="H509" s="6" t="str">
        <f t="shared" si="53"/>
        <v>Sunday</v>
      </c>
      <c r="I509" s="6" t="str">
        <f t="shared" si="54"/>
        <v>Sun</v>
      </c>
      <c r="J509" s="3">
        <f t="shared" si="50"/>
        <v>2006</v>
      </c>
      <c r="K509" s="1" t="s">
        <v>9</v>
      </c>
      <c r="L509" s="3">
        <v>15</v>
      </c>
      <c r="M509" s="4">
        <v>47.143262888260409</v>
      </c>
      <c r="N509" s="15">
        <f t="shared" si="55"/>
        <v>3.1428841925506941</v>
      </c>
    </row>
    <row r="510" spans="1:14">
      <c r="A510" s="1">
        <v>509</v>
      </c>
      <c r="B510" s="1" t="s">
        <v>18</v>
      </c>
      <c r="C510" s="2">
        <v>38430</v>
      </c>
      <c r="D510" s="3">
        <v>38430</v>
      </c>
      <c r="E510" s="6" t="str">
        <f t="shared" si="49"/>
        <v>March</v>
      </c>
      <c r="F510" s="2" t="str">
        <f t="shared" si="51"/>
        <v>Mar</v>
      </c>
      <c r="G510" s="6">
        <f t="shared" si="52"/>
        <v>19</v>
      </c>
      <c r="H510" s="6" t="str">
        <f t="shared" si="53"/>
        <v>Saturday</v>
      </c>
      <c r="I510" s="6" t="str">
        <f t="shared" si="54"/>
        <v>Sat</v>
      </c>
      <c r="J510" s="3">
        <f t="shared" si="50"/>
        <v>2005</v>
      </c>
      <c r="K510" s="1" t="s">
        <v>11</v>
      </c>
      <c r="L510" s="3">
        <v>6</v>
      </c>
      <c r="M510" s="4">
        <v>20.042838163999704</v>
      </c>
      <c r="N510" s="15">
        <f t="shared" si="55"/>
        <v>3.3404730273332839</v>
      </c>
    </row>
    <row r="511" spans="1:14">
      <c r="A511" s="1">
        <v>510</v>
      </c>
      <c r="B511" s="1" t="s">
        <v>12</v>
      </c>
      <c r="C511" s="2">
        <v>38045</v>
      </c>
      <c r="D511" s="3">
        <v>38045</v>
      </c>
      <c r="E511" s="6" t="str">
        <f t="shared" si="49"/>
        <v>February</v>
      </c>
      <c r="F511" s="2" t="str">
        <f t="shared" si="51"/>
        <v>Feb</v>
      </c>
      <c r="G511" s="6">
        <f t="shared" si="52"/>
        <v>28</v>
      </c>
      <c r="H511" s="6" t="str">
        <f t="shared" si="53"/>
        <v>Saturday</v>
      </c>
      <c r="I511" s="6" t="str">
        <f t="shared" si="54"/>
        <v>Sat</v>
      </c>
      <c r="J511" s="3">
        <f t="shared" si="50"/>
        <v>2004</v>
      </c>
      <c r="K511" s="1" t="s">
        <v>14</v>
      </c>
      <c r="L511" s="3">
        <v>4</v>
      </c>
      <c r="M511" s="4">
        <v>14.012285541104387</v>
      </c>
      <c r="N511" s="15">
        <f t="shared" si="55"/>
        <v>3.5030713852760966</v>
      </c>
    </row>
    <row r="512" spans="1:14">
      <c r="A512" s="1">
        <v>511</v>
      </c>
      <c r="B512" s="1" t="s">
        <v>18</v>
      </c>
      <c r="C512" s="2">
        <v>38815</v>
      </c>
      <c r="D512" s="3">
        <v>38815</v>
      </c>
      <c r="E512" s="6" t="str">
        <f t="shared" si="49"/>
        <v>April</v>
      </c>
      <c r="F512" s="2" t="str">
        <f t="shared" si="51"/>
        <v>Apr</v>
      </c>
      <c r="G512" s="6">
        <f t="shared" si="52"/>
        <v>8</v>
      </c>
      <c r="H512" s="6" t="str">
        <f t="shared" si="53"/>
        <v>Saturday</v>
      </c>
      <c r="I512" s="6" t="str">
        <f t="shared" si="54"/>
        <v>Sat</v>
      </c>
      <c r="J512" s="3">
        <f t="shared" si="50"/>
        <v>2006</v>
      </c>
      <c r="K512" s="1" t="s">
        <v>14</v>
      </c>
      <c r="L512" s="3">
        <v>56</v>
      </c>
      <c r="M512" s="4">
        <v>169.24877716888537</v>
      </c>
      <c r="N512" s="15">
        <f t="shared" si="55"/>
        <v>3.0222995923015246</v>
      </c>
    </row>
    <row r="513" spans="1:14">
      <c r="A513" s="1">
        <v>512</v>
      </c>
      <c r="B513" s="1" t="s">
        <v>6</v>
      </c>
      <c r="C513" s="2">
        <v>38111</v>
      </c>
      <c r="D513" s="3">
        <v>38111</v>
      </c>
      <c r="E513" s="6" t="str">
        <f t="shared" si="49"/>
        <v>May</v>
      </c>
      <c r="F513" s="2" t="str">
        <f t="shared" si="51"/>
        <v>May</v>
      </c>
      <c r="G513" s="6">
        <f t="shared" si="52"/>
        <v>4</v>
      </c>
      <c r="H513" s="6" t="str">
        <f t="shared" si="53"/>
        <v>Tuesday</v>
      </c>
      <c r="I513" s="6" t="str">
        <f t="shared" si="54"/>
        <v>Tue</v>
      </c>
      <c r="J513" s="3">
        <f t="shared" si="50"/>
        <v>2004</v>
      </c>
      <c r="K513" s="1" t="s">
        <v>9</v>
      </c>
      <c r="L513" s="3">
        <v>76</v>
      </c>
      <c r="M513" s="4">
        <v>230.1804612249874</v>
      </c>
      <c r="N513" s="15">
        <f t="shared" si="55"/>
        <v>3.0286902792761499</v>
      </c>
    </row>
    <row r="514" spans="1:14">
      <c r="A514" s="1">
        <v>513</v>
      </c>
      <c r="B514" s="1" t="s">
        <v>8</v>
      </c>
      <c r="C514" s="2">
        <v>38540</v>
      </c>
      <c r="D514" s="3">
        <v>38540</v>
      </c>
      <c r="E514" s="6" t="str">
        <f t="shared" ref="E514:E577" si="56">INDEX($P$3:$Q$14,MONTH(D514),1)</f>
        <v>July</v>
      </c>
      <c r="F514" s="2" t="str">
        <f t="shared" si="51"/>
        <v>Jul</v>
      </c>
      <c r="G514" s="6">
        <f t="shared" si="52"/>
        <v>7</v>
      </c>
      <c r="H514" s="6" t="str">
        <f t="shared" si="53"/>
        <v>Thursday</v>
      </c>
      <c r="I514" s="6" t="str">
        <f t="shared" si="54"/>
        <v>Thu</v>
      </c>
      <c r="J514" s="3">
        <f t="shared" ref="J514:J577" si="57">YEAR(D514)</f>
        <v>2005</v>
      </c>
      <c r="K514" s="1" t="s">
        <v>11</v>
      </c>
      <c r="L514" s="3">
        <v>27</v>
      </c>
      <c r="M514" s="4">
        <v>82.599143929902795</v>
      </c>
      <c r="N514" s="15">
        <f t="shared" si="55"/>
        <v>3.0592275529593627</v>
      </c>
    </row>
    <row r="515" spans="1:14">
      <c r="A515" s="1">
        <v>514</v>
      </c>
      <c r="B515" s="1" t="s">
        <v>6</v>
      </c>
      <c r="C515" s="2">
        <v>38705</v>
      </c>
      <c r="D515" s="3">
        <v>38705</v>
      </c>
      <c r="E515" s="6" t="str">
        <f t="shared" si="56"/>
        <v>December</v>
      </c>
      <c r="F515" s="2" t="str">
        <f t="shared" ref="F515:F578" si="58">TEXT(C515,"mmm")</f>
        <v>Dec</v>
      </c>
      <c r="G515" s="6">
        <f t="shared" ref="G515:G578" si="59">DAY(D515)</f>
        <v>19</v>
      </c>
      <c r="H515" s="6" t="str">
        <f t="shared" ref="H515:H578" si="60">INDEX($P$16:$Q$22,WEEKDAY(D515),1)</f>
        <v>Monday</v>
      </c>
      <c r="I515" s="6" t="str">
        <f t="shared" ref="I515:I578" si="61">TEXT(C515,"ddd")</f>
        <v>Mon</v>
      </c>
      <c r="J515" s="3">
        <f t="shared" si="57"/>
        <v>2005</v>
      </c>
      <c r="K515" s="1" t="s">
        <v>9</v>
      </c>
      <c r="L515" s="3">
        <v>58</v>
      </c>
      <c r="M515" s="4">
        <v>175.77181619024202</v>
      </c>
      <c r="N515" s="15">
        <f t="shared" ref="N515:N578" si="62">M515/L515</f>
        <v>3.0305485550041729</v>
      </c>
    </row>
    <row r="516" spans="1:14">
      <c r="A516" s="1">
        <v>515</v>
      </c>
      <c r="B516" s="1" t="s">
        <v>18</v>
      </c>
      <c r="C516" s="2">
        <v>38034</v>
      </c>
      <c r="D516" s="3">
        <v>38034</v>
      </c>
      <c r="E516" s="6" t="str">
        <f t="shared" si="56"/>
        <v>February</v>
      </c>
      <c r="F516" s="2" t="str">
        <f t="shared" si="58"/>
        <v>Feb</v>
      </c>
      <c r="G516" s="6">
        <f t="shared" si="59"/>
        <v>17</v>
      </c>
      <c r="H516" s="6" t="str">
        <f t="shared" si="60"/>
        <v>Tuesday</v>
      </c>
      <c r="I516" s="6" t="str">
        <f t="shared" si="61"/>
        <v>Tue</v>
      </c>
      <c r="J516" s="3">
        <f t="shared" si="57"/>
        <v>2004</v>
      </c>
      <c r="K516" s="1" t="s">
        <v>11</v>
      </c>
      <c r="L516" s="3">
        <v>67</v>
      </c>
      <c r="M516" s="4">
        <v>202.62226122372601</v>
      </c>
      <c r="N516" s="15">
        <f t="shared" si="62"/>
        <v>3.0242128540854627</v>
      </c>
    </row>
    <row r="517" spans="1:14">
      <c r="A517" s="1">
        <v>516</v>
      </c>
      <c r="B517" s="1" t="s">
        <v>13</v>
      </c>
      <c r="C517" s="2">
        <v>38606</v>
      </c>
      <c r="D517" s="3">
        <v>38606</v>
      </c>
      <c r="E517" s="6" t="str">
        <f t="shared" si="56"/>
        <v>September</v>
      </c>
      <c r="F517" s="2" t="str">
        <f t="shared" si="58"/>
        <v>Sep</v>
      </c>
      <c r="G517" s="6">
        <f t="shared" si="59"/>
        <v>11</v>
      </c>
      <c r="H517" s="6" t="str">
        <f t="shared" si="60"/>
        <v>Sunday</v>
      </c>
      <c r="I517" s="6" t="str">
        <f t="shared" si="61"/>
        <v>Sun</v>
      </c>
      <c r="J517" s="3">
        <f t="shared" si="57"/>
        <v>2005</v>
      </c>
      <c r="K517" s="1" t="s">
        <v>7</v>
      </c>
      <c r="L517" s="3">
        <v>79</v>
      </c>
      <c r="M517" s="4">
        <v>238.78594564649822</v>
      </c>
      <c r="N517" s="15">
        <f t="shared" si="62"/>
        <v>3.0226069069176988</v>
      </c>
    </row>
    <row r="518" spans="1:14">
      <c r="A518" s="1">
        <v>517</v>
      </c>
      <c r="B518" s="1" t="s">
        <v>15</v>
      </c>
      <c r="C518" s="2">
        <v>38243</v>
      </c>
      <c r="D518" s="3">
        <v>38243</v>
      </c>
      <c r="E518" s="6" t="str">
        <f t="shared" si="56"/>
        <v>September</v>
      </c>
      <c r="F518" s="2" t="str">
        <f t="shared" si="58"/>
        <v>Sep</v>
      </c>
      <c r="G518" s="6">
        <f t="shared" si="59"/>
        <v>13</v>
      </c>
      <c r="H518" s="6" t="str">
        <f t="shared" si="60"/>
        <v>Monday</v>
      </c>
      <c r="I518" s="6" t="str">
        <f t="shared" si="61"/>
        <v>Mon</v>
      </c>
      <c r="J518" s="3">
        <f t="shared" si="57"/>
        <v>2004</v>
      </c>
      <c r="K518" s="1" t="s">
        <v>16</v>
      </c>
      <c r="L518" s="3">
        <v>38</v>
      </c>
      <c r="M518" s="4">
        <v>116.68598743448534</v>
      </c>
      <c r="N518" s="15">
        <f t="shared" si="62"/>
        <v>3.0706838798548772</v>
      </c>
    </row>
    <row r="519" spans="1:14">
      <c r="A519" s="1">
        <v>518</v>
      </c>
      <c r="B519" s="1" t="s">
        <v>6</v>
      </c>
      <c r="C519" s="2">
        <v>38078</v>
      </c>
      <c r="D519" s="3">
        <v>38078</v>
      </c>
      <c r="E519" s="6" t="str">
        <f t="shared" si="56"/>
        <v>April</v>
      </c>
      <c r="F519" s="2" t="str">
        <f t="shared" si="58"/>
        <v>Apr</v>
      </c>
      <c r="G519" s="6">
        <f t="shared" si="59"/>
        <v>1</v>
      </c>
      <c r="H519" s="6" t="str">
        <f t="shared" si="60"/>
        <v>Thursday</v>
      </c>
      <c r="I519" s="6" t="str">
        <f t="shared" si="61"/>
        <v>Thu</v>
      </c>
      <c r="J519" s="3">
        <f t="shared" si="57"/>
        <v>2004</v>
      </c>
      <c r="K519" s="1" t="s">
        <v>16</v>
      </c>
      <c r="L519" s="3">
        <v>4</v>
      </c>
      <c r="M519" s="4">
        <v>13.641635237019504</v>
      </c>
      <c r="N519" s="15">
        <f t="shared" si="62"/>
        <v>3.4104088092548759</v>
      </c>
    </row>
    <row r="520" spans="1:14">
      <c r="A520" s="1">
        <v>519</v>
      </c>
      <c r="B520" s="1" t="s">
        <v>12</v>
      </c>
      <c r="C520" s="2">
        <v>38793</v>
      </c>
      <c r="D520" s="3">
        <v>38793</v>
      </c>
      <c r="E520" s="6" t="str">
        <f t="shared" si="56"/>
        <v>March</v>
      </c>
      <c r="F520" s="2" t="str">
        <f t="shared" si="58"/>
        <v>Mar</v>
      </c>
      <c r="G520" s="6">
        <f t="shared" si="59"/>
        <v>17</v>
      </c>
      <c r="H520" s="6" t="str">
        <f t="shared" si="60"/>
        <v>Friday</v>
      </c>
      <c r="I520" s="6" t="str">
        <f t="shared" si="61"/>
        <v>Fri</v>
      </c>
      <c r="J520" s="3">
        <f t="shared" si="57"/>
        <v>2006</v>
      </c>
      <c r="K520" s="1" t="s">
        <v>14</v>
      </c>
      <c r="L520" s="3">
        <v>45</v>
      </c>
      <c r="M520" s="4">
        <v>137.06873634212499</v>
      </c>
      <c r="N520" s="15">
        <f t="shared" si="62"/>
        <v>3.0459719187138887</v>
      </c>
    </row>
    <row r="521" spans="1:14">
      <c r="A521" s="1">
        <v>520</v>
      </c>
      <c r="B521" s="1" t="s">
        <v>6</v>
      </c>
      <c r="C521" s="2">
        <v>38122</v>
      </c>
      <c r="D521" s="3">
        <v>38122</v>
      </c>
      <c r="E521" s="6" t="str">
        <f t="shared" si="56"/>
        <v>May</v>
      </c>
      <c r="F521" s="2" t="str">
        <f t="shared" si="58"/>
        <v>May</v>
      </c>
      <c r="G521" s="6">
        <f t="shared" si="59"/>
        <v>15</v>
      </c>
      <c r="H521" s="6" t="str">
        <f t="shared" si="60"/>
        <v>Saturday</v>
      </c>
      <c r="I521" s="6" t="str">
        <f t="shared" si="61"/>
        <v>Sat</v>
      </c>
      <c r="J521" s="3">
        <f t="shared" si="57"/>
        <v>2004</v>
      </c>
      <c r="K521" s="1" t="s">
        <v>9</v>
      </c>
      <c r="L521" s="3">
        <v>10</v>
      </c>
      <c r="M521" s="4">
        <v>32.194899991771997</v>
      </c>
      <c r="N521" s="15">
        <f t="shared" si="62"/>
        <v>3.2194899991771999</v>
      </c>
    </row>
    <row r="522" spans="1:14">
      <c r="A522" s="1">
        <v>521</v>
      </c>
      <c r="B522" s="1" t="s">
        <v>8</v>
      </c>
      <c r="C522" s="2">
        <v>38661</v>
      </c>
      <c r="D522" s="3">
        <v>38661</v>
      </c>
      <c r="E522" s="6" t="str">
        <f t="shared" si="56"/>
        <v>November</v>
      </c>
      <c r="F522" s="2" t="str">
        <f t="shared" si="58"/>
        <v>Nov</v>
      </c>
      <c r="G522" s="6">
        <f t="shared" si="59"/>
        <v>5</v>
      </c>
      <c r="H522" s="6" t="str">
        <f t="shared" si="60"/>
        <v>Saturday</v>
      </c>
      <c r="I522" s="6" t="str">
        <f t="shared" si="61"/>
        <v>Sat</v>
      </c>
      <c r="J522" s="3">
        <f t="shared" si="57"/>
        <v>2005</v>
      </c>
      <c r="K522" s="1" t="s">
        <v>9</v>
      </c>
      <c r="L522" s="3">
        <v>86</v>
      </c>
      <c r="M522" s="4">
        <v>260.39717870163332</v>
      </c>
      <c r="N522" s="15">
        <f t="shared" si="62"/>
        <v>3.0278741709492247</v>
      </c>
    </row>
    <row r="523" spans="1:14">
      <c r="A523" s="1">
        <v>522</v>
      </c>
      <c r="B523" s="1" t="s">
        <v>19</v>
      </c>
      <c r="C523" s="2">
        <v>38848</v>
      </c>
      <c r="D523" s="3">
        <v>38848</v>
      </c>
      <c r="E523" s="6" t="str">
        <f t="shared" si="56"/>
        <v>May</v>
      </c>
      <c r="F523" s="2" t="str">
        <f t="shared" si="58"/>
        <v>May</v>
      </c>
      <c r="G523" s="6">
        <f t="shared" si="59"/>
        <v>11</v>
      </c>
      <c r="H523" s="6" t="str">
        <f t="shared" si="60"/>
        <v>Thursday</v>
      </c>
      <c r="I523" s="6" t="str">
        <f t="shared" si="61"/>
        <v>Thu</v>
      </c>
      <c r="J523" s="3">
        <f t="shared" si="57"/>
        <v>2006</v>
      </c>
      <c r="K523" s="1" t="s">
        <v>9</v>
      </c>
      <c r="L523" s="3">
        <v>75</v>
      </c>
      <c r="M523" s="4">
        <v>226.71443824204945</v>
      </c>
      <c r="N523" s="15">
        <f t="shared" si="62"/>
        <v>3.0228591765606594</v>
      </c>
    </row>
    <row r="524" spans="1:14">
      <c r="A524" s="1">
        <v>523</v>
      </c>
      <c r="B524" s="1" t="s">
        <v>17</v>
      </c>
      <c r="C524" s="2">
        <v>38430</v>
      </c>
      <c r="D524" s="3">
        <v>38430</v>
      </c>
      <c r="E524" s="6" t="str">
        <f t="shared" si="56"/>
        <v>March</v>
      </c>
      <c r="F524" s="2" t="str">
        <f t="shared" si="58"/>
        <v>Mar</v>
      </c>
      <c r="G524" s="6">
        <f t="shared" si="59"/>
        <v>19</v>
      </c>
      <c r="H524" s="6" t="str">
        <f t="shared" si="60"/>
        <v>Saturday</v>
      </c>
      <c r="I524" s="6" t="str">
        <f t="shared" si="61"/>
        <v>Sat</v>
      </c>
      <c r="J524" s="3">
        <f t="shared" si="57"/>
        <v>2005</v>
      </c>
      <c r="K524" s="1" t="s">
        <v>14</v>
      </c>
      <c r="L524" s="3">
        <v>77</v>
      </c>
      <c r="M524" s="4">
        <v>232.49630521155086</v>
      </c>
      <c r="N524" s="15">
        <f t="shared" si="62"/>
        <v>3.0194325352149463</v>
      </c>
    </row>
    <row r="525" spans="1:14">
      <c r="A525" s="1">
        <v>524</v>
      </c>
      <c r="B525" s="1" t="s">
        <v>17</v>
      </c>
      <c r="C525" s="2">
        <v>38067</v>
      </c>
      <c r="D525" s="3">
        <v>38067</v>
      </c>
      <c r="E525" s="6" t="str">
        <f t="shared" si="56"/>
        <v>March</v>
      </c>
      <c r="F525" s="2" t="str">
        <f t="shared" si="58"/>
        <v>Mar</v>
      </c>
      <c r="G525" s="6">
        <f t="shared" si="59"/>
        <v>21</v>
      </c>
      <c r="H525" s="6" t="str">
        <f t="shared" si="60"/>
        <v>Sunday</v>
      </c>
      <c r="I525" s="6" t="str">
        <f t="shared" si="61"/>
        <v>Sun</v>
      </c>
      <c r="J525" s="3">
        <f t="shared" si="57"/>
        <v>2004</v>
      </c>
      <c r="K525" s="1" t="s">
        <v>14</v>
      </c>
      <c r="L525" s="3">
        <v>10</v>
      </c>
      <c r="M525" s="4">
        <v>31.818132134554009</v>
      </c>
      <c r="N525" s="15">
        <f t="shared" si="62"/>
        <v>3.1818132134554009</v>
      </c>
    </row>
    <row r="526" spans="1:14">
      <c r="A526" s="1">
        <v>525</v>
      </c>
      <c r="B526" s="1" t="s">
        <v>15</v>
      </c>
      <c r="C526" s="2">
        <v>38265</v>
      </c>
      <c r="D526" s="3">
        <v>38265</v>
      </c>
      <c r="E526" s="6" t="str">
        <f t="shared" si="56"/>
        <v>October</v>
      </c>
      <c r="F526" s="2" t="str">
        <f t="shared" si="58"/>
        <v>Oct</v>
      </c>
      <c r="G526" s="6">
        <f t="shared" si="59"/>
        <v>5</v>
      </c>
      <c r="H526" s="6" t="str">
        <f t="shared" si="60"/>
        <v>Tuesday</v>
      </c>
      <c r="I526" s="6" t="str">
        <f t="shared" si="61"/>
        <v>Tue</v>
      </c>
      <c r="J526" s="3">
        <f t="shared" si="57"/>
        <v>2004</v>
      </c>
      <c r="K526" s="1" t="s">
        <v>9</v>
      </c>
      <c r="L526" s="3">
        <v>62</v>
      </c>
      <c r="M526" s="4">
        <v>188.38088235582651</v>
      </c>
      <c r="N526" s="15">
        <f t="shared" si="62"/>
        <v>3.0384013283197824</v>
      </c>
    </row>
    <row r="527" spans="1:14">
      <c r="A527" s="1">
        <v>526</v>
      </c>
      <c r="B527" s="1" t="s">
        <v>6</v>
      </c>
      <c r="C527" s="2">
        <v>38012</v>
      </c>
      <c r="D527" s="3">
        <v>38012</v>
      </c>
      <c r="E527" s="6" t="str">
        <f t="shared" si="56"/>
        <v>January</v>
      </c>
      <c r="F527" s="2" t="str">
        <f t="shared" si="58"/>
        <v>Jan</v>
      </c>
      <c r="G527" s="6">
        <f t="shared" si="59"/>
        <v>26</v>
      </c>
      <c r="H527" s="6" t="str">
        <f t="shared" si="60"/>
        <v>Monday</v>
      </c>
      <c r="I527" s="6" t="str">
        <f t="shared" si="61"/>
        <v>Mon</v>
      </c>
      <c r="J527" s="3">
        <f t="shared" si="57"/>
        <v>2004</v>
      </c>
      <c r="K527" s="1" t="s">
        <v>7</v>
      </c>
      <c r="L527" s="3">
        <v>73</v>
      </c>
      <c r="M527" s="4">
        <v>221.29214849175239</v>
      </c>
      <c r="N527" s="15">
        <f t="shared" si="62"/>
        <v>3.0313992944075667</v>
      </c>
    </row>
    <row r="528" spans="1:14">
      <c r="A528" s="1">
        <v>527</v>
      </c>
      <c r="B528" s="1" t="s">
        <v>18</v>
      </c>
      <c r="C528" s="2">
        <v>38001</v>
      </c>
      <c r="D528" s="3">
        <v>38001</v>
      </c>
      <c r="E528" s="6" t="str">
        <f t="shared" si="56"/>
        <v>January</v>
      </c>
      <c r="F528" s="2" t="str">
        <f t="shared" si="58"/>
        <v>Jan</v>
      </c>
      <c r="G528" s="6">
        <f t="shared" si="59"/>
        <v>15</v>
      </c>
      <c r="H528" s="6" t="str">
        <f t="shared" si="60"/>
        <v>Thursday</v>
      </c>
      <c r="I528" s="6" t="str">
        <f t="shared" si="61"/>
        <v>Thu</v>
      </c>
      <c r="J528" s="3">
        <f t="shared" si="57"/>
        <v>2004</v>
      </c>
      <c r="K528" s="1" t="s">
        <v>9</v>
      </c>
      <c r="L528" s="3">
        <v>62</v>
      </c>
      <c r="M528" s="4">
        <v>187.23352558776915</v>
      </c>
      <c r="N528" s="15">
        <f t="shared" si="62"/>
        <v>3.0198955739962767</v>
      </c>
    </row>
    <row r="529" spans="1:14">
      <c r="A529" s="1">
        <v>528</v>
      </c>
      <c r="B529" s="1" t="s">
        <v>12</v>
      </c>
      <c r="C529" s="2">
        <v>38892</v>
      </c>
      <c r="D529" s="3">
        <v>38892</v>
      </c>
      <c r="E529" s="6" t="str">
        <f t="shared" si="56"/>
        <v>June</v>
      </c>
      <c r="F529" s="2" t="str">
        <f t="shared" si="58"/>
        <v>Jun</v>
      </c>
      <c r="G529" s="6">
        <f t="shared" si="59"/>
        <v>24</v>
      </c>
      <c r="H529" s="6" t="str">
        <f t="shared" si="60"/>
        <v>Saturday</v>
      </c>
      <c r="I529" s="6" t="str">
        <f t="shared" si="61"/>
        <v>Sat</v>
      </c>
      <c r="J529" s="3">
        <f t="shared" si="57"/>
        <v>2006</v>
      </c>
      <c r="K529" s="1" t="s">
        <v>16</v>
      </c>
      <c r="L529" s="3">
        <v>11</v>
      </c>
      <c r="M529" s="4">
        <v>35.723241285873279</v>
      </c>
      <c r="N529" s="15">
        <f t="shared" si="62"/>
        <v>3.2475673896248436</v>
      </c>
    </row>
    <row r="530" spans="1:14">
      <c r="A530" s="1">
        <v>529</v>
      </c>
      <c r="B530" s="1" t="s">
        <v>8</v>
      </c>
      <c r="C530" s="2">
        <v>38705</v>
      </c>
      <c r="D530" s="3">
        <v>38705</v>
      </c>
      <c r="E530" s="6" t="str">
        <f t="shared" si="56"/>
        <v>December</v>
      </c>
      <c r="F530" s="2" t="str">
        <f t="shared" si="58"/>
        <v>Dec</v>
      </c>
      <c r="G530" s="6">
        <f t="shared" si="59"/>
        <v>19</v>
      </c>
      <c r="H530" s="6" t="str">
        <f t="shared" si="60"/>
        <v>Monday</v>
      </c>
      <c r="I530" s="6" t="str">
        <f t="shared" si="61"/>
        <v>Mon</v>
      </c>
      <c r="J530" s="3">
        <f t="shared" si="57"/>
        <v>2005</v>
      </c>
      <c r="K530" s="1" t="s">
        <v>16</v>
      </c>
      <c r="L530" s="3">
        <v>28</v>
      </c>
      <c r="M530" s="4">
        <v>86.078223340302799</v>
      </c>
      <c r="N530" s="15">
        <f t="shared" si="62"/>
        <v>3.0742222621536714</v>
      </c>
    </row>
    <row r="531" spans="1:14">
      <c r="A531" s="1">
        <v>530</v>
      </c>
      <c r="B531" s="1" t="s">
        <v>8</v>
      </c>
      <c r="C531" s="2">
        <v>38221</v>
      </c>
      <c r="D531" s="3">
        <v>38221</v>
      </c>
      <c r="E531" s="6" t="str">
        <f t="shared" si="56"/>
        <v>August</v>
      </c>
      <c r="F531" s="2" t="str">
        <f t="shared" si="58"/>
        <v>Aug</v>
      </c>
      <c r="G531" s="6">
        <f t="shared" si="59"/>
        <v>22</v>
      </c>
      <c r="H531" s="6" t="str">
        <f t="shared" si="60"/>
        <v>Sunday</v>
      </c>
      <c r="I531" s="6" t="str">
        <f t="shared" si="61"/>
        <v>Sun</v>
      </c>
      <c r="J531" s="3">
        <f t="shared" si="57"/>
        <v>2004</v>
      </c>
      <c r="K531" s="1" t="s">
        <v>16</v>
      </c>
      <c r="L531" s="3">
        <v>57</v>
      </c>
      <c r="M531" s="4">
        <v>172.3620870689609</v>
      </c>
      <c r="N531" s="15">
        <f t="shared" si="62"/>
        <v>3.023896264367735</v>
      </c>
    </row>
    <row r="532" spans="1:14">
      <c r="A532" s="1">
        <v>531</v>
      </c>
      <c r="B532" s="1" t="s">
        <v>19</v>
      </c>
      <c r="C532" s="2">
        <v>38331</v>
      </c>
      <c r="D532" s="3">
        <v>38331</v>
      </c>
      <c r="E532" s="6" t="str">
        <f t="shared" si="56"/>
        <v>December</v>
      </c>
      <c r="F532" s="2" t="str">
        <f t="shared" si="58"/>
        <v>Dec</v>
      </c>
      <c r="G532" s="6">
        <f t="shared" si="59"/>
        <v>10</v>
      </c>
      <c r="H532" s="6" t="str">
        <f t="shared" si="60"/>
        <v>Friday</v>
      </c>
      <c r="I532" s="6" t="str">
        <f t="shared" si="61"/>
        <v>Fri</v>
      </c>
      <c r="J532" s="3">
        <f t="shared" si="57"/>
        <v>2004</v>
      </c>
      <c r="K532" s="1" t="s">
        <v>14</v>
      </c>
      <c r="L532" s="3">
        <v>34</v>
      </c>
      <c r="M532" s="4">
        <v>103.4937406460938</v>
      </c>
      <c r="N532" s="15">
        <f t="shared" si="62"/>
        <v>3.0439335484145236</v>
      </c>
    </row>
    <row r="533" spans="1:14">
      <c r="A533" s="1">
        <v>532</v>
      </c>
      <c r="B533" s="1" t="s">
        <v>18</v>
      </c>
      <c r="C533" s="2">
        <v>38639</v>
      </c>
      <c r="D533" s="3">
        <v>38639</v>
      </c>
      <c r="E533" s="6" t="str">
        <f t="shared" si="56"/>
        <v>October</v>
      </c>
      <c r="F533" s="2" t="str">
        <f t="shared" si="58"/>
        <v>Oct</v>
      </c>
      <c r="G533" s="6">
        <f t="shared" si="59"/>
        <v>14</v>
      </c>
      <c r="H533" s="6" t="str">
        <f t="shared" si="60"/>
        <v>Friday</v>
      </c>
      <c r="I533" s="6" t="str">
        <f t="shared" si="61"/>
        <v>Fri</v>
      </c>
      <c r="J533" s="3">
        <f t="shared" si="57"/>
        <v>2005</v>
      </c>
      <c r="K533" s="1" t="s">
        <v>14</v>
      </c>
      <c r="L533" s="3">
        <v>89</v>
      </c>
      <c r="M533" s="4">
        <v>267.86415015075153</v>
      </c>
      <c r="N533" s="15">
        <f t="shared" si="62"/>
        <v>3.009709552255635</v>
      </c>
    </row>
    <row r="534" spans="1:14">
      <c r="A534" s="1">
        <v>533</v>
      </c>
      <c r="B534" s="1" t="s">
        <v>8</v>
      </c>
      <c r="C534" s="2">
        <v>38254</v>
      </c>
      <c r="D534" s="3">
        <v>38254</v>
      </c>
      <c r="E534" s="6" t="str">
        <f t="shared" si="56"/>
        <v>September</v>
      </c>
      <c r="F534" s="2" t="str">
        <f t="shared" si="58"/>
        <v>Sep</v>
      </c>
      <c r="G534" s="6">
        <f t="shared" si="59"/>
        <v>24</v>
      </c>
      <c r="H534" s="6" t="str">
        <f t="shared" si="60"/>
        <v>Friday</v>
      </c>
      <c r="I534" s="6" t="str">
        <f t="shared" si="61"/>
        <v>Fri</v>
      </c>
      <c r="J534" s="3">
        <f t="shared" si="57"/>
        <v>2004</v>
      </c>
      <c r="K534" s="1" t="s">
        <v>7</v>
      </c>
      <c r="L534" s="3">
        <v>32</v>
      </c>
      <c r="M534" s="4">
        <v>97.889348643674225</v>
      </c>
      <c r="N534" s="15">
        <f t="shared" si="62"/>
        <v>3.0590421451148195</v>
      </c>
    </row>
    <row r="535" spans="1:14">
      <c r="A535" s="1">
        <v>534</v>
      </c>
      <c r="B535" s="1" t="s">
        <v>12</v>
      </c>
      <c r="C535" s="2">
        <v>39046</v>
      </c>
      <c r="D535" s="3">
        <v>39046</v>
      </c>
      <c r="E535" s="6" t="str">
        <f t="shared" si="56"/>
        <v>November</v>
      </c>
      <c r="F535" s="2" t="str">
        <f t="shared" si="58"/>
        <v>Nov</v>
      </c>
      <c r="G535" s="6">
        <f t="shared" si="59"/>
        <v>25</v>
      </c>
      <c r="H535" s="6" t="str">
        <f t="shared" si="60"/>
        <v>Saturday</v>
      </c>
      <c r="I535" s="6" t="str">
        <f t="shared" si="61"/>
        <v>Sat</v>
      </c>
      <c r="J535" s="3">
        <f t="shared" si="57"/>
        <v>2006</v>
      </c>
      <c r="K535" s="1" t="s">
        <v>14</v>
      </c>
      <c r="L535" s="3">
        <v>38</v>
      </c>
      <c r="M535" s="4">
        <v>116.04458768996518</v>
      </c>
      <c r="N535" s="15">
        <f t="shared" si="62"/>
        <v>3.05380493920961</v>
      </c>
    </row>
    <row r="536" spans="1:14">
      <c r="A536" s="1">
        <v>535</v>
      </c>
      <c r="B536" s="1" t="s">
        <v>15</v>
      </c>
      <c r="C536" s="2">
        <v>38584</v>
      </c>
      <c r="D536" s="3">
        <v>38584</v>
      </c>
      <c r="E536" s="6" t="str">
        <f t="shared" si="56"/>
        <v>August</v>
      </c>
      <c r="F536" s="2" t="str">
        <f t="shared" si="58"/>
        <v>Aug</v>
      </c>
      <c r="G536" s="6">
        <f t="shared" si="59"/>
        <v>20</v>
      </c>
      <c r="H536" s="6" t="str">
        <f t="shared" si="60"/>
        <v>Saturday</v>
      </c>
      <c r="I536" s="6" t="str">
        <f t="shared" si="61"/>
        <v>Sat</v>
      </c>
      <c r="J536" s="3">
        <f t="shared" si="57"/>
        <v>2005</v>
      </c>
      <c r="K536" s="1" t="s">
        <v>7</v>
      </c>
      <c r="L536" s="3">
        <v>82</v>
      </c>
      <c r="M536" s="4">
        <v>248.04707692390426</v>
      </c>
      <c r="N536" s="15">
        <f t="shared" si="62"/>
        <v>3.0249643527305397</v>
      </c>
    </row>
    <row r="537" spans="1:14">
      <c r="A537" s="1">
        <v>536</v>
      </c>
      <c r="B537" s="1" t="s">
        <v>18</v>
      </c>
      <c r="C537" s="2">
        <v>38133</v>
      </c>
      <c r="D537" s="3">
        <v>38133</v>
      </c>
      <c r="E537" s="6" t="str">
        <f t="shared" si="56"/>
        <v>May</v>
      </c>
      <c r="F537" s="2" t="str">
        <f t="shared" si="58"/>
        <v>May</v>
      </c>
      <c r="G537" s="6">
        <f t="shared" si="59"/>
        <v>26</v>
      </c>
      <c r="H537" s="6" t="str">
        <f t="shared" si="60"/>
        <v>Wednesday</v>
      </c>
      <c r="I537" s="6" t="str">
        <f t="shared" si="61"/>
        <v>Wed</v>
      </c>
      <c r="J537" s="3">
        <f t="shared" si="57"/>
        <v>2004</v>
      </c>
      <c r="K537" s="1" t="s">
        <v>9</v>
      </c>
      <c r="L537" s="3">
        <v>29</v>
      </c>
      <c r="M537" s="4">
        <v>89.294687359204545</v>
      </c>
      <c r="N537" s="15">
        <f t="shared" si="62"/>
        <v>3.0791271503173983</v>
      </c>
    </row>
    <row r="538" spans="1:14">
      <c r="A538" s="1">
        <v>537</v>
      </c>
      <c r="B538" s="1" t="s">
        <v>17</v>
      </c>
      <c r="C538" s="2">
        <v>38991</v>
      </c>
      <c r="D538" s="3">
        <v>38991</v>
      </c>
      <c r="E538" s="6" t="str">
        <f t="shared" si="56"/>
        <v>October</v>
      </c>
      <c r="F538" s="2" t="str">
        <f t="shared" si="58"/>
        <v>Oct</v>
      </c>
      <c r="G538" s="6">
        <f t="shared" si="59"/>
        <v>1</v>
      </c>
      <c r="H538" s="6" t="str">
        <f t="shared" si="60"/>
        <v>Sunday</v>
      </c>
      <c r="I538" s="6" t="str">
        <f t="shared" si="61"/>
        <v>Sun</v>
      </c>
      <c r="J538" s="3">
        <f t="shared" si="57"/>
        <v>2006</v>
      </c>
      <c r="K538" s="1" t="s">
        <v>11</v>
      </c>
      <c r="L538" s="3">
        <v>17</v>
      </c>
      <c r="M538" s="4">
        <v>52.246197330854876</v>
      </c>
      <c r="N538" s="15">
        <f t="shared" si="62"/>
        <v>3.0733057253444045</v>
      </c>
    </row>
    <row r="539" spans="1:14">
      <c r="A539" s="1">
        <v>538</v>
      </c>
      <c r="B539" s="1" t="s">
        <v>8</v>
      </c>
      <c r="C539" s="2">
        <v>38210</v>
      </c>
      <c r="D539" s="3">
        <v>38210</v>
      </c>
      <c r="E539" s="6" t="str">
        <f t="shared" si="56"/>
        <v>August</v>
      </c>
      <c r="F539" s="2" t="str">
        <f t="shared" si="58"/>
        <v>Aug</v>
      </c>
      <c r="G539" s="6">
        <f t="shared" si="59"/>
        <v>11</v>
      </c>
      <c r="H539" s="6" t="str">
        <f t="shared" si="60"/>
        <v>Wednesday</v>
      </c>
      <c r="I539" s="6" t="str">
        <f t="shared" si="61"/>
        <v>Wed</v>
      </c>
      <c r="J539" s="3">
        <f t="shared" si="57"/>
        <v>2004</v>
      </c>
      <c r="K539" s="1" t="s">
        <v>14</v>
      </c>
      <c r="L539" s="3">
        <v>50</v>
      </c>
      <c r="M539" s="4">
        <v>151.86525901218997</v>
      </c>
      <c r="N539" s="15">
        <f t="shared" si="62"/>
        <v>3.0373051802437994</v>
      </c>
    </row>
    <row r="540" spans="1:14">
      <c r="A540" s="1">
        <v>539</v>
      </c>
      <c r="B540" s="1" t="s">
        <v>13</v>
      </c>
      <c r="C540" s="2">
        <v>38078</v>
      </c>
      <c r="D540" s="3">
        <v>38078</v>
      </c>
      <c r="E540" s="6" t="str">
        <f t="shared" si="56"/>
        <v>April</v>
      </c>
      <c r="F540" s="2" t="str">
        <f t="shared" si="58"/>
        <v>Apr</v>
      </c>
      <c r="G540" s="6">
        <f t="shared" si="59"/>
        <v>1</v>
      </c>
      <c r="H540" s="6" t="str">
        <f t="shared" si="60"/>
        <v>Thursday</v>
      </c>
      <c r="I540" s="6" t="str">
        <f t="shared" si="61"/>
        <v>Thu</v>
      </c>
      <c r="J540" s="3">
        <f t="shared" si="57"/>
        <v>2004</v>
      </c>
      <c r="K540" s="1" t="s">
        <v>11</v>
      </c>
      <c r="L540" s="3">
        <v>7</v>
      </c>
      <c r="M540" s="4">
        <v>22.95994805531884</v>
      </c>
      <c r="N540" s="15">
        <f t="shared" si="62"/>
        <v>3.279992579331263</v>
      </c>
    </row>
    <row r="541" spans="1:14">
      <c r="A541" s="1">
        <v>540</v>
      </c>
      <c r="B541" s="1" t="s">
        <v>10</v>
      </c>
      <c r="C541" s="2">
        <v>38430</v>
      </c>
      <c r="D541" s="3">
        <v>38430</v>
      </c>
      <c r="E541" s="6" t="str">
        <f t="shared" si="56"/>
        <v>March</v>
      </c>
      <c r="F541" s="2" t="str">
        <f t="shared" si="58"/>
        <v>Mar</v>
      </c>
      <c r="G541" s="6">
        <f t="shared" si="59"/>
        <v>19</v>
      </c>
      <c r="H541" s="6" t="str">
        <f t="shared" si="60"/>
        <v>Saturday</v>
      </c>
      <c r="I541" s="6" t="str">
        <f t="shared" si="61"/>
        <v>Sat</v>
      </c>
      <c r="J541" s="3">
        <f t="shared" si="57"/>
        <v>2005</v>
      </c>
      <c r="K541" s="1" t="s">
        <v>7</v>
      </c>
      <c r="L541" s="3">
        <v>50</v>
      </c>
      <c r="M541" s="4">
        <v>151.36182402448466</v>
      </c>
      <c r="N541" s="15">
        <f t="shared" si="62"/>
        <v>3.0272364804896932</v>
      </c>
    </row>
    <row r="542" spans="1:14">
      <c r="A542" s="1">
        <v>541</v>
      </c>
      <c r="B542" s="1" t="s">
        <v>15</v>
      </c>
      <c r="C542" s="2">
        <v>38408</v>
      </c>
      <c r="D542" s="3">
        <v>38408</v>
      </c>
      <c r="E542" s="6" t="str">
        <f t="shared" si="56"/>
        <v>February</v>
      </c>
      <c r="F542" s="2" t="str">
        <f t="shared" si="58"/>
        <v>Feb</v>
      </c>
      <c r="G542" s="6">
        <f t="shared" si="59"/>
        <v>25</v>
      </c>
      <c r="H542" s="6" t="str">
        <f t="shared" si="60"/>
        <v>Friday</v>
      </c>
      <c r="I542" s="6" t="str">
        <f t="shared" si="61"/>
        <v>Fri</v>
      </c>
      <c r="J542" s="3">
        <f t="shared" si="57"/>
        <v>2005</v>
      </c>
      <c r="K542" s="1" t="s">
        <v>11</v>
      </c>
      <c r="L542" s="3">
        <v>20</v>
      </c>
      <c r="M542" s="4">
        <v>61.878678847796238</v>
      </c>
      <c r="N542" s="15">
        <f t="shared" si="62"/>
        <v>3.0939339423898118</v>
      </c>
    </row>
    <row r="543" spans="1:14">
      <c r="A543" s="1">
        <v>542</v>
      </c>
      <c r="B543" s="1" t="s">
        <v>18</v>
      </c>
      <c r="C543" s="2">
        <v>38408</v>
      </c>
      <c r="D543" s="3">
        <v>38408</v>
      </c>
      <c r="E543" s="6" t="str">
        <f t="shared" si="56"/>
        <v>February</v>
      </c>
      <c r="F543" s="2" t="str">
        <f t="shared" si="58"/>
        <v>Feb</v>
      </c>
      <c r="G543" s="6">
        <f t="shared" si="59"/>
        <v>25</v>
      </c>
      <c r="H543" s="6" t="str">
        <f t="shared" si="60"/>
        <v>Friday</v>
      </c>
      <c r="I543" s="6" t="str">
        <f t="shared" si="61"/>
        <v>Fri</v>
      </c>
      <c r="J543" s="3">
        <f t="shared" si="57"/>
        <v>2005</v>
      </c>
      <c r="K543" s="1" t="s">
        <v>9</v>
      </c>
      <c r="L543" s="3">
        <v>37</v>
      </c>
      <c r="M543" s="4">
        <v>112.83363370259229</v>
      </c>
      <c r="N543" s="15">
        <f t="shared" si="62"/>
        <v>3.0495576676376297</v>
      </c>
    </row>
    <row r="544" spans="1:14">
      <c r="A544" s="1">
        <v>543</v>
      </c>
      <c r="B544" s="1" t="s">
        <v>12</v>
      </c>
      <c r="C544" s="2">
        <v>38232</v>
      </c>
      <c r="D544" s="3">
        <v>38232</v>
      </c>
      <c r="E544" s="6" t="str">
        <f t="shared" si="56"/>
        <v>September</v>
      </c>
      <c r="F544" s="2" t="str">
        <f t="shared" si="58"/>
        <v>Sep</v>
      </c>
      <c r="G544" s="6">
        <f t="shared" si="59"/>
        <v>2</v>
      </c>
      <c r="H544" s="6" t="str">
        <f t="shared" si="60"/>
        <v>Thursday</v>
      </c>
      <c r="I544" s="6" t="str">
        <f t="shared" si="61"/>
        <v>Thu</v>
      </c>
      <c r="J544" s="3">
        <f t="shared" si="57"/>
        <v>2004</v>
      </c>
      <c r="K544" s="1" t="s">
        <v>16</v>
      </c>
      <c r="L544" s="3">
        <v>58</v>
      </c>
      <c r="M544" s="4">
        <v>176.6097113560426</v>
      </c>
      <c r="N544" s="15">
        <f t="shared" si="62"/>
        <v>3.0449950233800447</v>
      </c>
    </row>
    <row r="545" spans="1:14">
      <c r="A545" s="1">
        <v>544</v>
      </c>
      <c r="B545" s="1" t="s">
        <v>13</v>
      </c>
      <c r="C545" s="2">
        <v>38738</v>
      </c>
      <c r="D545" s="3">
        <v>38738</v>
      </c>
      <c r="E545" s="6" t="str">
        <f t="shared" si="56"/>
        <v>January</v>
      </c>
      <c r="F545" s="2" t="str">
        <f t="shared" si="58"/>
        <v>Jan</v>
      </c>
      <c r="G545" s="6">
        <f t="shared" si="59"/>
        <v>21</v>
      </c>
      <c r="H545" s="6" t="str">
        <f t="shared" si="60"/>
        <v>Saturday</v>
      </c>
      <c r="I545" s="6" t="str">
        <f t="shared" si="61"/>
        <v>Sat</v>
      </c>
      <c r="J545" s="3">
        <f t="shared" si="57"/>
        <v>2006</v>
      </c>
      <c r="K545" s="1" t="s">
        <v>9</v>
      </c>
      <c r="L545" s="3">
        <v>25</v>
      </c>
      <c r="M545" s="4">
        <v>76.920283125674487</v>
      </c>
      <c r="N545" s="15">
        <f t="shared" si="62"/>
        <v>3.0768113250269793</v>
      </c>
    </row>
    <row r="546" spans="1:14">
      <c r="A546" s="1">
        <v>545</v>
      </c>
      <c r="B546" s="1" t="s">
        <v>8</v>
      </c>
      <c r="C546" s="2">
        <v>38078</v>
      </c>
      <c r="D546" s="3">
        <v>38078</v>
      </c>
      <c r="E546" s="6" t="str">
        <f t="shared" si="56"/>
        <v>April</v>
      </c>
      <c r="F546" s="2" t="str">
        <f t="shared" si="58"/>
        <v>Apr</v>
      </c>
      <c r="G546" s="6">
        <f t="shared" si="59"/>
        <v>1</v>
      </c>
      <c r="H546" s="6" t="str">
        <f t="shared" si="60"/>
        <v>Thursday</v>
      </c>
      <c r="I546" s="6" t="str">
        <f t="shared" si="61"/>
        <v>Thu</v>
      </c>
      <c r="J546" s="3">
        <f t="shared" si="57"/>
        <v>2004</v>
      </c>
      <c r="K546" s="1" t="s">
        <v>14</v>
      </c>
      <c r="L546" s="3">
        <v>34</v>
      </c>
      <c r="M546" s="4">
        <v>103.18208157525912</v>
      </c>
      <c r="N546" s="15">
        <f t="shared" si="62"/>
        <v>3.0347671051546801</v>
      </c>
    </row>
    <row r="547" spans="1:14">
      <c r="A547" s="1">
        <v>546</v>
      </c>
      <c r="B547" s="1" t="s">
        <v>6</v>
      </c>
      <c r="C547" s="2">
        <v>39013</v>
      </c>
      <c r="D547" s="3">
        <v>39013</v>
      </c>
      <c r="E547" s="6" t="str">
        <f t="shared" si="56"/>
        <v>October</v>
      </c>
      <c r="F547" s="2" t="str">
        <f t="shared" si="58"/>
        <v>Oct</v>
      </c>
      <c r="G547" s="6">
        <f t="shared" si="59"/>
        <v>23</v>
      </c>
      <c r="H547" s="6" t="str">
        <f t="shared" si="60"/>
        <v>Monday</v>
      </c>
      <c r="I547" s="6" t="str">
        <f t="shared" si="61"/>
        <v>Mon</v>
      </c>
      <c r="J547" s="3">
        <f t="shared" si="57"/>
        <v>2006</v>
      </c>
      <c r="K547" s="1" t="s">
        <v>9</v>
      </c>
      <c r="L547" s="3">
        <v>3</v>
      </c>
      <c r="M547" s="4">
        <v>11.582072936390588</v>
      </c>
      <c r="N547" s="15">
        <f t="shared" si="62"/>
        <v>3.8606909787968626</v>
      </c>
    </row>
    <row r="548" spans="1:14">
      <c r="A548" s="1">
        <v>547</v>
      </c>
      <c r="B548" s="1" t="s">
        <v>6</v>
      </c>
      <c r="C548" s="2">
        <v>38991</v>
      </c>
      <c r="D548" s="3">
        <v>38991</v>
      </c>
      <c r="E548" s="6" t="str">
        <f t="shared" si="56"/>
        <v>October</v>
      </c>
      <c r="F548" s="2" t="str">
        <f t="shared" si="58"/>
        <v>Oct</v>
      </c>
      <c r="G548" s="6">
        <f t="shared" si="59"/>
        <v>1</v>
      </c>
      <c r="H548" s="6" t="str">
        <f t="shared" si="60"/>
        <v>Sunday</v>
      </c>
      <c r="I548" s="6" t="str">
        <f t="shared" si="61"/>
        <v>Sun</v>
      </c>
      <c r="J548" s="3">
        <f t="shared" si="57"/>
        <v>2006</v>
      </c>
      <c r="K548" s="1" t="s">
        <v>11</v>
      </c>
      <c r="L548" s="3">
        <v>63</v>
      </c>
      <c r="M548" s="4">
        <v>190.58521809047551</v>
      </c>
      <c r="N548" s="15">
        <f t="shared" si="62"/>
        <v>3.0251621919123095</v>
      </c>
    </row>
    <row r="549" spans="1:14">
      <c r="A549" s="1">
        <v>548</v>
      </c>
      <c r="B549" s="1" t="s">
        <v>6</v>
      </c>
      <c r="C549" s="2">
        <v>38727</v>
      </c>
      <c r="D549" s="3">
        <v>38727</v>
      </c>
      <c r="E549" s="6" t="str">
        <f t="shared" si="56"/>
        <v>January</v>
      </c>
      <c r="F549" s="2" t="str">
        <f t="shared" si="58"/>
        <v>Jan</v>
      </c>
      <c r="G549" s="6">
        <f t="shared" si="59"/>
        <v>10</v>
      </c>
      <c r="H549" s="6" t="str">
        <f t="shared" si="60"/>
        <v>Tuesday</v>
      </c>
      <c r="I549" s="6" t="str">
        <f t="shared" si="61"/>
        <v>Tue</v>
      </c>
      <c r="J549" s="3">
        <f t="shared" si="57"/>
        <v>2006</v>
      </c>
      <c r="K549" s="1" t="s">
        <v>14</v>
      </c>
      <c r="L549" s="3">
        <v>44</v>
      </c>
      <c r="M549" s="4">
        <v>133.61508244900483</v>
      </c>
      <c r="N549" s="15">
        <f t="shared" si="62"/>
        <v>3.0367064192955642</v>
      </c>
    </row>
    <row r="550" spans="1:14">
      <c r="A550" s="1">
        <v>549</v>
      </c>
      <c r="B550" s="1" t="s">
        <v>19</v>
      </c>
      <c r="C550" s="2">
        <v>38089</v>
      </c>
      <c r="D550" s="3">
        <v>38089</v>
      </c>
      <c r="E550" s="6" t="str">
        <f t="shared" si="56"/>
        <v>April</v>
      </c>
      <c r="F550" s="2" t="str">
        <f t="shared" si="58"/>
        <v>Apr</v>
      </c>
      <c r="G550" s="6">
        <f t="shared" si="59"/>
        <v>12</v>
      </c>
      <c r="H550" s="6" t="str">
        <f t="shared" si="60"/>
        <v>Monday</v>
      </c>
      <c r="I550" s="6" t="str">
        <f t="shared" si="61"/>
        <v>Mon</v>
      </c>
      <c r="J550" s="3">
        <f t="shared" si="57"/>
        <v>2004</v>
      </c>
      <c r="K550" s="1" t="s">
        <v>14</v>
      </c>
      <c r="L550" s="3">
        <v>87</v>
      </c>
      <c r="M550" s="4">
        <v>263.16283259571526</v>
      </c>
      <c r="N550" s="15">
        <f t="shared" si="62"/>
        <v>3.0248601447783363</v>
      </c>
    </row>
    <row r="551" spans="1:14">
      <c r="A551" s="1">
        <v>550</v>
      </c>
      <c r="B551" s="1" t="s">
        <v>18</v>
      </c>
      <c r="C551" s="2">
        <v>38408</v>
      </c>
      <c r="D551" s="3">
        <v>38408</v>
      </c>
      <c r="E551" s="6" t="str">
        <f t="shared" si="56"/>
        <v>February</v>
      </c>
      <c r="F551" s="2" t="str">
        <f t="shared" si="58"/>
        <v>Feb</v>
      </c>
      <c r="G551" s="6">
        <f t="shared" si="59"/>
        <v>25</v>
      </c>
      <c r="H551" s="6" t="str">
        <f t="shared" si="60"/>
        <v>Friday</v>
      </c>
      <c r="I551" s="6" t="str">
        <f t="shared" si="61"/>
        <v>Fri</v>
      </c>
      <c r="J551" s="3">
        <f t="shared" si="57"/>
        <v>2005</v>
      </c>
      <c r="K551" s="1" t="s">
        <v>11</v>
      </c>
      <c r="L551" s="3">
        <v>4</v>
      </c>
      <c r="M551" s="4">
        <v>14.191095035521025</v>
      </c>
      <c r="N551" s="15">
        <f t="shared" si="62"/>
        <v>3.5477737588802563</v>
      </c>
    </row>
    <row r="552" spans="1:14">
      <c r="A552" s="1">
        <v>551</v>
      </c>
      <c r="B552" s="1" t="s">
        <v>10</v>
      </c>
      <c r="C552" s="2">
        <v>38826</v>
      </c>
      <c r="D552" s="3">
        <v>38826</v>
      </c>
      <c r="E552" s="6" t="str">
        <f t="shared" si="56"/>
        <v>April</v>
      </c>
      <c r="F552" s="2" t="str">
        <f t="shared" si="58"/>
        <v>Apr</v>
      </c>
      <c r="G552" s="6">
        <f t="shared" si="59"/>
        <v>19</v>
      </c>
      <c r="H552" s="6" t="str">
        <f t="shared" si="60"/>
        <v>Wednesday</v>
      </c>
      <c r="I552" s="6" t="str">
        <f t="shared" si="61"/>
        <v>Wed</v>
      </c>
      <c r="J552" s="3">
        <f t="shared" si="57"/>
        <v>2006</v>
      </c>
      <c r="K552" s="1" t="s">
        <v>9</v>
      </c>
      <c r="L552" s="3">
        <v>93</v>
      </c>
      <c r="M552" s="4">
        <v>281.17072628162578</v>
      </c>
      <c r="N552" s="15">
        <f t="shared" si="62"/>
        <v>3.0233411428131802</v>
      </c>
    </row>
    <row r="553" spans="1:14">
      <c r="A553" s="1">
        <v>552</v>
      </c>
      <c r="B553" s="1" t="s">
        <v>15</v>
      </c>
      <c r="C553" s="2">
        <v>38320</v>
      </c>
      <c r="D553" s="3">
        <v>38320</v>
      </c>
      <c r="E553" s="6" t="str">
        <f t="shared" si="56"/>
        <v>November</v>
      </c>
      <c r="F553" s="2" t="str">
        <f t="shared" si="58"/>
        <v>Nov</v>
      </c>
      <c r="G553" s="6">
        <f t="shared" si="59"/>
        <v>29</v>
      </c>
      <c r="H553" s="6" t="str">
        <f t="shared" si="60"/>
        <v>Monday</v>
      </c>
      <c r="I553" s="6" t="str">
        <f t="shared" si="61"/>
        <v>Mon</v>
      </c>
      <c r="J553" s="3">
        <f t="shared" si="57"/>
        <v>2004</v>
      </c>
      <c r="K553" s="1" t="s">
        <v>11</v>
      </c>
      <c r="L553" s="3">
        <v>10</v>
      </c>
      <c r="M553" s="4">
        <v>32.065090501540446</v>
      </c>
      <c r="N553" s="15">
        <f t="shared" si="62"/>
        <v>3.2065090501540445</v>
      </c>
    </row>
    <row r="554" spans="1:14">
      <c r="A554" s="1">
        <v>553</v>
      </c>
      <c r="B554" s="1" t="s">
        <v>12</v>
      </c>
      <c r="C554" s="2">
        <v>39068</v>
      </c>
      <c r="D554" s="3">
        <v>39068</v>
      </c>
      <c r="E554" s="6" t="str">
        <f t="shared" si="56"/>
        <v>December</v>
      </c>
      <c r="F554" s="2" t="str">
        <f t="shared" si="58"/>
        <v>Dec</v>
      </c>
      <c r="G554" s="6">
        <f t="shared" si="59"/>
        <v>17</v>
      </c>
      <c r="H554" s="6" t="str">
        <f t="shared" si="60"/>
        <v>Sunday</v>
      </c>
      <c r="I554" s="6" t="str">
        <f t="shared" si="61"/>
        <v>Sun</v>
      </c>
      <c r="J554" s="3">
        <f t="shared" si="57"/>
        <v>2006</v>
      </c>
      <c r="K554" s="1" t="s">
        <v>16</v>
      </c>
      <c r="L554" s="3">
        <v>19</v>
      </c>
      <c r="M554" s="4">
        <v>58.972126169367577</v>
      </c>
      <c r="N554" s="15">
        <f t="shared" si="62"/>
        <v>3.103796114177241</v>
      </c>
    </row>
    <row r="555" spans="1:14">
      <c r="A555" s="1">
        <v>554</v>
      </c>
      <c r="B555" s="1" t="s">
        <v>8</v>
      </c>
      <c r="C555" s="2">
        <v>38551</v>
      </c>
      <c r="D555" s="3">
        <v>38551</v>
      </c>
      <c r="E555" s="6" t="str">
        <f t="shared" si="56"/>
        <v>July</v>
      </c>
      <c r="F555" s="2" t="str">
        <f t="shared" si="58"/>
        <v>Jul</v>
      </c>
      <c r="G555" s="6">
        <f t="shared" si="59"/>
        <v>18</v>
      </c>
      <c r="H555" s="6" t="str">
        <f t="shared" si="60"/>
        <v>Monday</v>
      </c>
      <c r="I555" s="6" t="str">
        <f t="shared" si="61"/>
        <v>Mon</v>
      </c>
      <c r="J555" s="3">
        <f t="shared" si="57"/>
        <v>2005</v>
      </c>
      <c r="K555" s="1" t="s">
        <v>14</v>
      </c>
      <c r="L555" s="3">
        <v>30</v>
      </c>
      <c r="M555" s="4">
        <v>92.527630840276103</v>
      </c>
      <c r="N555" s="15">
        <f t="shared" si="62"/>
        <v>3.0842543613425368</v>
      </c>
    </row>
    <row r="556" spans="1:14">
      <c r="A556" s="1">
        <v>555</v>
      </c>
      <c r="B556" s="1" t="s">
        <v>10</v>
      </c>
      <c r="C556" s="2">
        <v>39035</v>
      </c>
      <c r="D556" s="3">
        <v>39035</v>
      </c>
      <c r="E556" s="6" t="str">
        <f t="shared" si="56"/>
        <v>November</v>
      </c>
      <c r="F556" s="2" t="str">
        <f t="shared" si="58"/>
        <v>Nov</v>
      </c>
      <c r="G556" s="6">
        <f t="shared" si="59"/>
        <v>14</v>
      </c>
      <c r="H556" s="6" t="str">
        <f t="shared" si="60"/>
        <v>Tuesday</v>
      </c>
      <c r="I556" s="6" t="str">
        <f t="shared" si="61"/>
        <v>Tue</v>
      </c>
      <c r="J556" s="3">
        <f t="shared" si="57"/>
        <v>2006</v>
      </c>
      <c r="K556" s="1" t="s">
        <v>16</v>
      </c>
      <c r="L556" s="3">
        <v>-1</v>
      </c>
      <c r="M556" s="4">
        <v>-1.2782372664639507</v>
      </c>
      <c r="N556" s="15">
        <f t="shared" si="62"/>
        <v>1.2782372664639507</v>
      </c>
    </row>
    <row r="557" spans="1:14">
      <c r="A557" s="1">
        <v>556</v>
      </c>
      <c r="B557" s="1" t="s">
        <v>18</v>
      </c>
      <c r="C557" s="2">
        <v>38837</v>
      </c>
      <c r="D557" s="3">
        <v>38837</v>
      </c>
      <c r="E557" s="6" t="str">
        <f t="shared" si="56"/>
        <v>April</v>
      </c>
      <c r="F557" s="2" t="str">
        <f t="shared" si="58"/>
        <v>Apr</v>
      </c>
      <c r="G557" s="6">
        <f t="shared" si="59"/>
        <v>30</v>
      </c>
      <c r="H557" s="6" t="str">
        <f t="shared" si="60"/>
        <v>Sunday</v>
      </c>
      <c r="I557" s="6" t="str">
        <f t="shared" si="61"/>
        <v>Sun</v>
      </c>
      <c r="J557" s="3">
        <f t="shared" si="57"/>
        <v>2006</v>
      </c>
      <c r="K557" s="1" t="s">
        <v>14</v>
      </c>
      <c r="L557" s="3">
        <v>46</v>
      </c>
      <c r="M557" s="4">
        <v>139.41162650743053</v>
      </c>
      <c r="N557" s="15">
        <f t="shared" si="62"/>
        <v>3.0306875327702287</v>
      </c>
    </row>
    <row r="558" spans="1:14">
      <c r="A558" s="1">
        <v>557</v>
      </c>
      <c r="B558" s="1" t="s">
        <v>15</v>
      </c>
      <c r="C558" s="2">
        <v>38232</v>
      </c>
      <c r="D558" s="3">
        <v>38232</v>
      </c>
      <c r="E558" s="6" t="str">
        <f t="shared" si="56"/>
        <v>September</v>
      </c>
      <c r="F558" s="2" t="str">
        <f t="shared" si="58"/>
        <v>Sep</v>
      </c>
      <c r="G558" s="6">
        <f t="shared" si="59"/>
        <v>2</v>
      </c>
      <c r="H558" s="6" t="str">
        <f t="shared" si="60"/>
        <v>Thursday</v>
      </c>
      <c r="I558" s="6" t="str">
        <f t="shared" si="61"/>
        <v>Thu</v>
      </c>
      <c r="J558" s="3">
        <f t="shared" si="57"/>
        <v>2004</v>
      </c>
      <c r="K558" s="1" t="s">
        <v>9</v>
      </c>
      <c r="L558" s="3">
        <v>44</v>
      </c>
      <c r="M558" s="4">
        <v>133.50877739627518</v>
      </c>
      <c r="N558" s="15">
        <f t="shared" si="62"/>
        <v>3.0342903953698905</v>
      </c>
    </row>
    <row r="559" spans="1:14">
      <c r="A559" s="1">
        <v>558</v>
      </c>
      <c r="B559" s="1" t="s">
        <v>6</v>
      </c>
      <c r="C559" s="2">
        <v>38287</v>
      </c>
      <c r="D559" s="3">
        <v>38287</v>
      </c>
      <c r="E559" s="6" t="str">
        <f t="shared" si="56"/>
        <v>October</v>
      </c>
      <c r="F559" s="2" t="str">
        <f t="shared" si="58"/>
        <v>Oct</v>
      </c>
      <c r="G559" s="6">
        <f t="shared" si="59"/>
        <v>27</v>
      </c>
      <c r="H559" s="6" t="str">
        <f t="shared" si="60"/>
        <v>Wednesday</v>
      </c>
      <c r="I559" s="6" t="str">
        <f t="shared" si="61"/>
        <v>Wed</v>
      </c>
      <c r="J559" s="3">
        <f t="shared" si="57"/>
        <v>2004</v>
      </c>
      <c r="K559" s="1" t="s">
        <v>14</v>
      </c>
      <c r="L559" s="3">
        <v>47</v>
      </c>
      <c r="M559" s="4">
        <v>143.21221530085697</v>
      </c>
      <c r="N559" s="15">
        <f t="shared" si="62"/>
        <v>3.0470684106565313</v>
      </c>
    </row>
    <row r="560" spans="1:14">
      <c r="A560" s="1">
        <v>559</v>
      </c>
      <c r="B560" s="1" t="s">
        <v>18</v>
      </c>
      <c r="C560" s="2">
        <v>38969</v>
      </c>
      <c r="D560" s="3">
        <v>38969</v>
      </c>
      <c r="E560" s="6" t="str">
        <f t="shared" si="56"/>
        <v>September</v>
      </c>
      <c r="F560" s="2" t="str">
        <f t="shared" si="58"/>
        <v>Sep</v>
      </c>
      <c r="G560" s="6">
        <f t="shared" si="59"/>
        <v>9</v>
      </c>
      <c r="H560" s="6" t="str">
        <f t="shared" si="60"/>
        <v>Saturday</v>
      </c>
      <c r="I560" s="6" t="str">
        <f t="shared" si="61"/>
        <v>Sat</v>
      </c>
      <c r="J560" s="3">
        <f t="shared" si="57"/>
        <v>2006</v>
      </c>
      <c r="K560" s="1" t="s">
        <v>14</v>
      </c>
      <c r="L560" s="3">
        <v>86</v>
      </c>
      <c r="M560" s="4">
        <v>260.39157259526775</v>
      </c>
      <c r="N560" s="15">
        <f t="shared" si="62"/>
        <v>3.0278089836659041</v>
      </c>
    </row>
    <row r="561" spans="1:14">
      <c r="A561" s="1">
        <v>560</v>
      </c>
      <c r="B561" s="1" t="s">
        <v>18</v>
      </c>
      <c r="C561" s="2">
        <v>38925</v>
      </c>
      <c r="D561" s="3">
        <v>38925</v>
      </c>
      <c r="E561" s="6" t="str">
        <f t="shared" si="56"/>
        <v>July</v>
      </c>
      <c r="F561" s="2" t="str">
        <f t="shared" si="58"/>
        <v>Jul</v>
      </c>
      <c r="G561" s="6">
        <f t="shared" si="59"/>
        <v>27</v>
      </c>
      <c r="H561" s="6" t="str">
        <f t="shared" si="60"/>
        <v>Thursday</v>
      </c>
      <c r="I561" s="6" t="str">
        <f t="shared" si="61"/>
        <v>Thu</v>
      </c>
      <c r="J561" s="3">
        <f t="shared" si="57"/>
        <v>2006</v>
      </c>
      <c r="K561" s="1" t="s">
        <v>9</v>
      </c>
      <c r="L561" s="3">
        <v>76</v>
      </c>
      <c r="M561" s="4">
        <v>229.96347977242982</v>
      </c>
      <c r="N561" s="15">
        <f t="shared" si="62"/>
        <v>3.0258352601635501</v>
      </c>
    </row>
    <row r="562" spans="1:14">
      <c r="A562" s="1">
        <v>561</v>
      </c>
      <c r="B562" s="1" t="s">
        <v>12</v>
      </c>
      <c r="C562" s="2">
        <v>38078</v>
      </c>
      <c r="D562" s="3">
        <v>38078</v>
      </c>
      <c r="E562" s="6" t="str">
        <f t="shared" si="56"/>
        <v>April</v>
      </c>
      <c r="F562" s="2" t="str">
        <f t="shared" si="58"/>
        <v>Apr</v>
      </c>
      <c r="G562" s="6">
        <f t="shared" si="59"/>
        <v>1</v>
      </c>
      <c r="H562" s="6" t="str">
        <f t="shared" si="60"/>
        <v>Thursday</v>
      </c>
      <c r="I562" s="6" t="str">
        <f t="shared" si="61"/>
        <v>Thu</v>
      </c>
      <c r="J562" s="3">
        <f t="shared" si="57"/>
        <v>2004</v>
      </c>
      <c r="K562" s="1" t="s">
        <v>16</v>
      </c>
      <c r="L562" s="3">
        <v>55</v>
      </c>
      <c r="M562" s="4">
        <v>166.99029890676019</v>
      </c>
      <c r="N562" s="15">
        <f t="shared" si="62"/>
        <v>3.0361872528501852</v>
      </c>
    </row>
    <row r="563" spans="1:14">
      <c r="A563" s="1">
        <v>562</v>
      </c>
      <c r="B563" s="1" t="s">
        <v>10</v>
      </c>
      <c r="C563" s="2">
        <v>38133</v>
      </c>
      <c r="D563" s="3">
        <v>38133</v>
      </c>
      <c r="E563" s="6" t="str">
        <f t="shared" si="56"/>
        <v>May</v>
      </c>
      <c r="F563" s="2" t="str">
        <f t="shared" si="58"/>
        <v>May</v>
      </c>
      <c r="G563" s="6">
        <f t="shared" si="59"/>
        <v>26</v>
      </c>
      <c r="H563" s="6" t="str">
        <f t="shared" si="60"/>
        <v>Wednesday</v>
      </c>
      <c r="I563" s="6" t="str">
        <f t="shared" si="61"/>
        <v>Wed</v>
      </c>
      <c r="J563" s="3">
        <f t="shared" si="57"/>
        <v>2004</v>
      </c>
      <c r="K563" s="1" t="s">
        <v>14</v>
      </c>
      <c r="L563" s="3">
        <v>-1</v>
      </c>
      <c r="M563" s="4">
        <v>-0.79289798318866422</v>
      </c>
      <c r="N563" s="15">
        <f t="shared" si="62"/>
        <v>0.79289798318866422</v>
      </c>
    </row>
    <row r="564" spans="1:14">
      <c r="A564" s="1">
        <v>563</v>
      </c>
      <c r="B564" s="1" t="s">
        <v>10</v>
      </c>
      <c r="C564" s="2">
        <v>38188</v>
      </c>
      <c r="D564" s="3">
        <v>38188</v>
      </c>
      <c r="E564" s="6" t="str">
        <f t="shared" si="56"/>
        <v>July</v>
      </c>
      <c r="F564" s="2" t="str">
        <f t="shared" si="58"/>
        <v>Jul</v>
      </c>
      <c r="G564" s="6">
        <f t="shared" si="59"/>
        <v>20</v>
      </c>
      <c r="H564" s="6" t="str">
        <f t="shared" si="60"/>
        <v>Tuesday</v>
      </c>
      <c r="I564" s="6" t="str">
        <f t="shared" si="61"/>
        <v>Tue</v>
      </c>
      <c r="J564" s="3">
        <f t="shared" si="57"/>
        <v>2004</v>
      </c>
      <c r="K564" s="1" t="s">
        <v>16</v>
      </c>
      <c r="L564" s="3">
        <v>62</v>
      </c>
      <c r="M564" s="4">
        <v>187.63361707571198</v>
      </c>
      <c r="N564" s="15">
        <f t="shared" si="62"/>
        <v>3.0263486625114835</v>
      </c>
    </row>
    <row r="565" spans="1:14">
      <c r="A565" s="1">
        <v>564</v>
      </c>
      <c r="B565" s="1" t="s">
        <v>10</v>
      </c>
      <c r="C565" s="2">
        <v>38012</v>
      </c>
      <c r="D565" s="3">
        <v>38012</v>
      </c>
      <c r="E565" s="6" t="str">
        <f t="shared" si="56"/>
        <v>January</v>
      </c>
      <c r="F565" s="2" t="str">
        <f t="shared" si="58"/>
        <v>Jan</v>
      </c>
      <c r="G565" s="6">
        <f t="shared" si="59"/>
        <v>26</v>
      </c>
      <c r="H565" s="6" t="str">
        <f t="shared" si="60"/>
        <v>Monday</v>
      </c>
      <c r="I565" s="6" t="str">
        <f t="shared" si="61"/>
        <v>Mon</v>
      </c>
      <c r="J565" s="3">
        <f t="shared" si="57"/>
        <v>2004</v>
      </c>
      <c r="K565" s="1" t="s">
        <v>9</v>
      </c>
      <c r="L565" s="3">
        <v>73</v>
      </c>
      <c r="M565" s="4">
        <v>220.96515803490902</v>
      </c>
      <c r="N565" s="15">
        <f t="shared" si="62"/>
        <v>3.0269199730809455</v>
      </c>
    </row>
    <row r="566" spans="1:14">
      <c r="A566" s="1">
        <v>565</v>
      </c>
      <c r="B566" s="1" t="s">
        <v>8</v>
      </c>
      <c r="C566" s="2">
        <v>38298</v>
      </c>
      <c r="D566" s="3">
        <v>38298</v>
      </c>
      <c r="E566" s="6" t="str">
        <f t="shared" si="56"/>
        <v>November</v>
      </c>
      <c r="F566" s="2" t="str">
        <f t="shared" si="58"/>
        <v>Nov</v>
      </c>
      <c r="G566" s="6">
        <f t="shared" si="59"/>
        <v>7</v>
      </c>
      <c r="H566" s="6" t="str">
        <f t="shared" si="60"/>
        <v>Sunday</v>
      </c>
      <c r="I566" s="6" t="str">
        <f t="shared" si="61"/>
        <v>Sun</v>
      </c>
      <c r="J566" s="3">
        <f t="shared" si="57"/>
        <v>2004</v>
      </c>
      <c r="K566" s="1" t="s">
        <v>11</v>
      </c>
      <c r="L566" s="3">
        <v>12</v>
      </c>
      <c r="M566" s="4">
        <v>38.43875396047023</v>
      </c>
      <c r="N566" s="15">
        <f t="shared" si="62"/>
        <v>3.2032294967058523</v>
      </c>
    </row>
    <row r="567" spans="1:14">
      <c r="A567" s="1">
        <v>566</v>
      </c>
      <c r="B567" s="1" t="s">
        <v>17</v>
      </c>
      <c r="C567" s="2">
        <v>38221</v>
      </c>
      <c r="D567" s="3">
        <v>38221</v>
      </c>
      <c r="E567" s="6" t="str">
        <f t="shared" si="56"/>
        <v>August</v>
      </c>
      <c r="F567" s="2" t="str">
        <f t="shared" si="58"/>
        <v>Aug</v>
      </c>
      <c r="G567" s="6">
        <f t="shared" si="59"/>
        <v>22</v>
      </c>
      <c r="H567" s="6" t="str">
        <f t="shared" si="60"/>
        <v>Sunday</v>
      </c>
      <c r="I567" s="6" t="str">
        <f t="shared" si="61"/>
        <v>Sun</v>
      </c>
      <c r="J567" s="3">
        <f t="shared" si="57"/>
        <v>2004</v>
      </c>
      <c r="K567" s="1" t="s">
        <v>16</v>
      </c>
      <c r="L567" s="3">
        <v>0</v>
      </c>
      <c r="M567" s="4">
        <v>1.5994060348452668</v>
      </c>
      <c r="N567" s="15" t="e">
        <f t="shared" si="62"/>
        <v>#DIV/0!</v>
      </c>
    </row>
    <row r="568" spans="1:14">
      <c r="A568" s="1">
        <v>567</v>
      </c>
      <c r="B568" s="1" t="s">
        <v>19</v>
      </c>
      <c r="C568" s="2">
        <v>38947</v>
      </c>
      <c r="D568" s="3">
        <v>38947</v>
      </c>
      <c r="E568" s="6" t="str">
        <f t="shared" si="56"/>
        <v>August</v>
      </c>
      <c r="F568" s="2" t="str">
        <f t="shared" si="58"/>
        <v>Aug</v>
      </c>
      <c r="G568" s="6">
        <f t="shared" si="59"/>
        <v>18</v>
      </c>
      <c r="H568" s="6" t="str">
        <f t="shared" si="60"/>
        <v>Friday</v>
      </c>
      <c r="I568" s="6" t="str">
        <f t="shared" si="61"/>
        <v>Fri</v>
      </c>
      <c r="J568" s="3">
        <f t="shared" si="57"/>
        <v>2006</v>
      </c>
      <c r="K568" s="1" t="s">
        <v>14</v>
      </c>
      <c r="L568" s="3">
        <v>23</v>
      </c>
      <c r="M568" s="4">
        <v>71.39535724005502</v>
      </c>
      <c r="N568" s="15">
        <f t="shared" si="62"/>
        <v>3.1041459669589138</v>
      </c>
    </row>
    <row r="569" spans="1:14">
      <c r="A569" s="1">
        <v>568</v>
      </c>
      <c r="B569" s="1" t="s">
        <v>19</v>
      </c>
      <c r="C569" s="2">
        <v>38375</v>
      </c>
      <c r="D569" s="3">
        <v>38375</v>
      </c>
      <c r="E569" s="6" t="str">
        <f t="shared" si="56"/>
        <v>January</v>
      </c>
      <c r="F569" s="2" t="str">
        <f t="shared" si="58"/>
        <v>Jan</v>
      </c>
      <c r="G569" s="6">
        <f t="shared" si="59"/>
        <v>23</v>
      </c>
      <c r="H569" s="6" t="str">
        <f t="shared" si="60"/>
        <v>Sunday</v>
      </c>
      <c r="I569" s="6" t="str">
        <f t="shared" si="61"/>
        <v>Sun</v>
      </c>
      <c r="J569" s="3">
        <f t="shared" si="57"/>
        <v>2005</v>
      </c>
      <c r="K569" s="1" t="s">
        <v>14</v>
      </c>
      <c r="L569" s="3">
        <v>73</v>
      </c>
      <c r="M569" s="4">
        <v>220.80778472883722</v>
      </c>
      <c r="N569" s="15">
        <f t="shared" si="62"/>
        <v>3.024764174367633</v>
      </c>
    </row>
    <row r="570" spans="1:14">
      <c r="A570" s="1">
        <v>569</v>
      </c>
      <c r="B570" s="1" t="s">
        <v>18</v>
      </c>
      <c r="C570" s="2">
        <v>38507</v>
      </c>
      <c r="D570" s="3">
        <v>38507</v>
      </c>
      <c r="E570" s="6" t="str">
        <f t="shared" si="56"/>
        <v>June</v>
      </c>
      <c r="F570" s="2" t="str">
        <f t="shared" si="58"/>
        <v>Jun</v>
      </c>
      <c r="G570" s="6">
        <f t="shared" si="59"/>
        <v>4</v>
      </c>
      <c r="H570" s="6" t="str">
        <f t="shared" si="60"/>
        <v>Saturday</v>
      </c>
      <c r="I570" s="6" t="str">
        <f t="shared" si="61"/>
        <v>Sat</v>
      </c>
      <c r="J570" s="3">
        <f t="shared" si="57"/>
        <v>2005</v>
      </c>
      <c r="K570" s="1" t="s">
        <v>7</v>
      </c>
      <c r="L570" s="3">
        <v>73</v>
      </c>
      <c r="M570" s="4">
        <v>221.78112807048697</v>
      </c>
      <c r="N570" s="15">
        <f t="shared" si="62"/>
        <v>3.0380976448011916</v>
      </c>
    </row>
    <row r="571" spans="1:14">
      <c r="A571" s="1">
        <v>570</v>
      </c>
      <c r="B571" s="1" t="s">
        <v>17</v>
      </c>
      <c r="C571" s="2">
        <v>38430</v>
      </c>
      <c r="D571" s="3">
        <v>38430</v>
      </c>
      <c r="E571" s="6" t="str">
        <f t="shared" si="56"/>
        <v>March</v>
      </c>
      <c r="F571" s="2" t="str">
        <f t="shared" si="58"/>
        <v>Mar</v>
      </c>
      <c r="G571" s="6">
        <f t="shared" si="59"/>
        <v>19</v>
      </c>
      <c r="H571" s="6" t="str">
        <f t="shared" si="60"/>
        <v>Saturday</v>
      </c>
      <c r="I571" s="6" t="str">
        <f t="shared" si="61"/>
        <v>Sat</v>
      </c>
      <c r="J571" s="3">
        <f t="shared" si="57"/>
        <v>2005</v>
      </c>
      <c r="K571" s="1" t="s">
        <v>9</v>
      </c>
      <c r="L571" s="3">
        <v>43</v>
      </c>
      <c r="M571" s="4">
        <v>131.05809583118935</v>
      </c>
      <c r="N571" s="15">
        <f t="shared" si="62"/>
        <v>3.0478626937485895</v>
      </c>
    </row>
    <row r="572" spans="1:14">
      <c r="A572" s="1">
        <v>571</v>
      </c>
      <c r="B572" s="1" t="s">
        <v>8</v>
      </c>
      <c r="C572" s="2">
        <v>38925</v>
      </c>
      <c r="D572" s="3">
        <v>38925</v>
      </c>
      <c r="E572" s="6" t="str">
        <f t="shared" si="56"/>
        <v>July</v>
      </c>
      <c r="F572" s="2" t="str">
        <f t="shared" si="58"/>
        <v>Jul</v>
      </c>
      <c r="G572" s="6">
        <f t="shared" si="59"/>
        <v>27</v>
      </c>
      <c r="H572" s="6" t="str">
        <f t="shared" si="60"/>
        <v>Thursday</v>
      </c>
      <c r="I572" s="6" t="str">
        <f t="shared" si="61"/>
        <v>Thu</v>
      </c>
      <c r="J572" s="3">
        <f t="shared" si="57"/>
        <v>2006</v>
      </c>
      <c r="K572" s="1" t="s">
        <v>11</v>
      </c>
      <c r="L572" s="3">
        <v>60</v>
      </c>
      <c r="M572" s="4">
        <v>182.29246065825532</v>
      </c>
      <c r="N572" s="15">
        <f t="shared" si="62"/>
        <v>3.0382076776375886</v>
      </c>
    </row>
    <row r="573" spans="1:14">
      <c r="A573" s="1">
        <v>572</v>
      </c>
      <c r="B573" s="1" t="s">
        <v>17</v>
      </c>
      <c r="C573" s="2">
        <v>39057</v>
      </c>
      <c r="D573" s="3">
        <v>39057</v>
      </c>
      <c r="E573" s="6" t="str">
        <f t="shared" si="56"/>
        <v>December</v>
      </c>
      <c r="F573" s="2" t="str">
        <f t="shared" si="58"/>
        <v>Dec</v>
      </c>
      <c r="G573" s="6">
        <f t="shared" si="59"/>
        <v>6</v>
      </c>
      <c r="H573" s="6" t="str">
        <f t="shared" si="60"/>
        <v>Wednesday</v>
      </c>
      <c r="I573" s="6" t="str">
        <f t="shared" si="61"/>
        <v>Wed</v>
      </c>
      <c r="J573" s="3">
        <f t="shared" si="57"/>
        <v>2006</v>
      </c>
      <c r="K573" s="1" t="s">
        <v>7</v>
      </c>
      <c r="L573" s="3">
        <v>40</v>
      </c>
      <c r="M573" s="4">
        <v>121.86602847443184</v>
      </c>
      <c r="N573" s="15">
        <f t="shared" si="62"/>
        <v>3.0466507118607962</v>
      </c>
    </row>
    <row r="574" spans="1:14">
      <c r="A574" s="1">
        <v>573</v>
      </c>
      <c r="B574" s="1" t="s">
        <v>18</v>
      </c>
      <c r="C574" s="2">
        <v>38562</v>
      </c>
      <c r="D574" s="3">
        <v>38562</v>
      </c>
      <c r="E574" s="6" t="str">
        <f t="shared" si="56"/>
        <v>July</v>
      </c>
      <c r="F574" s="2" t="str">
        <f t="shared" si="58"/>
        <v>Jul</v>
      </c>
      <c r="G574" s="6">
        <f t="shared" si="59"/>
        <v>29</v>
      </c>
      <c r="H574" s="6" t="str">
        <f t="shared" si="60"/>
        <v>Friday</v>
      </c>
      <c r="I574" s="6" t="str">
        <f t="shared" si="61"/>
        <v>Fri</v>
      </c>
      <c r="J574" s="3">
        <f t="shared" si="57"/>
        <v>2005</v>
      </c>
      <c r="K574" s="1" t="s">
        <v>7</v>
      </c>
      <c r="L574" s="3">
        <v>-7</v>
      </c>
      <c r="M574" s="4">
        <v>-18.9155229231676</v>
      </c>
      <c r="N574" s="15">
        <f t="shared" si="62"/>
        <v>2.7022175604525143</v>
      </c>
    </row>
    <row r="575" spans="1:14">
      <c r="A575" s="1">
        <v>574</v>
      </c>
      <c r="B575" s="1" t="s">
        <v>6</v>
      </c>
      <c r="C575" s="2">
        <v>38254</v>
      </c>
      <c r="D575" s="3">
        <v>38254</v>
      </c>
      <c r="E575" s="6" t="str">
        <f t="shared" si="56"/>
        <v>September</v>
      </c>
      <c r="F575" s="2" t="str">
        <f t="shared" si="58"/>
        <v>Sep</v>
      </c>
      <c r="G575" s="6">
        <f t="shared" si="59"/>
        <v>24</v>
      </c>
      <c r="H575" s="6" t="str">
        <f t="shared" si="60"/>
        <v>Friday</v>
      </c>
      <c r="I575" s="6" t="str">
        <f t="shared" si="61"/>
        <v>Fri</v>
      </c>
      <c r="J575" s="3">
        <f t="shared" si="57"/>
        <v>2004</v>
      </c>
      <c r="K575" s="1" t="s">
        <v>9</v>
      </c>
      <c r="L575" s="3">
        <v>39</v>
      </c>
      <c r="M575" s="4">
        <v>118.36577315011976</v>
      </c>
      <c r="N575" s="15">
        <f t="shared" si="62"/>
        <v>3.0350198243620454</v>
      </c>
    </row>
    <row r="576" spans="1:14">
      <c r="A576" s="1">
        <v>575</v>
      </c>
      <c r="B576" s="1" t="s">
        <v>13</v>
      </c>
      <c r="C576" s="2">
        <v>38353</v>
      </c>
      <c r="D576" s="3">
        <v>38353</v>
      </c>
      <c r="E576" s="6" t="str">
        <f t="shared" si="56"/>
        <v>January</v>
      </c>
      <c r="F576" s="2" t="str">
        <f t="shared" si="58"/>
        <v>Jan</v>
      </c>
      <c r="G576" s="6">
        <f t="shared" si="59"/>
        <v>1</v>
      </c>
      <c r="H576" s="6" t="str">
        <f t="shared" si="60"/>
        <v>Saturday</v>
      </c>
      <c r="I576" s="6" t="str">
        <f t="shared" si="61"/>
        <v>Sat</v>
      </c>
      <c r="J576" s="3">
        <f t="shared" si="57"/>
        <v>2005</v>
      </c>
      <c r="K576" s="1" t="s">
        <v>16</v>
      </c>
      <c r="L576" s="3">
        <v>84</v>
      </c>
      <c r="M576" s="4">
        <v>253.79033414178701</v>
      </c>
      <c r="N576" s="15">
        <f t="shared" si="62"/>
        <v>3.0213135016879407</v>
      </c>
    </row>
    <row r="577" spans="1:14">
      <c r="A577" s="1">
        <v>576</v>
      </c>
      <c r="B577" s="1" t="s">
        <v>18</v>
      </c>
      <c r="C577" s="2">
        <v>38837</v>
      </c>
      <c r="D577" s="3">
        <v>38837</v>
      </c>
      <c r="E577" s="6" t="str">
        <f t="shared" si="56"/>
        <v>April</v>
      </c>
      <c r="F577" s="2" t="str">
        <f t="shared" si="58"/>
        <v>Apr</v>
      </c>
      <c r="G577" s="6">
        <f t="shared" si="59"/>
        <v>30</v>
      </c>
      <c r="H577" s="6" t="str">
        <f t="shared" si="60"/>
        <v>Sunday</v>
      </c>
      <c r="I577" s="6" t="str">
        <f t="shared" si="61"/>
        <v>Sun</v>
      </c>
      <c r="J577" s="3">
        <f t="shared" si="57"/>
        <v>2006</v>
      </c>
      <c r="K577" s="1" t="s">
        <v>11</v>
      </c>
      <c r="L577" s="3">
        <v>92</v>
      </c>
      <c r="M577" s="4">
        <v>277.80911377540116</v>
      </c>
      <c r="N577" s="15">
        <f t="shared" si="62"/>
        <v>3.0196642801674041</v>
      </c>
    </row>
    <row r="578" spans="1:14">
      <c r="A578" s="1">
        <v>577</v>
      </c>
      <c r="B578" s="1" t="s">
        <v>8</v>
      </c>
      <c r="C578" s="2">
        <v>38628</v>
      </c>
      <c r="D578" s="3">
        <v>38628</v>
      </c>
      <c r="E578" s="6" t="str">
        <f t="shared" ref="E578:E641" si="63">INDEX($P$3:$Q$14,MONTH(D578),1)</f>
        <v>October</v>
      </c>
      <c r="F578" s="2" t="str">
        <f t="shared" si="58"/>
        <v>Oct</v>
      </c>
      <c r="G578" s="6">
        <f t="shared" si="59"/>
        <v>3</v>
      </c>
      <c r="H578" s="6" t="str">
        <f t="shared" si="60"/>
        <v>Monday</v>
      </c>
      <c r="I578" s="6" t="str">
        <f t="shared" si="61"/>
        <v>Mon</v>
      </c>
      <c r="J578" s="3">
        <f t="shared" ref="J578:J641" si="64">YEAR(D578)</f>
        <v>2005</v>
      </c>
      <c r="K578" s="1" t="s">
        <v>16</v>
      </c>
      <c r="L578" s="3">
        <v>68</v>
      </c>
      <c r="M578" s="4">
        <v>206.08318598884486</v>
      </c>
      <c r="N578" s="15">
        <f t="shared" si="62"/>
        <v>3.0306350880712478</v>
      </c>
    </row>
    <row r="579" spans="1:14">
      <c r="A579" s="1">
        <v>578</v>
      </c>
      <c r="B579" s="1" t="s">
        <v>8</v>
      </c>
      <c r="C579" s="2">
        <v>38298</v>
      </c>
      <c r="D579" s="3">
        <v>38298</v>
      </c>
      <c r="E579" s="6" t="str">
        <f t="shared" si="63"/>
        <v>November</v>
      </c>
      <c r="F579" s="2" t="str">
        <f t="shared" ref="F579:F642" si="65">TEXT(C579,"mmm")</f>
        <v>Nov</v>
      </c>
      <c r="G579" s="6">
        <f t="shared" ref="G579:G642" si="66">DAY(D579)</f>
        <v>7</v>
      </c>
      <c r="H579" s="6" t="str">
        <f t="shared" ref="H579:H642" si="67">INDEX($P$16:$Q$22,WEEKDAY(D579),1)</f>
        <v>Sunday</v>
      </c>
      <c r="I579" s="6" t="str">
        <f t="shared" ref="I579:I642" si="68">TEXT(C579,"ddd")</f>
        <v>Sun</v>
      </c>
      <c r="J579" s="3">
        <f t="shared" si="64"/>
        <v>2004</v>
      </c>
      <c r="K579" s="1" t="s">
        <v>7</v>
      </c>
      <c r="L579" s="3">
        <v>7</v>
      </c>
      <c r="M579" s="4">
        <v>23.192583270070902</v>
      </c>
      <c r="N579" s="15">
        <f t="shared" ref="N579:N642" si="69">M579/L579</f>
        <v>3.3132261814387003</v>
      </c>
    </row>
    <row r="580" spans="1:14">
      <c r="A580" s="1">
        <v>579</v>
      </c>
      <c r="B580" s="1" t="s">
        <v>12</v>
      </c>
      <c r="C580" s="2">
        <v>39002</v>
      </c>
      <c r="D580" s="3">
        <v>39002</v>
      </c>
      <c r="E580" s="6" t="str">
        <f t="shared" si="63"/>
        <v>October</v>
      </c>
      <c r="F580" s="2" t="str">
        <f t="shared" si="65"/>
        <v>Oct</v>
      </c>
      <c r="G580" s="6">
        <f t="shared" si="66"/>
        <v>12</v>
      </c>
      <c r="H580" s="6" t="str">
        <f t="shared" si="67"/>
        <v>Thursday</v>
      </c>
      <c r="I580" s="6" t="str">
        <f t="shared" si="68"/>
        <v>Thu</v>
      </c>
      <c r="J580" s="3">
        <f t="shared" si="64"/>
        <v>2006</v>
      </c>
      <c r="K580" s="1" t="s">
        <v>14</v>
      </c>
      <c r="L580" s="3">
        <v>-9</v>
      </c>
      <c r="M580" s="4">
        <v>-24.836237139949766</v>
      </c>
      <c r="N580" s="15">
        <f t="shared" si="69"/>
        <v>2.7595819044388628</v>
      </c>
    </row>
    <row r="581" spans="1:14">
      <c r="A581" s="1">
        <v>580</v>
      </c>
      <c r="B581" s="1" t="s">
        <v>19</v>
      </c>
      <c r="C581" s="2">
        <v>38639</v>
      </c>
      <c r="D581" s="3">
        <v>38639</v>
      </c>
      <c r="E581" s="6" t="str">
        <f t="shared" si="63"/>
        <v>October</v>
      </c>
      <c r="F581" s="2" t="str">
        <f t="shared" si="65"/>
        <v>Oct</v>
      </c>
      <c r="G581" s="6">
        <f t="shared" si="66"/>
        <v>14</v>
      </c>
      <c r="H581" s="6" t="str">
        <f t="shared" si="67"/>
        <v>Friday</v>
      </c>
      <c r="I581" s="6" t="str">
        <f t="shared" si="68"/>
        <v>Fri</v>
      </c>
      <c r="J581" s="3">
        <f t="shared" si="64"/>
        <v>2005</v>
      </c>
      <c r="K581" s="1" t="s">
        <v>16</v>
      </c>
      <c r="L581" s="3">
        <v>51</v>
      </c>
      <c r="M581" s="4">
        <v>154.40065127641515</v>
      </c>
      <c r="N581" s="15">
        <f t="shared" si="69"/>
        <v>3.0274637505179443</v>
      </c>
    </row>
    <row r="582" spans="1:14">
      <c r="A582" s="1">
        <v>581</v>
      </c>
      <c r="B582" s="1" t="s">
        <v>8</v>
      </c>
      <c r="C582" s="2">
        <v>38683</v>
      </c>
      <c r="D582" s="3">
        <v>38683</v>
      </c>
      <c r="E582" s="6" t="str">
        <f t="shared" si="63"/>
        <v>November</v>
      </c>
      <c r="F582" s="2" t="str">
        <f t="shared" si="65"/>
        <v>Nov</v>
      </c>
      <c r="G582" s="6">
        <f t="shared" si="66"/>
        <v>27</v>
      </c>
      <c r="H582" s="6" t="str">
        <f t="shared" si="67"/>
        <v>Sunday</v>
      </c>
      <c r="I582" s="6" t="str">
        <f t="shared" si="68"/>
        <v>Sun</v>
      </c>
      <c r="J582" s="3">
        <f t="shared" si="64"/>
        <v>2005</v>
      </c>
      <c r="K582" s="1" t="s">
        <v>7</v>
      </c>
      <c r="L582" s="3">
        <v>59</v>
      </c>
      <c r="M582" s="4">
        <v>178.89731679899467</v>
      </c>
      <c r="N582" s="15">
        <f t="shared" si="69"/>
        <v>3.0321579118473672</v>
      </c>
    </row>
    <row r="583" spans="1:14">
      <c r="A583" s="1">
        <v>582</v>
      </c>
      <c r="B583" s="1" t="s">
        <v>15</v>
      </c>
      <c r="C583" s="2">
        <v>38661</v>
      </c>
      <c r="D583" s="3">
        <v>38661</v>
      </c>
      <c r="E583" s="6" t="str">
        <f t="shared" si="63"/>
        <v>November</v>
      </c>
      <c r="F583" s="2" t="str">
        <f t="shared" si="65"/>
        <v>Nov</v>
      </c>
      <c r="G583" s="6">
        <f t="shared" si="66"/>
        <v>5</v>
      </c>
      <c r="H583" s="6" t="str">
        <f t="shared" si="67"/>
        <v>Saturday</v>
      </c>
      <c r="I583" s="6" t="str">
        <f t="shared" si="68"/>
        <v>Sat</v>
      </c>
      <c r="J583" s="3">
        <f t="shared" si="64"/>
        <v>2005</v>
      </c>
      <c r="K583" s="1" t="s">
        <v>16</v>
      </c>
      <c r="L583" s="3">
        <v>64</v>
      </c>
      <c r="M583" s="4">
        <v>194.44151134010454</v>
      </c>
      <c r="N583" s="15">
        <f t="shared" si="69"/>
        <v>3.0381486146891334</v>
      </c>
    </row>
    <row r="584" spans="1:14">
      <c r="A584" s="1">
        <v>583</v>
      </c>
      <c r="B584" s="1" t="s">
        <v>19</v>
      </c>
      <c r="C584" s="2">
        <v>38672</v>
      </c>
      <c r="D584" s="3">
        <v>38672</v>
      </c>
      <c r="E584" s="6" t="str">
        <f t="shared" si="63"/>
        <v>November</v>
      </c>
      <c r="F584" s="2" t="str">
        <f t="shared" si="65"/>
        <v>Nov</v>
      </c>
      <c r="G584" s="6">
        <f t="shared" si="66"/>
        <v>16</v>
      </c>
      <c r="H584" s="6" t="str">
        <f t="shared" si="67"/>
        <v>Wednesday</v>
      </c>
      <c r="I584" s="6" t="str">
        <f t="shared" si="68"/>
        <v>Wed</v>
      </c>
      <c r="J584" s="3">
        <f t="shared" si="64"/>
        <v>2005</v>
      </c>
      <c r="K584" s="1" t="s">
        <v>7</v>
      </c>
      <c r="L584" s="3">
        <v>0</v>
      </c>
      <c r="M584" s="4">
        <v>2.516330534249033</v>
      </c>
      <c r="N584" s="15" t="e">
        <f t="shared" si="69"/>
        <v>#DIV/0!</v>
      </c>
    </row>
    <row r="585" spans="1:14">
      <c r="A585" s="1">
        <v>584</v>
      </c>
      <c r="B585" s="1" t="s">
        <v>18</v>
      </c>
      <c r="C585" s="2">
        <v>38397</v>
      </c>
      <c r="D585" s="3">
        <v>38397</v>
      </c>
      <c r="E585" s="6" t="str">
        <f t="shared" si="63"/>
        <v>February</v>
      </c>
      <c r="F585" s="2" t="str">
        <f t="shared" si="65"/>
        <v>Feb</v>
      </c>
      <c r="G585" s="6">
        <f t="shared" si="66"/>
        <v>14</v>
      </c>
      <c r="H585" s="6" t="str">
        <f t="shared" si="67"/>
        <v>Monday</v>
      </c>
      <c r="I585" s="6" t="str">
        <f t="shared" si="68"/>
        <v>Mon</v>
      </c>
      <c r="J585" s="3">
        <f t="shared" si="64"/>
        <v>2005</v>
      </c>
      <c r="K585" s="1" t="s">
        <v>16</v>
      </c>
      <c r="L585" s="3">
        <v>81</v>
      </c>
      <c r="M585" s="4">
        <v>243.81590205081088</v>
      </c>
      <c r="N585" s="15">
        <f t="shared" si="69"/>
        <v>3.0100728648248256</v>
      </c>
    </row>
    <row r="586" spans="1:14">
      <c r="A586" s="1">
        <v>585</v>
      </c>
      <c r="B586" s="1" t="s">
        <v>17</v>
      </c>
      <c r="C586" s="2">
        <v>38452</v>
      </c>
      <c r="D586" s="3">
        <v>38452</v>
      </c>
      <c r="E586" s="6" t="str">
        <f t="shared" si="63"/>
        <v>April</v>
      </c>
      <c r="F586" s="2" t="str">
        <f t="shared" si="65"/>
        <v>Apr</v>
      </c>
      <c r="G586" s="6">
        <f t="shared" si="66"/>
        <v>10</v>
      </c>
      <c r="H586" s="6" t="str">
        <f t="shared" si="67"/>
        <v>Sunday</v>
      </c>
      <c r="I586" s="6" t="str">
        <f t="shared" si="68"/>
        <v>Sun</v>
      </c>
      <c r="J586" s="3">
        <f t="shared" si="64"/>
        <v>2005</v>
      </c>
      <c r="K586" s="1" t="s">
        <v>11</v>
      </c>
      <c r="L586" s="3">
        <v>93</v>
      </c>
      <c r="M586" s="4">
        <v>280.7978115895645</v>
      </c>
      <c r="N586" s="15">
        <f t="shared" si="69"/>
        <v>3.0193313074146721</v>
      </c>
    </row>
    <row r="587" spans="1:14">
      <c r="A587" s="1">
        <v>586</v>
      </c>
      <c r="B587" s="1" t="s">
        <v>19</v>
      </c>
      <c r="C587" s="2">
        <v>38749</v>
      </c>
      <c r="D587" s="3">
        <v>38749</v>
      </c>
      <c r="E587" s="6" t="str">
        <f t="shared" si="63"/>
        <v>February</v>
      </c>
      <c r="F587" s="2" t="str">
        <f t="shared" si="65"/>
        <v>Feb</v>
      </c>
      <c r="G587" s="6">
        <f t="shared" si="66"/>
        <v>1</v>
      </c>
      <c r="H587" s="6" t="str">
        <f t="shared" si="67"/>
        <v>Wednesday</v>
      </c>
      <c r="I587" s="6" t="str">
        <f t="shared" si="68"/>
        <v>Wed</v>
      </c>
      <c r="J587" s="3">
        <f t="shared" si="64"/>
        <v>2006</v>
      </c>
      <c r="K587" s="1" t="s">
        <v>7</v>
      </c>
      <c r="L587" s="3">
        <v>20</v>
      </c>
      <c r="M587" s="4">
        <v>61.967424849894947</v>
      </c>
      <c r="N587" s="15">
        <f t="shared" si="69"/>
        <v>3.0983712424947472</v>
      </c>
    </row>
    <row r="588" spans="1:14">
      <c r="A588" s="1">
        <v>587</v>
      </c>
      <c r="B588" s="1" t="s">
        <v>10</v>
      </c>
      <c r="C588" s="2">
        <v>38507</v>
      </c>
      <c r="D588" s="3">
        <v>38507</v>
      </c>
      <c r="E588" s="6" t="str">
        <f t="shared" si="63"/>
        <v>June</v>
      </c>
      <c r="F588" s="2" t="str">
        <f t="shared" si="65"/>
        <v>Jun</v>
      </c>
      <c r="G588" s="6">
        <f t="shared" si="66"/>
        <v>4</v>
      </c>
      <c r="H588" s="6" t="str">
        <f t="shared" si="67"/>
        <v>Saturday</v>
      </c>
      <c r="I588" s="6" t="str">
        <f t="shared" si="68"/>
        <v>Sat</v>
      </c>
      <c r="J588" s="3">
        <f t="shared" si="64"/>
        <v>2005</v>
      </c>
      <c r="K588" s="1" t="s">
        <v>14</v>
      </c>
      <c r="L588" s="3">
        <v>39</v>
      </c>
      <c r="M588" s="4">
        <v>119.9083594229058</v>
      </c>
      <c r="N588" s="15">
        <f t="shared" si="69"/>
        <v>3.0745733185360464</v>
      </c>
    </row>
    <row r="589" spans="1:14">
      <c r="A589" s="1">
        <v>588</v>
      </c>
      <c r="B589" s="1" t="s">
        <v>15</v>
      </c>
      <c r="C589" s="2">
        <v>38287</v>
      </c>
      <c r="D589" s="3">
        <v>38287</v>
      </c>
      <c r="E589" s="6" t="str">
        <f t="shared" si="63"/>
        <v>October</v>
      </c>
      <c r="F589" s="2" t="str">
        <f t="shared" si="65"/>
        <v>Oct</v>
      </c>
      <c r="G589" s="6">
        <f t="shared" si="66"/>
        <v>27</v>
      </c>
      <c r="H589" s="6" t="str">
        <f t="shared" si="67"/>
        <v>Wednesday</v>
      </c>
      <c r="I589" s="6" t="str">
        <f t="shared" si="68"/>
        <v>Wed</v>
      </c>
      <c r="J589" s="3">
        <f t="shared" si="64"/>
        <v>2004</v>
      </c>
      <c r="K589" s="1" t="s">
        <v>9</v>
      </c>
      <c r="L589" s="3">
        <v>6</v>
      </c>
      <c r="M589" s="4">
        <v>20.018331980892231</v>
      </c>
      <c r="N589" s="15">
        <f t="shared" si="69"/>
        <v>3.3363886634820386</v>
      </c>
    </row>
    <row r="590" spans="1:14">
      <c r="A590" s="1">
        <v>589</v>
      </c>
      <c r="B590" s="1" t="s">
        <v>15</v>
      </c>
      <c r="C590" s="2">
        <v>38034</v>
      </c>
      <c r="D590" s="3">
        <v>38034</v>
      </c>
      <c r="E590" s="6" t="str">
        <f t="shared" si="63"/>
        <v>February</v>
      </c>
      <c r="F590" s="2" t="str">
        <f t="shared" si="65"/>
        <v>Feb</v>
      </c>
      <c r="G590" s="6">
        <f t="shared" si="66"/>
        <v>17</v>
      </c>
      <c r="H590" s="6" t="str">
        <f t="shared" si="67"/>
        <v>Tuesday</v>
      </c>
      <c r="I590" s="6" t="str">
        <f t="shared" si="68"/>
        <v>Tue</v>
      </c>
      <c r="J590" s="3">
        <f t="shared" si="64"/>
        <v>2004</v>
      </c>
      <c r="K590" s="1" t="s">
        <v>9</v>
      </c>
      <c r="L590" s="3">
        <v>34</v>
      </c>
      <c r="M590" s="4">
        <v>103.67942872150846</v>
      </c>
      <c r="N590" s="15">
        <f t="shared" si="69"/>
        <v>3.0493949623973076</v>
      </c>
    </row>
    <row r="591" spans="1:14">
      <c r="A591" s="1">
        <v>590</v>
      </c>
      <c r="B591" s="1" t="s">
        <v>8</v>
      </c>
      <c r="C591" s="2">
        <v>38749</v>
      </c>
      <c r="D591" s="3">
        <v>38749</v>
      </c>
      <c r="E591" s="6" t="str">
        <f t="shared" si="63"/>
        <v>February</v>
      </c>
      <c r="F591" s="2" t="str">
        <f t="shared" si="65"/>
        <v>Feb</v>
      </c>
      <c r="G591" s="6">
        <f t="shared" si="66"/>
        <v>1</v>
      </c>
      <c r="H591" s="6" t="str">
        <f t="shared" si="67"/>
        <v>Wednesday</v>
      </c>
      <c r="I591" s="6" t="str">
        <f t="shared" si="68"/>
        <v>Wed</v>
      </c>
      <c r="J591" s="3">
        <f t="shared" si="64"/>
        <v>2006</v>
      </c>
      <c r="K591" s="1" t="s">
        <v>7</v>
      </c>
      <c r="L591" s="3">
        <v>33</v>
      </c>
      <c r="M591" s="4">
        <v>101.31101808549928</v>
      </c>
      <c r="N591" s="15">
        <f t="shared" si="69"/>
        <v>3.0700308510757357</v>
      </c>
    </row>
    <row r="592" spans="1:14">
      <c r="A592" s="1">
        <v>591</v>
      </c>
      <c r="B592" s="1" t="s">
        <v>10</v>
      </c>
      <c r="C592" s="2">
        <v>38001</v>
      </c>
      <c r="D592" s="3">
        <v>38001</v>
      </c>
      <c r="E592" s="6" t="str">
        <f t="shared" si="63"/>
        <v>January</v>
      </c>
      <c r="F592" s="2" t="str">
        <f t="shared" si="65"/>
        <v>Jan</v>
      </c>
      <c r="G592" s="6">
        <f t="shared" si="66"/>
        <v>15</v>
      </c>
      <c r="H592" s="6" t="str">
        <f t="shared" si="67"/>
        <v>Thursday</v>
      </c>
      <c r="I592" s="6" t="str">
        <f t="shared" si="68"/>
        <v>Thu</v>
      </c>
      <c r="J592" s="3">
        <f t="shared" si="64"/>
        <v>2004</v>
      </c>
      <c r="K592" s="1" t="s">
        <v>11</v>
      </c>
      <c r="L592" s="3">
        <v>-10</v>
      </c>
      <c r="M592" s="4">
        <v>-28.463885870908516</v>
      </c>
      <c r="N592" s="15">
        <f t="shared" si="69"/>
        <v>2.8463885870908516</v>
      </c>
    </row>
    <row r="593" spans="1:14">
      <c r="A593" s="1">
        <v>592</v>
      </c>
      <c r="B593" s="1" t="s">
        <v>19</v>
      </c>
      <c r="C593" s="2">
        <v>38936</v>
      </c>
      <c r="D593" s="3">
        <v>38936</v>
      </c>
      <c r="E593" s="6" t="str">
        <f t="shared" si="63"/>
        <v>August</v>
      </c>
      <c r="F593" s="2" t="str">
        <f t="shared" si="65"/>
        <v>Aug</v>
      </c>
      <c r="G593" s="6">
        <f t="shared" si="66"/>
        <v>7</v>
      </c>
      <c r="H593" s="6" t="str">
        <f t="shared" si="67"/>
        <v>Monday</v>
      </c>
      <c r="I593" s="6" t="str">
        <f t="shared" si="68"/>
        <v>Mon</v>
      </c>
      <c r="J593" s="3">
        <f t="shared" si="64"/>
        <v>2006</v>
      </c>
      <c r="K593" s="1" t="s">
        <v>14</v>
      </c>
      <c r="L593" s="3">
        <v>47</v>
      </c>
      <c r="M593" s="4">
        <v>141.97140662710891</v>
      </c>
      <c r="N593" s="15">
        <f t="shared" si="69"/>
        <v>3.0206682261086999</v>
      </c>
    </row>
    <row r="594" spans="1:14">
      <c r="A594" s="1">
        <v>593</v>
      </c>
      <c r="B594" s="1" t="s">
        <v>17</v>
      </c>
      <c r="C594" s="2">
        <v>38001</v>
      </c>
      <c r="D594" s="3">
        <v>38001</v>
      </c>
      <c r="E594" s="6" t="str">
        <f t="shared" si="63"/>
        <v>January</v>
      </c>
      <c r="F594" s="2" t="str">
        <f t="shared" si="65"/>
        <v>Jan</v>
      </c>
      <c r="G594" s="6">
        <f t="shared" si="66"/>
        <v>15</v>
      </c>
      <c r="H594" s="6" t="str">
        <f t="shared" si="67"/>
        <v>Thursday</v>
      </c>
      <c r="I594" s="6" t="str">
        <f t="shared" si="68"/>
        <v>Thu</v>
      </c>
      <c r="J594" s="3">
        <f t="shared" si="64"/>
        <v>2004</v>
      </c>
      <c r="K594" s="1" t="s">
        <v>9</v>
      </c>
      <c r="L594" s="3">
        <v>94</v>
      </c>
      <c r="M594" s="4">
        <v>284.61276074739663</v>
      </c>
      <c r="N594" s="15">
        <f t="shared" si="69"/>
        <v>3.0277953270999642</v>
      </c>
    </row>
    <row r="595" spans="1:14">
      <c r="A595" s="1">
        <v>594</v>
      </c>
      <c r="B595" s="1" t="s">
        <v>8</v>
      </c>
      <c r="C595" s="2">
        <v>38870</v>
      </c>
      <c r="D595" s="3">
        <v>38870</v>
      </c>
      <c r="E595" s="6" t="str">
        <f t="shared" si="63"/>
        <v>June</v>
      </c>
      <c r="F595" s="2" t="str">
        <f t="shared" si="65"/>
        <v>Jun</v>
      </c>
      <c r="G595" s="6">
        <f t="shared" si="66"/>
        <v>2</v>
      </c>
      <c r="H595" s="6" t="str">
        <f t="shared" si="67"/>
        <v>Friday</v>
      </c>
      <c r="I595" s="6" t="str">
        <f t="shared" si="68"/>
        <v>Fri</v>
      </c>
      <c r="J595" s="3">
        <f t="shared" si="64"/>
        <v>2006</v>
      </c>
      <c r="K595" s="1" t="s">
        <v>9</v>
      </c>
      <c r="L595" s="3">
        <v>92</v>
      </c>
      <c r="M595" s="4">
        <v>278.22640918878471</v>
      </c>
      <c r="N595" s="15">
        <f t="shared" si="69"/>
        <v>3.0242000998780947</v>
      </c>
    </row>
    <row r="596" spans="1:14">
      <c r="A596" s="1">
        <v>595</v>
      </c>
      <c r="B596" s="1" t="s">
        <v>13</v>
      </c>
      <c r="C596" s="2">
        <v>38364</v>
      </c>
      <c r="D596" s="3">
        <v>38364</v>
      </c>
      <c r="E596" s="6" t="str">
        <f t="shared" si="63"/>
        <v>January</v>
      </c>
      <c r="F596" s="2" t="str">
        <f t="shared" si="65"/>
        <v>Jan</v>
      </c>
      <c r="G596" s="6">
        <f t="shared" si="66"/>
        <v>12</v>
      </c>
      <c r="H596" s="6" t="str">
        <f t="shared" si="67"/>
        <v>Wednesday</v>
      </c>
      <c r="I596" s="6" t="str">
        <f t="shared" si="68"/>
        <v>Wed</v>
      </c>
      <c r="J596" s="3">
        <f t="shared" si="64"/>
        <v>2005</v>
      </c>
      <c r="K596" s="1" t="s">
        <v>7</v>
      </c>
      <c r="L596" s="3">
        <v>68</v>
      </c>
      <c r="M596" s="4">
        <v>205.95905527766212</v>
      </c>
      <c r="N596" s="15">
        <f t="shared" si="69"/>
        <v>3.0288096364362076</v>
      </c>
    </row>
    <row r="597" spans="1:14">
      <c r="A597" s="1">
        <v>596</v>
      </c>
      <c r="B597" s="1" t="s">
        <v>18</v>
      </c>
      <c r="C597" s="2">
        <v>38067</v>
      </c>
      <c r="D597" s="3">
        <v>38067</v>
      </c>
      <c r="E597" s="6" t="str">
        <f t="shared" si="63"/>
        <v>March</v>
      </c>
      <c r="F597" s="2" t="str">
        <f t="shared" si="65"/>
        <v>Mar</v>
      </c>
      <c r="G597" s="6">
        <f t="shared" si="66"/>
        <v>21</v>
      </c>
      <c r="H597" s="6" t="str">
        <f t="shared" si="67"/>
        <v>Sunday</v>
      </c>
      <c r="I597" s="6" t="str">
        <f t="shared" si="68"/>
        <v>Sun</v>
      </c>
      <c r="J597" s="3">
        <f t="shared" si="64"/>
        <v>2004</v>
      </c>
      <c r="K597" s="1" t="s">
        <v>7</v>
      </c>
      <c r="L597" s="3">
        <v>37</v>
      </c>
      <c r="M597" s="4">
        <v>112.85151912863849</v>
      </c>
      <c r="N597" s="15">
        <f t="shared" si="69"/>
        <v>3.0500410575307697</v>
      </c>
    </row>
    <row r="598" spans="1:14">
      <c r="A598" s="1">
        <v>597</v>
      </c>
      <c r="B598" s="1" t="s">
        <v>17</v>
      </c>
      <c r="C598" s="2">
        <v>38188</v>
      </c>
      <c r="D598" s="3">
        <v>38188</v>
      </c>
      <c r="E598" s="6" t="str">
        <f t="shared" si="63"/>
        <v>July</v>
      </c>
      <c r="F598" s="2" t="str">
        <f t="shared" si="65"/>
        <v>Jul</v>
      </c>
      <c r="G598" s="6">
        <f t="shared" si="66"/>
        <v>20</v>
      </c>
      <c r="H598" s="6" t="str">
        <f t="shared" si="67"/>
        <v>Tuesday</v>
      </c>
      <c r="I598" s="6" t="str">
        <f t="shared" si="68"/>
        <v>Tue</v>
      </c>
      <c r="J598" s="3">
        <f t="shared" si="64"/>
        <v>2004</v>
      </c>
      <c r="K598" s="1" t="s">
        <v>14</v>
      </c>
      <c r="L598" s="3">
        <v>78</v>
      </c>
      <c r="M598" s="4">
        <v>235.37144026519812</v>
      </c>
      <c r="N598" s="15">
        <f t="shared" si="69"/>
        <v>3.0175825675025401</v>
      </c>
    </row>
    <row r="599" spans="1:14">
      <c r="A599" s="1">
        <v>598</v>
      </c>
      <c r="B599" s="1" t="s">
        <v>8</v>
      </c>
      <c r="C599" s="2">
        <v>39057</v>
      </c>
      <c r="D599" s="3">
        <v>39057</v>
      </c>
      <c r="E599" s="6" t="str">
        <f t="shared" si="63"/>
        <v>December</v>
      </c>
      <c r="F599" s="2" t="str">
        <f t="shared" si="65"/>
        <v>Dec</v>
      </c>
      <c r="G599" s="6">
        <f t="shared" si="66"/>
        <v>6</v>
      </c>
      <c r="H599" s="6" t="str">
        <f t="shared" si="67"/>
        <v>Wednesday</v>
      </c>
      <c r="I599" s="6" t="str">
        <f t="shared" si="68"/>
        <v>Wed</v>
      </c>
      <c r="J599" s="3">
        <f t="shared" si="64"/>
        <v>2006</v>
      </c>
      <c r="K599" s="1" t="s">
        <v>14</v>
      </c>
      <c r="L599" s="3">
        <v>14</v>
      </c>
      <c r="M599" s="4">
        <v>43.756013144501985</v>
      </c>
      <c r="N599" s="15">
        <f t="shared" si="69"/>
        <v>3.1254295103215703</v>
      </c>
    </row>
    <row r="600" spans="1:14">
      <c r="A600" s="1">
        <v>599</v>
      </c>
      <c r="B600" s="1" t="s">
        <v>19</v>
      </c>
      <c r="C600" s="2">
        <v>39024</v>
      </c>
      <c r="D600" s="3">
        <v>39024</v>
      </c>
      <c r="E600" s="6" t="str">
        <f t="shared" si="63"/>
        <v>November</v>
      </c>
      <c r="F600" s="2" t="str">
        <f t="shared" si="65"/>
        <v>Nov</v>
      </c>
      <c r="G600" s="6">
        <f t="shared" si="66"/>
        <v>3</v>
      </c>
      <c r="H600" s="6" t="str">
        <f t="shared" si="67"/>
        <v>Friday</v>
      </c>
      <c r="I600" s="6" t="str">
        <f t="shared" si="68"/>
        <v>Fri</v>
      </c>
      <c r="J600" s="3">
        <f t="shared" si="64"/>
        <v>2006</v>
      </c>
      <c r="K600" s="1" t="s">
        <v>9</v>
      </c>
      <c r="L600" s="3">
        <v>33</v>
      </c>
      <c r="M600" s="4">
        <v>100.54958475062591</v>
      </c>
      <c r="N600" s="15">
        <f t="shared" si="69"/>
        <v>3.0469571136553308</v>
      </c>
    </row>
    <row r="601" spans="1:14">
      <c r="A601" s="1">
        <v>600</v>
      </c>
      <c r="B601" s="1" t="s">
        <v>17</v>
      </c>
      <c r="C601" s="2">
        <v>38155</v>
      </c>
      <c r="D601" s="3">
        <v>38155</v>
      </c>
      <c r="E601" s="6" t="str">
        <f t="shared" si="63"/>
        <v>June</v>
      </c>
      <c r="F601" s="2" t="str">
        <f t="shared" si="65"/>
        <v>Jun</v>
      </c>
      <c r="G601" s="6">
        <f t="shared" si="66"/>
        <v>17</v>
      </c>
      <c r="H601" s="6" t="str">
        <f t="shared" si="67"/>
        <v>Thursday</v>
      </c>
      <c r="I601" s="6" t="str">
        <f t="shared" si="68"/>
        <v>Thu</v>
      </c>
      <c r="J601" s="3">
        <f t="shared" si="64"/>
        <v>2004</v>
      </c>
      <c r="K601" s="1" t="s">
        <v>14</v>
      </c>
      <c r="L601" s="3">
        <v>64</v>
      </c>
      <c r="M601" s="4">
        <v>194.18188189830369</v>
      </c>
      <c r="N601" s="15">
        <f t="shared" si="69"/>
        <v>3.0340919046609951</v>
      </c>
    </row>
    <row r="602" spans="1:14">
      <c r="A602" s="1">
        <v>601</v>
      </c>
      <c r="B602" s="1" t="s">
        <v>12</v>
      </c>
      <c r="C602" s="2">
        <v>38936</v>
      </c>
      <c r="D602" s="3">
        <v>38936</v>
      </c>
      <c r="E602" s="6" t="str">
        <f t="shared" si="63"/>
        <v>August</v>
      </c>
      <c r="F602" s="2" t="str">
        <f t="shared" si="65"/>
        <v>Aug</v>
      </c>
      <c r="G602" s="6">
        <f t="shared" si="66"/>
        <v>7</v>
      </c>
      <c r="H602" s="6" t="str">
        <f t="shared" si="67"/>
        <v>Monday</v>
      </c>
      <c r="I602" s="6" t="str">
        <f t="shared" si="68"/>
        <v>Mon</v>
      </c>
      <c r="J602" s="3">
        <f t="shared" si="64"/>
        <v>2006</v>
      </c>
      <c r="K602" s="1" t="s">
        <v>7</v>
      </c>
      <c r="L602" s="3">
        <v>6</v>
      </c>
      <c r="M602" s="4">
        <v>20.229703821540529</v>
      </c>
      <c r="N602" s="15">
        <f t="shared" si="69"/>
        <v>3.3716173035900883</v>
      </c>
    </row>
    <row r="603" spans="1:14">
      <c r="A603" s="1">
        <v>602</v>
      </c>
      <c r="B603" s="1" t="s">
        <v>19</v>
      </c>
      <c r="C603" s="2">
        <v>38870</v>
      </c>
      <c r="D603" s="3">
        <v>38870</v>
      </c>
      <c r="E603" s="6" t="str">
        <f t="shared" si="63"/>
        <v>June</v>
      </c>
      <c r="F603" s="2" t="str">
        <f t="shared" si="65"/>
        <v>Jun</v>
      </c>
      <c r="G603" s="6">
        <f t="shared" si="66"/>
        <v>2</v>
      </c>
      <c r="H603" s="6" t="str">
        <f t="shared" si="67"/>
        <v>Friday</v>
      </c>
      <c r="I603" s="6" t="str">
        <f t="shared" si="68"/>
        <v>Fri</v>
      </c>
      <c r="J603" s="3">
        <f t="shared" si="64"/>
        <v>2006</v>
      </c>
      <c r="K603" s="1" t="s">
        <v>11</v>
      </c>
      <c r="L603" s="3">
        <v>65</v>
      </c>
      <c r="M603" s="4">
        <v>197.4890682991998</v>
      </c>
      <c r="N603" s="15">
        <f t="shared" si="69"/>
        <v>3.0382933584492275</v>
      </c>
    </row>
    <row r="604" spans="1:14">
      <c r="A604" s="1">
        <v>603</v>
      </c>
      <c r="B604" s="1" t="s">
        <v>6</v>
      </c>
      <c r="C604" s="2">
        <v>38001</v>
      </c>
      <c r="D604" s="3">
        <v>38001</v>
      </c>
      <c r="E604" s="6" t="str">
        <f t="shared" si="63"/>
        <v>January</v>
      </c>
      <c r="F604" s="2" t="str">
        <f t="shared" si="65"/>
        <v>Jan</v>
      </c>
      <c r="G604" s="6">
        <f t="shared" si="66"/>
        <v>15</v>
      </c>
      <c r="H604" s="6" t="str">
        <f t="shared" si="67"/>
        <v>Thursday</v>
      </c>
      <c r="I604" s="6" t="str">
        <f t="shared" si="68"/>
        <v>Thu</v>
      </c>
      <c r="J604" s="3">
        <f t="shared" si="64"/>
        <v>2004</v>
      </c>
      <c r="K604" s="1" t="s">
        <v>16</v>
      </c>
      <c r="L604" s="3">
        <v>24</v>
      </c>
      <c r="M604" s="4">
        <v>74.283089497229128</v>
      </c>
      <c r="N604" s="15">
        <f t="shared" si="69"/>
        <v>3.0951287290512135</v>
      </c>
    </row>
    <row r="605" spans="1:14">
      <c r="A605" s="1">
        <v>604</v>
      </c>
      <c r="B605" s="1" t="s">
        <v>13</v>
      </c>
      <c r="C605" s="2">
        <v>38705</v>
      </c>
      <c r="D605" s="3">
        <v>38705</v>
      </c>
      <c r="E605" s="6" t="str">
        <f t="shared" si="63"/>
        <v>December</v>
      </c>
      <c r="F605" s="2" t="str">
        <f t="shared" si="65"/>
        <v>Dec</v>
      </c>
      <c r="G605" s="6">
        <f t="shared" si="66"/>
        <v>19</v>
      </c>
      <c r="H605" s="6" t="str">
        <f t="shared" si="67"/>
        <v>Monday</v>
      </c>
      <c r="I605" s="6" t="str">
        <f t="shared" si="68"/>
        <v>Mon</v>
      </c>
      <c r="J605" s="3">
        <f t="shared" si="64"/>
        <v>2005</v>
      </c>
      <c r="K605" s="1" t="s">
        <v>11</v>
      </c>
      <c r="L605" s="3">
        <v>89</v>
      </c>
      <c r="M605" s="4">
        <v>269.00888504806545</v>
      </c>
      <c r="N605" s="15">
        <f t="shared" si="69"/>
        <v>3.0225717421130951</v>
      </c>
    </row>
    <row r="606" spans="1:14">
      <c r="A606" s="1">
        <v>605</v>
      </c>
      <c r="B606" s="1" t="s">
        <v>13</v>
      </c>
      <c r="C606" s="2">
        <v>38628</v>
      </c>
      <c r="D606" s="3">
        <v>38628</v>
      </c>
      <c r="E606" s="6" t="str">
        <f t="shared" si="63"/>
        <v>October</v>
      </c>
      <c r="F606" s="2" t="str">
        <f t="shared" si="65"/>
        <v>Oct</v>
      </c>
      <c r="G606" s="6">
        <f t="shared" si="66"/>
        <v>3</v>
      </c>
      <c r="H606" s="6" t="str">
        <f t="shared" si="67"/>
        <v>Monday</v>
      </c>
      <c r="I606" s="6" t="str">
        <f t="shared" si="68"/>
        <v>Mon</v>
      </c>
      <c r="J606" s="3">
        <f t="shared" si="64"/>
        <v>2005</v>
      </c>
      <c r="K606" s="1" t="s">
        <v>16</v>
      </c>
      <c r="L606" s="3">
        <v>94</v>
      </c>
      <c r="M606" s="4">
        <v>284.24987523561106</v>
      </c>
      <c r="N606" s="15">
        <f t="shared" si="69"/>
        <v>3.0239348429320327</v>
      </c>
    </row>
    <row r="607" spans="1:14">
      <c r="A607" s="1">
        <v>606</v>
      </c>
      <c r="B607" s="1" t="s">
        <v>12</v>
      </c>
      <c r="C607" s="2">
        <v>38694</v>
      </c>
      <c r="D607" s="3">
        <v>38694</v>
      </c>
      <c r="E607" s="6" t="str">
        <f t="shared" si="63"/>
        <v>December</v>
      </c>
      <c r="F607" s="2" t="str">
        <f t="shared" si="65"/>
        <v>Dec</v>
      </c>
      <c r="G607" s="6">
        <f t="shared" si="66"/>
        <v>8</v>
      </c>
      <c r="H607" s="6" t="str">
        <f t="shared" si="67"/>
        <v>Thursday</v>
      </c>
      <c r="I607" s="6" t="str">
        <f t="shared" si="68"/>
        <v>Thu</v>
      </c>
      <c r="J607" s="3">
        <f t="shared" si="64"/>
        <v>2005</v>
      </c>
      <c r="K607" s="1" t="s">
        <v>9</v>
      </c>
      <c r="L607" s="3">
        <v>67</v>
      </c>
      <c r="M607" s="4">
        <v>203.71315269974144</v>
      </c>
      <c r="N607" s="15">
        <f t="shared" si="69"/>
        <v>3.0404948164140513</v>
      </c>
    </row>
    <row r="608" spans="1:14">
      <c r="A608" s="1">
        <v>607</v>
      </c>
      <c r="B608" s="1" t="s">
        <v>13</v>
      </c>
      <c r="C608" s="2">
        <v>38210</v>
      </c>
      <c r="D608" s="3">
        <v>38210</v>
      </c>
      <c r="E608" s="6" t="str">
        <f t="shared" si="63"/>
        <v>August</v>
      </c>
      <c r="F608" s="2" t="str">
        <f t="shared" si="65"/>
        <v>Aug</v>
      </c>
      <c r="G608" s="6">
        <f t="shared" si="66"/>
        <v>11</v>
      </c>
      <c r="H608" s="6" t="str">
        <f t="shared" si="67"/>
        <v>Wednesday</v>
      </c>
      <c r="I608" s="6" t="str">
        <f t="shared" si="68"/>
        <v>Wed</v>
      </c>
      <c r="J608" s="3">
        <f t="shared" si="64"/>
        <v>2004</v>
      </c>
      <c r="K608" s="1" t="s">
        <v>16</v>
      </c>
      <c r="L608" s="3">
        <v>7</v>
      </c>
      <c r="M608" s="4">
        <v>23.434372885216568</v>
      </c>
      <c r="N608" s="15">
        <f t="shared" si="69"/>
        <v>3.3477675550309383</v>
      </c>
    </row>
    <row r="609" spans="1:14">
      <c r="A609" s="1">
        <v>608</v>
      </c>
      <c r="B609" s="1" t="s">
        <v>13</v>
      </c>
      <c r="C609" s="2">
        <v>38254</v>
      </c>
      <c r="D609" s="3">
        <v>38254</v>
      </c>
      <c r="E609" s="6" t="str">
        <f t="shared" si="63"/>
        <v>September</v>
      </c>
      <c r="F609" s="2" t="str">
        <f t="shared" si="65"/>
        <v>Sep</v>
      </c>
      <c r="G609" s="6">
        <f t="shared" si="66"/>
        <v>24</v>
      </c>
      <c r="H609" s="6" t="str">
        <f t="shared" si="67"/>
        <v>Friday</v>
      </c>
      <c r="I609" s="6" t="str">
        <f t="shared" si="68"/>
        <v>Fri</v>
      </c>
      <c r="J609" s="3">
        <f t="shared" si="64"/>
        <v>2004</v>
      </c>
      <c r="K609" s="1" t="s">
        <v>9</v>
      </c>
      <c r="L609" s="3">
        <v>58</v>
      </c>
      <c r="M609" s="4">
        <v>176.00311303023639</v>
      </c>
      <c r="N609" s="15">
        <f t="shared" si="69"/>
        <v>3.0345364315557997</v>
      </c>
    </row>
    <row r="610" spans="1:14">
      <c r="A610" s="1">
        <v>609</v>
      </c>
      <c r="B610" s="1" t="s">
        <v>18</v>
      </c>
      <c r="C610" s="2">
        <v>38155</v>
      </c>
      <c r="D610" s="3">
        <v>38155</v>
      </c>
      <c r="E610" s="6" t="str">
        <f t="shared" si="63"/>
        <v>June</v>
      </c>
      <c r="F610" s="2" t="str">
        <f t="shared" si="65"/>
        <v>Jun</v>
      </c>
      <c r="G610" s="6">
        <f t="shared" si="66"/>
        <v>17</v>
      </c>
      <c r="H610" s="6" t="str">
        <f t="shared" si="67"/>
        <v>Thursday</v>
      </c>
      <c r="I610" s="6" t="str">
        <f t="shared" si="68"/>
        <v>Thu</v>
      </c>
      <c r="J610" s="3">
        <f t="shared" si="64"/>
        <v>2004</v>
      </c>
      <c r="K610" s="1" t="s">
        <v>16</v>
      </c>
      <c r="L610" s="3">
        <v>77</v>
      </c>
      <c r="M610" s="4">
        <v>232.66821530494673</v>
      </c>
      <c r="N610" s="15">
        <f t="shared" si="69"/>
        <v>3.021665133830477</v>
      </c>
    </row>
    <row r="611" spans="1:14">
      <c r="A611" s="1">
        <v>610</v>
      </c>
      <c r="B611" s="1" t="s">
        <v>12</v>
      </c>
      <c r="C611" s="2">
        <v>38606</v>
      </c>
      <c r="D611" s="3">
        <v>38606</v>
      </c>
      <c r="E611" s="6" t="str">
        <f t="shared" si="63"/>
        <v>September</v>
      </c>
      <c r="F611" s="2" t="str">
        <f t="shared" si="65"/>
        <v>Sep</v>
      </c>
      <c r="G611" s="6">
        <f t="shared" si="66"/>
        <v>11</v>
      </c>
      <c r="H611" s="6" t="str">
        <f t="shared" si="67"/>
        <v>Sunday</v>
      </c>
      <c r="I611" s="6" t="str">
        <f t="shared" si="68"/>
        <v>Sun</v>
      </c>
      <c r="J611" s="3">
        <f t="shared" si="64"/>
        <v>2005</v>
      </c>
      <c r="K611" s="1" t="s">
        <v>14</v>
      </c>
      <c r="L611" s="3">
        <v>50</v>
      </c>
      <c r="M611" s="4">
        <v>151.12327703696886</v>
      </c>
      <c r="N611" s="15">
        <f t="shared" si="69"/>
        <v>3.0224655407393772</v>
      </c>
    </row>
    <row r="612" spans="1:14">
      <c r="A612" s="1">
        <v>611</v>
      </c>
      <c r="B612" s="1" t="s">
        <v>6</v>
      </c>
      <c r="C612" s="2">
        <v>38936</v>
      </c>
      <c r="D612" s="3">
        <v>38936</v>
      </c>
      <c r="E612" s="6" t="str">
        <f t="shared" si="63"/>
        <v>August</v>
      </c>
      <c r="F612" s="2" t="str">
        <f t="shared" si="65"/>
        <v>Aug</v>
      </c>
      <c r="G612" s="6">
        <f t="shared" si="66"/>
        <v>7</v>
      </c>
      <c r="H612" s="6" t="str">
        <f t="shared" si="67"/>
        <v>Monday</v>
      </c>
      <c r="I612" s="6" t="str">
        <f t="shared" si="68"/>
        <v>Mon</v>
      </c>
      <c r="J612" s="3">
        <f t="shared" si="64"/>
        <v>2006</v>
      </c>
      <c r="K612" s="1" t="s">
        <v>7</v>
      </c>
      <c r="L612" s="3">
        <v>10</v>
      </c>
      <c r="M612" s="4">
        <v>32.139866181276794</v>
      </c>
      <c r="N612" s="15">
        <f t="shared" si="69"/>
        <v>3.2139866181276795</v>
      </c>
    </row>
    <row r="613" spans="1:14">
      <c r="A613" s="1">
        <v>612</v>
      </c>
      <c r="B613" s="1" t="s">
        <v>8</v>
      </c>
      <c r="C613" s="2">
        <v>38595</v>
      </c>
      <c r="D613" s="3">
        <v>38595</v>
      </c>
      <c r="E613" s="6" t="str">
        <f t="shared" si="63"/>
        <v>August</v>
      </c>
      <c r="F613" s="2" t="str">
        <f t="shared" si="65"/>
        <v>Aug</v>
      </c>
      <c r="G613" s="6">
        <f t="shared" si="66"/>
        <v>31</v>
      </c>
      <c r="H613" s="6" t="str">
        <f t="shared" si="67"/>
        <v>Wednesday</v>
      </c>
      <c r="I613" s="6" t="str">
        <f t="shared" si="68"/>
        <v>Wed</v>
      </c>
      <c r="J613" s="3">
        <f t="shared" si="64"/>
        <v>2005</v>
      </c>
      <c r="K613" s="1" t="s">
        <v>16</v>
      </c>
      <c r="L613" s="3">
        <v>2</v>
      </c>
      <c r="M613" s="4">
        <v>7.7805066936063501</v>
      </c>
      <c r="N613" s="15">
        <f t="shared" si="69"/>
        <v>3.890253346803175</v>
      </c>
    </row>
    <row r="614" spans="1:14">
      <c r="A614" s="1">
        <v>613</v>
      </c>
      <c r="B614" s="1" t="s">
        <v>10</v>
      </c>
      <c r="C614" s="2">
        <v>38925</v>
      </c>
      <c r="D614" s="3">
        <v>38925</v>
      </c>
      <c r="E614" s="6" t="str">
        <f t="shared" si="63"/>
        <v>July</v>
      </c>
      <c r="F614" s="2" t="str">
        <f t="shared" si="65"/>
        <v>Jul</v>
      </c>
      <c r="G614" s="6">
        <f t="shared" si="66"/>
        <v>27</v>
      </c>
      <c r="H614" s="6" t="str">
        <f t="shared" si="67"/>
        <v>Thursday</v>
      </c>
      <c r="I614" s="6" t="str">
        <f t="shared" si="68"/>
        <v>Thu</v>
      </c>
      <c r="J614" s="3">
        <f t="shared" si="64"/>
        <v>2006</v>
      </c>
      <c r="K614" s="1" t="s">
        <v>16</v>
      </c>
      <c r="L614" s="3">
        <v>17</v>
      </c>
      <c r="M614" s="4">
        <v>53.692138808043005</v>
      </c>
      <c r="N614" s="15">
        <f t="shared" si="69"/>
        <v>3.1583611063554708</v>
      </c>
    </row>
    <row r="615" spans="1:14">
      <c r="A615" s="1">
        <v>614</v>
      </c>
      <c r="B615" s="1" t="s">
        <v>15</v>
      </c>
      <c r="C615" s="2">
        <v>38474</v>
      </c>
      <c r="D615" s="3">
        <v>38474</v>
      </c>
      <c r="E615" s="6" t="str">
        <f t="shared" si="63"/>
        <v>May</v>
      </c>
      <c r="F615" s="2" t="str">
        <f t="shared" si="65"/>
        <v>May</v>
      </c>
      <c r="G615" s="6">
        <f t="shared" si="66"/>
        <v>2</v>
      </c>
      <c r="H615" s="6" t="str">
        <f t="shared" si="67"/>
        <v>Monday</v>
      </c>
      <c r="I615" s="6" t="str">
        <f t="shared" si="68"/>
        <v>Mon</v>
      </c>
      <c r="J615" s="3">
        <f t="shared" si="64"/>
        <v>2005</v>
      </c>
      <c r="K615" s="1" t="s">
        <v>16</v>
      </c>
      <c r="L615" s="3">
        <v>90</v>
      </c>
      <c r="M615" s="4">
        <v>272.41389128062559</v>
      </c>
      <c r="N615" s="15">
        <f t="shared" si="69"/>
        <v>3.0268210142291734</v>
      </c>
    </row>
    <row r="616" spans="1:14">
      <c r="A616" s="1">
        <v>615</v>
      </c>
      <c r="B616" s="1" t="s">
        <v>8</v>
      </c>
      <c r="C616" s="2">
        <v>39046</v>
      </c>
      <c r="D616" s="3">
        <v>39046</v>
      </c>
      <c r="E616" s="6" t="str">
        <f t="shared" si="63"/>
        <v>November</v>
      </c>
      <c r="F616" s="2" t="str">
        <f t="shared" si="65"/>
        <v>Nov</v>
      </c>
      <c r="G616" s="6">
        <f t="shared" si="66"/>
        <v>25</v>
      </c>
      <c r="H616" s="6" t="str">
        <f t="shared" si="67"/>
        <v>Saturday</v>
      </c>
      <c r="I616" s="6" t="str">
        <f t="shared" si="68"/>
        <v>Sat</v>
      </c>
      <c r="J616" s="3">
        <f t="shared" si="64"/>
        <v>2006</v>
      </c>
      <c r="K616" s="1" t="s">
        <v>9</v>
      </c>
      <c r="L616" s="3">
        <v>58</v>
      </c>
      <c r="M616" s="4">
        <v>175.59064342356595</v>
      </c>
      <c r="N616" s="15">
        <f t="shared" si="69"/>
        <v>3.0274248866132059</v>
      </c>
    </row>
    <row r="617" spans="1:14">
      <c r="A617" s="1">
        <v>616</v>
      </c>
      <c r="B617" s="1" t="s">
        <v>15</v>
      </c>
      <c r="C617" s="2">
        <v>38738</v>
      </c>
      <c r="D617" s="3">
        <v>38738</v>
      </c>
      <c r="E617" s="6" t="str">
        <f t="shared" si="63"/>
        <v>January</v>
      </c>
      <c r="F617" s="2" t="str">
        <f t="shared" si="65"/>
        <v>Jan</v>
      </c>
      <c r="G617" s="6">
        <f t="shared" si="66"/>
        <v>21</v>
      </c>
      <c r="H617" s="6" t="str">
        <f t="shared" si="67"/>
        <v>Saturday</v>
      </c>
      <c r="I617" s="6" t="str">
        <f t="shared" si="68"/>
        <v>Sat</v>
      </c>
      <c r="J617" s="3">
        <f t="shared" si="64"/>
        <v>2006</v>
      </c>
      <c r="K617" s="1" t="s">
        <v>16</v>
      </c>
      <c r="L617" s="3">
        <v>66</v>
      </c>
      <c r="M617" s="4">
        <v>199.92690698146819</v>
      </c>
      <c r="N617" s="15">
        <f t="shared" si="69"/>
        <v>3.0291955603252756</v>
      </c>
    </row>
    <row r="618" spans="1:14">
      <c r="A618" s="1">
        <v>617</v>
      </c>
      <c r="B618" s="1" t="s">
        <v>18</v>
      </c>
      <c r="C618" s="2">
        <v>38166</v>
      </c>
      <c r="D618" s="3">
        <v>38166</v>
      </c>
      <c r="E618" s="6" t="str">
        <f t="shared" si="63"/>
        <v>June</v>
      </c>
      <c r="F618" s="2" t="str">
        <f t="shared" si="65"/>
        <v>Jun</v>
      </c>
      <c r="G618" s="6">
        <f t="shared" si="66"/>
        <v>28</v>
      </c>
      <c r="H618" s="6" t="str">
        <f t="shared" si="67"/>
        <v>Monday</v>
      </c>
      <c r="I618" s="6" t="str">
        <f t="shared" si="68"/>
        <v>Mon</v>
      </c>
      <c r="J618" s="3">
        <f t="shared" si="64"/>
        <v>2004</v>
      </c>
      <c r="K618" s="1" t="s">
        <v>14</v>
      </c>
      <c r="L618" s="3">
        <v>6</v>
      </c>
      <c r="M618" s="4">
        <v>20.242222983134283</v>
      </c>
      <c r="N618" s="15">
        <f t="shared" si="69"/>
        <v>3.3737038305223805</v>
      </c>
    </row>
    <row r="619" spans="1:14">
      <c r="A619" s="1">
        <v>618</v>
      </c>
      <c r="B619" s="1" t="s">
        <v>13</v>
      </c>
      <c r="C619" s="2">
        <v>38826</v>
      </c>
      <c r="D619" s="3">
        <v>38826</v>
      </c>
      <c r="E619" s="6" t="str">
        <f t="shared" si="63"/>
        <v>April</v>
      </c>
      <c r="F619" s="2" t="str">
        <f t="shared" si="65"/>
        <v>Apr</v>
      </c>
      <c r="G619" s="6">
        <f t="shared" si="66"/>
        <v>19</v>
      </c>
      <c r="H619" s="6" t="str">
        <f t="shared" si="67"/>
        <v>Wednesday</v>
      </c>
      <c r="I619" s="6" t="str">
        <f t="shared" si="68"/>
        <v>Wed</v>
      </c>
      <c r="J619" s="3">
        <f t="shared" si="64"/>
        <v>2006</v>
      </c>
      <c r="K619" s="1" t="s">
        <v>7</v>
      </c>
      <c r="L619" s="3">
        <v>90</v>
      </c>
      <c r="M619" s="4">
        <v>272.58718593660444</v>
      </c>
      <c r="N619" s="15">
        <f t="shared" si="69"/>
        <v>3.0287465104067159</v>
      </c>
    </row>
    <row r="620" spans="1:14">
      <c r="A620" s="1">
        <v>619</v>
      </c>
      <c r="B620" s="1" t="s">
        <v>13</v>
      </c>
      <c r="C620" s="2">
        <v>38859</v>
      </c>
      <c r="D620" s="3">
        <v>38859</v>
      </c>
      <c r="E620" s="6" t="str">
        <f t="shared" si="63"/>
        <v>May</v>
      </c>
      <c r="F620" s="2" t="str">
        <f t="shared" si="65"/>
        <v>May</v>
      </c>
      <c r="G620" s="6">
        <f t="shared" si="66"/>
        <v>22</v>
      </c>
      <c r="H620" s="6" t="str">
        <f t="shared" si="67"/>
        <v>Monday</v>
      </c>
      <c r="I620" s="6" t="str">
        <f t="shared" si="68"/>
        <v>Mon</v>
      </c>
      <c r="J620" s="3">
        <f t="shared" si="64"/>
        <v>2006</v>
      </c>
      <c r="K620" s="1" t="s">
        <v>7</v>
      </c>
      <c r="L620" s="3">
        <v>38</v>
      </c>
      <c r="M620" s="4">
        <v>115.85799136725458</v>
      </c>
      <c r="N620" s="15">
        <f t="shared" si="69"/>
        <v>3.0488945096645943</v>
      </c>
    </row>
    <row r="621" spans="1:14">
      <c r="A621" s="1">
        <v>620</v>
      </c>
      <c r="B621" s="1" t="s">
        <v>15</v>
      </c>
      <c r="C621" s="2">
        <v>38265</v>
      </c>
      <c r="D621" s="3">
        <v>38265</v>
      </c>
      <c r="E621" s="6" t="str">
        <f t="shared" si="63"/>
        <v>October</v>
      </c>
      <c r="F621" s="2" t="str">
        <f t="shared" si="65"/>
        <v>Oct</v>
      </c>
      <c r="G621" s="6">
        <f t="shared" si="66"/>
        <v>5</v>
      </c>
      <c r="H621" s="6" t="str">
        <f t="shared" si="67"/>
        <v>Tuesday</v>
      </c>
      <c r="I621" s="6" t="str">
        <f t="shared" si="68"/>
        <v>Tue</v>
      </c>
      <c r="J621" s="3">
        <f t="shared" si="64"/>
        <v>2004</v>
      </c>
      <c r="K621" s="1" t="s">
        <v>16</v>
      </c>
      <c r="L621" s="3">
        <v>3</v>
      </c>
      <c r="M621" s="4">
        <v>10.907655295049528</v>
      </c>
      <c r="N621" s="15">
        <f t="shared" si="69"/>
        <v>3.6358850983498425</v>
      </c>
    </row>
    <row r="622" spans="1:14">
      <c r="A622" s="1">
        <v>621</v>
      </c>
      <c r="B622" s="1" t="s">
        <v>17</v>
      </c>
      <c r="C622" s="2">
        <v>38089</v>
      </c>
      <c r="D622" s="3">
        <v>38089</v>
      </c>
      <c r="E622" s="6" t="str">
        <f t="shared" si="63"/>
        <v>April</v>
      </c>
      <c r="F622" s="2" t="str">
        <f t="shared" si="65"/>
        <v>Apr</v>
      </c>
      <c r="G622" s="6">
        <f t="shared" si="66"/>
        <v>12</v>
      </c>
      <c r="H622" s="6" t="str">
        <f t="shared" si="67"/>
        <v>Monday</v>
      </c>
      <c r="I622" s="6" t="str">
        <f t="shared" si="68"/>
        <v>Mon</v>
      </c>
      <c r="J622" s="3">
        <f t="shared" si="64"/>
        <v>2004</v>
      </c>
      <c r="K622" s="1" t="s">
        <v>9</v>
      </c>
      <c r="L622" s="3">
        <v>-4</v>
      </c>
      <c r="M622" s="4">
        <v>-10.39215955971811</v>
      </c>
      <c r="N622" s="15">
        <f t="shared" si="69"/>
        <v>2.5980398899295274</v>
      </c>
    </row>
    <row r="623" spans="1:14">
      <c r="A623" s="1">
        <v>622</v>
      </c>
      <c r="B623" s="1" t="s">
        <v>10</v>
      </c>
      <c r="C623" s="2">
        <v>38155</v>
      </c>
      <c r="D623" s="3">
        <v>38155</v>
      </c>
      <c r="E623" s="6" t="str">
        <f t="shared" si="63"/>
        <v>June</v>
      </c>
      <c r="F623" s="2" t="str">
        <f t="shared" si="65"/>
        <v>Jun</v>
      </c>
      <c r="G623" s="6">
        <f t="shared" si="66"/>
        <v>17</v>
      </c>
      <c r="H623" s="6" t="str">
        <f t="shared" si="67"/>
        <v>Thursday</v>
      </c>
      <c r="I623" s="6" t="str">
        <f t="shared" si="68"/>
        <v>Thu</v>
      </c>
      <c r="J623" s="3">
        <f t="shared" si="64"/>
        <v>2004</v>
      </c>
      <c r="K623" s="1" t="s">
        <v>14</v>
      </c>
      <c r="L623" s="3">
        <v>8</v>
      </c>
      <c r="M623" s="4">
        <v>25.899680153324056</v>
      </c>
      <c r="N623" s="15">
        <f t="shared" si="69"/>
        <v>3.237460019165507</v>
      </c>
    </row>
    <row r="624" spans="1:14">
      <c r="A624" s="1">
        <v>623</v>
      </c>
      <c r="B624" s="1" t="s">
        <v>13</v>
      </c>
      <c r="C624" s="2">
        <v>38078</v>
      </c>
      <c r="D624" s="3">
        <v>38078</v>
      </c>
      <c r="E624" s="6" t="str">
        <f t="shared" si="63"/>
        <v>April</v>
      </c>
      <c r="F624" s="2" t="str">
        <f t="shared" si="65"/>
        <v>Apr</v>
      </c>
      <c r="G624" s="6">
        <f t="shared" si="66"/>
        <v>1</v>
      </c>
      <c r="H624" s="6" t="str">
        <f t="shared" si="67"/>
        <v>Thursday</v>
      </c>
      <c r="I624" s="6" t="str">
        <f t="shared" si="68"/>
        <v>Thu</v>
      </c>
      <c r="J624" s="3">
        <f t="shared" si="64"/>
        <v>2004</v>
      </c>
      <c r="K624" s="1" t="s">
        <v>16</v>
      </c>
      <c r="L624" s="3">
        <v>-8</v>
      </c>
      <c r="M624" s="4">
        <v>-22.23218548835203</v>
      </c>
      <c r="N624" s="15">
        <f t="shared" si="69"/>
        <v>2.7790231860440038</v>
      </c>
    </row>
    <row r="625" spans="1:14">
      <c r="A625" s="1">
        <v>624</v>
      </c>
      <c r="B625" s="1" t="s">
        <v>8</v>
      </c>
      <c r="C625" s="2">
        <v>38254</v>
      </c>
      <c r="D625" s="3">
        <v>38254</v>
      </c>
      <c r="E625" s="6" t="str">
        <f t="shared" si="63"/>
        <v>September</v>
      </c>
      <c r="F625" s="2" t="str">
        <f t="shared" si="65"/>
        <v>Sep</v>
      </c>
      <c r="G625" s="6">
        <f t="shared" si="66"/>
        <v>24</v>
      </c>
      <c r="H625" s="6" t="str">
        <f t="shared" si="67"/>
        <v>Friday</v>
      </c>
      <c r="I625" s="6" t="str">
        <f t="shared" si="68"/>
        <v>Fri</v>
      </c>
      <c r="J625" s="3">
        <f t="shared" si="64"/>
        <v>2004</v>
      </c>
      <c r="K625" s="1" t="s">
        <v>16</v>
      </c>
      <c r="L625" s="3">
        <v>72</v>
      </c>
      <c r="M625" s="4">
        <v>218.68777878091251</v>
      </c>
      <c r="N625" s="15">
        <f t="shared" si="69"/>
        <v>3.0373302608460069</v>
      </c>
    </row>
    <row r="626" spans="1:14">
      <c r="A626" s="1">
        <v>625</v>
      </c>
      <c r="B626" s="1" t="s">
        <v>18</v>
      </c>
      <c r="C626" s="2">
        <v>38738</v>
      </c>
      <c r="D626" s="3">
        <v>38738</v>
      </c>
      <c r="E626" s="6" t="str">
        <f t="shared" si="63"/>
        <v>January</v>
      </c>
      <c r="F626" s="2" t="str">
        <f t="shared" si="65"/>
        <v>Jan</v>
      </c>
      <c r="G626" s="6">
        <f t="shared" si="66"/>
        <v>21</v>
      </c>
      <c r="H626" s="6" t="str">
        <f t="shared" si="67"/>
        <v>Saturday</v>
      </c>
      <c r="I626" s="6" t="str">
        <f t="shared" si="68"/>
        <v>Sat</v>
      </c>
      <c r="J626" s="3">
        <f t="shared" si="64"/>
        <v>2006</v>
      </c>
      <c r="K626" s="1" t="s">
        <v>14</v>
      </c>
      <c r="L626" s="3">
        <v>83</v>
      </c>
      <c r="M626" s="4">
        <v>250.66590250032371</v>
      </c>
      <c r="N626" s="15">
        <f t="shared" si="69"/>
        <v>3.0200711144617314</v>
      </c>
    </row>
    <row r="627" spans="1:14">
      <c r="A627" s="1">
        <v>626</v>
      </c>
      <c r="B627" s="1" t="s">
        <v>12</v>
      </c>
      <c r="C627" s="2">
        <v>38870</v>
      </c>
      <c r="D627" s="3">
        <v>38870</v>
      </c>
      <c r="E627" s="6" t="str">
        <f t="shared" si="63"/>
        <v>June</v>
      </c>
      <c r="F627" s="2" t="str">
        <f t="shared" si="65"/>
        <v>Jun</v>
      </c>
      <c r="G627" s="6">
        <f t="shared" si="66"/>
        <v>2</v>
      </c>
      <c r="H627" s="6" t="str">
        <f t="shared" si="67"/>
        <v>Friday</v>
      </c>
      <c r="I627" s="6" t="str">
        <f t="shared" si="68"/>
        <v>Fri</v>
      </c>
      <c r="J627" s="3">
        <f t="shared" si="64"/>
        <v>2006</v>
      </c>
      <c r="K627" s="1" t="s">
        <v>9</v>
      </c>
      <c r="L627" s="3">
        <v>12</v>
      </c>
      <c r="M627" s="4">
        <v>38.977588204951147</v>
      </c>
      <c r="N627" s="15">
        <f t="shared" si="69"/>
        <v>3.2481323504125954</v>
      </c>
    </row>
    <row r="628" spans="1:14">
      <c r="A628" s="1">
        <v>627</v>
      </c>
      <c r="B628" s="1" t="s">
        <v>13</v>
      </c>
      <c r="C628" s="2">
        <v>38859</v>
      </c>
      <c r="D628" s="3">
        <v>38859</v>
      </c>
      <c r="E628" s="6" t="str">
        <f t="shared" si="63"/>
        <v>May</v>
      </c>
      <c r="F628" s="2" t="str">
        <f t="shared" si="65"/>
        <v>May</v>
      </c>
      <c r="G628" s="6">
        <f t="shared" si="66"/>
        <v>22</v>
      </c>
      <c r="H628" s="6" t="str">
        <f t="shared" si="67"/>
        <v>Monday</v>
      </c>
      <c r="I628" s="6" t="str">
        <f t="shared" si="68"/>
        <v>Mon</v>
      </c>
      <c r="J628" s="3">
        <f t="shared" si="64"/>
        <v>2006</v>
      </c>
      <c r="K628" s="1" t="s">
        <v>9</v>
      </c>
      <c r="L628" s="3">
        <v>-8</v>
      </c>
      <c r="M628" s="4">
        <v>-21.533260342562944</v>
      </c>
      <c r="N628" s="15">
        <f t="shared" si="69"/>
        <v>2.691657542820368</v>
      </c>
    </row>
    <row r="629" spans="1:14">
      <c r="A629" s="1">
        <v>628</v>
      </c>
      <c r="B629" s="1" t="s">
        <v>6</v>
      </c>
      <c r="C629" s="2">
        <v>38760</v>
      </c>
      <c r="D629" s="3">
        <v>38760</v>
      </c>
      <c r="E629" s="6" t="str">
        <f t="shared" si="63"/>
        <v>February</v>
      </c>
      <c r="F629" s="2" t="str">
        <f t="shared" si="65"/>
        <v>Feb</v>
      </c>
      <c r="G629" s="6">
        <f t="shared" si="66"/>
        <v>12</v>
      </c>
      <c r="H629" s="6" t="str">
        <f t="shared" si="67"/>
        <v>Sunday</v>
      </c>
      <c r="I629" s="6" t="str">
        <f t="shared" si="68"/>
        <v>Sun</v>
      </c>
      <c r="J629" s="3">
        <f t="shared" si="64"/>
        <v>2006</v>
      </c>
      <c r="K629" s="1" t="s">
        <v>14</v>
      </c>
      <c r="L629" s="3">
        <v>22</v>
      </c>
      <c r="M629" s="4">
        <v>68.129641213452771</v>
      </c>
      <c r="N629" s="15">
        <f t="shared" si="69"/>
        <v>3.0968018733387623</v>
      </c>
    </row>
    <row r="630" spans="1:14">
      <c r="A630" s="1">
        <v>629</v>
      </c>
      <c r="B630" s="1" t="s">
        <v>15</v>
      </c>
      <c r="C630" s="2">
        <v>39024</v>
      </c>
      <c r="D630" s="3">
        <v>39024</v>
      </c>
      <c r="E630" s="6" t="str">
        <f t="shared" si="63"/>
        <v>November</v>
      </c>
      <c r="F630" s="2" t="str">
        <f t="shared" si="65"/>
        <v>Nov</v>
      </c>
      <c r="G630" s="6">
        <f t="shared" si="66"/>
        <v>3</v>
      </c>
      <c r="H630" s="6" t="str">
        <f t="shared" si="67"/>
        <v>Friday</v>
      </c>
      <c r="I630" s="6" t="str">
        <f t="shared" si="68"/>
        <v>Fri</v>
      </c>
      <c r="J630" s="3">
        <f t="shared" si="64"/>
        <v>2006</v>
      </c>
      <c r="K630" s="1" t="s">
        <v>16</v>
      </c>
      <c r="L630" s="3">
        <v>-2</v>
      </c>
      <c r="M630" s="4">
        <v>-3.8295287737581956</v>
      </c>
      <c r="N630" s="15">
        <f t="shared" si="69"/>
        <v>1.9147643868790978</v>
      </c>
    </row>
    <row r="631" spans="1:14">
      <c r="A631" s="1">
        <v>630</v>
      </c>
      <c r="B631" s="1" t="s">
        <v>8</v>
      </c>
      <c r="C631" s="2">
        <v>38727</v>
      </c>
      <c r="D631" s="3">
        <v>38727</v>
      </c>
      <c r="E631" s="6" t="str">
        <f t="shared" si="63"/>
        <v>January</v>
      </c>
      <c r="F631" s="2" t="str">
        <f t="shared" si="65"/>
        <v>Jan</v>
      </c>
      <c r="G631" s="6">
        <f t="shared" si="66"/>
        <v>10</v>
      </c>
      <c r="H631" s="6" t="str">
        <f t="shared" si="67"/>
        <v>Tuesday</v>
      </c>
      <c r="I631" s="6" t="str">
        <f t="shared" si="68"/>
        <v>Tue</v>
      </c>
      <c r="J631" s="3">
        <f t="shared" si="64"/>
        <v>2006</v>
      </c>
      <c r="K631" s="1" t="s">
        <v>9</v>
      </c>
      <c r="L631" s="3">
        <v>55</v>
      </c>
      <c r="M631" s="4">
        <v>166.77106419074752</v>
      </c>
      <c r="N631" s="15">
        <f t="shared" si="69"/>
        <v>3.0322011671045006</v>
      </c>
    </row>
    <row r="632" spans="1:14">
      <c r="A632" s="1">
        <v>631</v>
      </c>
      <c r="B632" s="1" t="s">
        <v>18</v>
      </c>
      <c r="C632" s="2">
        <v>38892</v>
      </c>
      <c r="D632" s="3">
        <v>38892</v>
      </c>
      <c r="E632" s="6" t="str">
        <f t="shared" si="63"/>
        <v>June</v>
      </c>
      <c r="F632" s="2" t="str">
        <f t="shared" si="65"/>
        <v>Jun</v>
      </c>
      <c r="G632" s="6">
        <f t="shared" si="66"/>
        <v>24</v>
      </c>
      <c r="H632" s="6" t="str">
        <f t="shared" si="67"/>
        <v>Saturday</v>
      </c>
      <c r="I632" s="6" t="str">
        <f t="shared" si="68"/>
        <v>Sat</v>
      </c>
      <c r="J632" s="3">
        <f t="shared" si="64"/>
        <v>2006</v>
      </c>
      <c r="K632" s="1" t="s">
        <v>14</v>
      </c>
      <c r="L632" s="3">
        <v>40</v>
      </c>
      <c r="M632" s="4">
        <v>122.55166369572477</v>
      </c>
      <c r="N632" s="15">
        <f t="shared" si="69"/>
        <v>3.0637915923931192</v>
      </c>
    </row>
    <row r="633" spans="1:14">
      <c r="A633" s="1">
        <v>632</v>
      </c>
      <c r="B633" s="1" t="s">
        <v>6</v>
      </c>
      <c r="C633" s="2">
        <v>38529</v>
      </c>
      <c r="D633" s="3">
        <v>38529</v>
      </c>
      <c r="E633" s="6" t="str">
        <f t="shared" si="63"/>
        <v>June</v>
      </c>
      <c r="F633" s="2" t="str">
        <f t="shared" si="65"/>
        <v>Jun</v>
      </c>
      <c r="G633" s="6">
        <f t="shared" si="66"/>
        <v>26</v>
      </c>
      <c r="H633" s="6" t="str">
        <f t="shared" si="67"/>
        <v>Sunday</v>
      </c>
      <c r="I633" s="6" t="str">
        <f t="shared" si="68"/>
        <v>Sun</v>
      </c>
      <c r="J633" s="3">
        <f t="shared" si="64"/>
        <v>2005</v>
      </c>
      <c r="K633" s="1" t="s">
        <v>9</v>
      </c>
      <c r="L633" s="3">
        <v>61</v>
      </c>
      <c r="M633" s="4">
        <v>183.9597681482735</v>
      </c>
      <c r="N633" s="15">
        <f t="shared" si="69"/>
        <v>3.0157339040700575</v>
      </c>
    </row>
    <row r="634" spans="1:14">
      <c r="A634" s="1">
        <v>633</v>
      </c>
      <c r="B634" s="1" t="s">
        <v>8</v>
      </c>
      <c r="C634" s="2">
        <v>38518</v>
      </c>
      <c r="D634" s="3">
        <v>38518</v>
      </c>
      <c r="E634" s="6" t="str">
        <f t="shared" si="63"/>
        <v>June</v>
      </c>
      <c r="F634" s="2" t="str">
        <f t="shared" si="65"/>
        <v>Jun</v>
      </c>
      <c r="G634" s="6">
        <f t="shared" si="66"/>
        <v>15</v>
      </c>
      <c r="H634" s="6" t="str">
        <f t="shared" si="67"/>
        <v>Wednesday</v>
      </c>
      <c r="I634" s="6" t="str">
        <f t="shared" si="68"/>
        <v>Wed</v>
      </c>
      <c r="J634" s="3">
        <f t="shared" si="64"/>
        <v>2005</v>
      </c>
      <c r="K634" s="1" t="s">
        <v>14</v>
      </c>
      <c r="L634" s="3">
        <v>40</v>
      </c>
      <c r="M634" s="4">
        <v>122.54107894599883</v>
      </c>
      <c r="N634" s="15">
        <f t="shared" si="69"/>
        <v>3.0635269736499708</v>
      </c>
    </row>
    <row r="635" spans="1:14">
      <c r="A635" s="1">
        <v>634</v>
      </c>
      <c r="B635" s="1" t="s">
        <v>18</v>
      </c>
      <c r="C635" s="2">
        <v>38969</v>
      </c>
      <c r="D635" s="3">
        <v>38969</v>
      </c>
      <c r="E635" s="6" t="str">
        <f t="shared" si="63"/>
        <v>September</v>
      </c>
      <c r="F635" s="2" t="str">
        <f t="shared" si="65"/>
        <v>Sep</v>
      </c>
      <c r="G635" s="6">
        <f t="shared" si="66"/>
        <v>9</v>
      </c>
      <c r="H635" s="6" t="str">
        <f t="shared" si="67"/>
        <v>Saturday</v>
      </c>
      <c r="I635" s="6" t="str">
        <f t="shared" si="68"/>
        <v>Sat</v>
      </c>
      <c r="J635" s="3">
        <f t="shared" si="64"/>
        <v>2006</v>
      </c>
      <c r="K635" s="1" t="s">
        <v>14</v>
      </c>
      <c r="L635" s="3">
        <v>31</v>
      </c>
      <c r="M635" s="4">
        <v>94.683925421109407</v>
      </c>
      <c r="N635" s="15">
        <f t="shared" si="69"/>
        <v>3.0543201748744968</v>
      </c>
    </row>
    <row r="636" spans="1:14">
      <c r="A636" s="1">
        <v>635</v>
      </c>
      <c r="B636" s="1" t="s">
        <v>6</v>
      </c>
      <c r="C636" s="2">
        <v>38100</v>
      </c>
      <c r="D636" s="3">
        <v>38100</v>
      </c>
      <c r="E636" s="6" t="str">
        <f t="shared" si="63"/>
        <v>April</v>
      </c>
      <c r="F636" s="2" t="str">
        <f t="shared" si="65"/>
        <v>Apr</v>
      </c>
      <c r="G636" s="6">
        <f t="shared" si="66"/>
        <v>23</v>
      </c>
      <c r="H636" s="6" t="str">
        <f t="shared" si="67"/>
        <v>Friday</v>
      </c>
      <c r="I636" s="6" t="str">
        <f t="shared" si="68"/>
        <v>Fri</v>
      </c>
      <c r="J636" s="3">
        <f t="shared" si="64"/>
        <v>2004</v>
      </c>
      <c r="K636" s="1" t="s">
        <v>16</v>
      </c>
      <c r="L636" s="3">
        <v>6</v>
      </c>
      <c r="M636" s="4">
        <v>20.454607256507078</v>
      </c>
      <c r="N636" s="15">
        <f t="shared" si="69"/>
        <v>3.4091012094178463</v>
      </c>
    </row>
    <row r="637" spans="1:14">
      <c r="A637" s="1">
        <v>636</v>
      </c>
      <c r="B637" s="1" t="s">
        <v>8</v>
      </c>
      <c r="C637" s="2">
        <v>38650</v>
      </c>
      <c r="D637" s="3">
        <v>38650</v>
      </c>
      <c r="E637" s="6" t="str">
        <f t="shared" si="63"/>
        <v>October</v>
      </c>
      <c r="F637" s="2" t="str">
        <f t="shared" si="65"/>
        <v>Oct</v>
      </c>
      <c r="G637" s="6">
        <f t="shared" si="66"/>
        <v>25</v>
      </c>
      <c r="H637" s="6" t="str">
        <f t="shared" si="67"/>
        <v>Tuesday</v>
      </c>
      <c r="I637" s="6" t="str">
        <f t="shared" si="68"/>
        <v>Tue</v>
      </c>
      <c r="J637" s="3">
        <f t="shared" si="64"/>
        <v>2005</v>
      </c>
      <c r="K637" s="1" t="s">
        <v>9</v>
      </c>
      <c r="L637" s="3">
        <v>-6</v>
      </c>
      <c r="M637" s="4">
        <v>-16.100658619760122</v>
      </c>
      <c r="N637" s="15">
        <f t="shared" si="69"/>
        <v>2.6834431032933534</v>
      </c>
    </row>
    <row r="638" spans="1:14">
      <c r="A638" s="1">
        <v>637</v>
      </c>
      <c r="B638" s="1" t="s">
        <v>8</v>
      </c>
      <c r="C638" s="2">
        <v>38540</v>
      </c>
      <c r="D638" s="3">
        <v>38540</v>
      </c>
      <c r="E638" s="6" t="str">
        <f t="shared" si="63"/>
        <v>July</v>
      </c>
      <c r="F638" s="2" t="str">
        <f t="shared" si="65"/>
        <v>Jul</v>
      </c>
      <c r="G638" s="6">
        <f t="shared" si="66"/>
        <v>7</v>
      </c>
      <c r="H638" s="6" t="str">
        <f t="shared" si="67"/>
        <v>Thursday</v>
      </c>
      <c r="I638" s="6" t="str">
        <f t="shared" si="68"/>
        <v>Thu</v>
      </c>
      <c r="J638" s="3">
        <f t="shared" si="64"/>
        <v>2005</v>
      </c>
      <c r="K638" s="1" t="s">
        <v>14</v>
      </c>
      <c r="L638" s="3">
        <v>14</v>
      </c>
      <c r="M638" s="4">
        <v>43.396216100245972</v>
      </c>
      <c r="N638" s="15">
        <f t="shared" si="69"/>
        <v>3.099729721446141</v>
      </c>
    </row>
    <row r="639" spans="1:14">
      <c r="A639" s="1">
        <v>638</v>
      </c>
      <c r="B639" s="1" t="s">
        <v>8</v>
      </c>
      <c r="C639" s="2">
        <v>38199</v>
      </c>
      <c r="D639" s="3">
        <v>38199</v>
      </c>
      <c r="E639" s="6" t="str">
        <f t="shared" si="63"/>
        <v>July</v>
      </c>
      <c r="F639" s="2" t="str">
        <f t="shared" si="65"/>
        <v>Jul</v>
      </c>
      <c r="G639" s="6">
        <f t="shared" si="66"/>
        <v>31</v>
      </c>
      <c r="H639" s="6" t="str">
        <f t="shared" si="67"/>
        <v>Saturday</v>
      </c>
      <c r="I639" s="6" t="str">
        <f t="shared" si="68"/>
        <v>Sat</v>
      </c>
      <c r="J639" s="3">
        <f t="shared" si="64"/>
        <v>2004</v>
      </c>
      <c r="K639" s="1" t="s">
        <v>16</v>
      </c>
      <c r="L639" s="3">
        <v>94</v>
      </c>
      <c r="M639" s="4">
        <v>283.87519041996188</v>
      </c>
      <c r="N639" s="15">
        <f t="shared" si="69"/>
        <v>3.0199488342549135</v>
      </c>
    </row>
    <row r="640" spans="1:14">
      <c r="A640" s="1">
        <v>639</v>
      </c>
      <c r="B640" s="1" t="s">
        <v>18</v>
      </c>
      <c r="C640" s="2">
        <v>38562</v>
      </c>
      <c r="D640" s="3">
        <v>38562</v>
      </c>
      <c r="E640" s="6" t="str">
        <f t="shared" si="63"/>
        <v>July</v>
      </c>
      <c r="F640" s="2" t="str">
        <f t="shared" si="65"/>
        <v>Jul</v>
      </c>
      <c r="G640" s="6">
        <f t="shared" si="66"/>
        <v>29</v>
      </c>
      <c r="H640" s="6" t="str">
        <f t="shared" si="67"/>
        <v>Friday</v>
      </c>
      <c r="I640" s="6" t="str">
        <f t="shared" si="68"/>
        <v>Fri</v>
      </c>
      <c r="J640" s="3">
        <f t="shared" si="64"/>
        <v>2005</v>
      </c>
      <c r="K640" s="1" t="s">
        <v>16</v>
      </c>
      <c r="L640" s="3">
        <v>70</v>
      </c>
      <c r="M640" s="4">
        <v>212.26863794218977</v>
      </c>
      <c r="N640" s="15">
        <f t="shared" si="69"/>
        <v>3.0324091134598539</v>
      </c>
    </row>
    <row r="641" spans="1:14">
      <c r="A641" s="1">
        <v>640</v>
      </c>
      <c r="B641" s="1" t="s">
        <v>17</v>
      </c>
      <c r="C641" s="2">
        <v>38298</v>
      </c>
      <c r="D641" s="3">
        <v>38298</v>
      </c>
      <c r="E641" s="6" t="str">
        <f t="shared" si="63"/>
        <v>November</v>
      </c>
      <c r="F641" s="2" t="str">
        <f t="shared" si="65"/>
        <v>Nov</v>
      </c>
      <c r="G641" s="6">
        <f t="shared" si="66"/>
        <v>7</v>
      </c>
      <c r="H641" s="6" t="str">
        <f t="shared" si="67"/>
        <v>Sunday</v>
      </c>
      <c r="I641" s="6" t="str">
        <f t="shared" si="68"/>
        <v>Sun</v>
      </c>
      <c r="J641" s="3">
        <f t="shared" si="64"/>
        <v>2004</v>
      </c>
      <c r="K641" s="1" t="s">
        <v>7</v>
      </c>
      <c r="L641" s="3">
        <v>-8</v>
      </c>
      <c r="M641" s="4">
        <v>-21.44176526239897</v>
      </c>
      <c r="N641" s="15">
        <f t="shared" si="69"/>
        <v>2.6802206577998713</v>
      </c>
    </row>
    <row r="642" spans="1:14">
      <c r="A642" s="1">
        <v>641</v>
      </c>
      <c r="B642" s="1" t="s">
        <v>17</v>
      </c>
      <c r="C642" s="2">
        <v>39024</v>
      </c>
      <c r="D642" s="3">
        <v>39024</v>
      </c>
      <c r="E642" s="6" t="str">
        <f t="shared" ref="E642:E705" si="70">INDEX($P$3:$Q$14,MONTH(D642),1)</f>
        <v>November</v>
      </c>
      <c r="F642" s="2" t="str">
        <f t="shared" si="65"/>
        <v>Nov</v>
      </c>
      <c r="G642" s="6">
        <f t="shared" si="66"/>
        <v>3</v>
      </c>
      <c r="H642" s="6" t="str">
        <f t="shared" si="67"/>
        <v>Friday</v>
      </c>
      <c r="I642" s="6" t="str">
        <f t="shared" si="68"/>
        <v>Fri</v>
      </c>
      <c r="J642" s="3">
        <f t="shared" ref="J642:J705" si="71">YEAR(D642)</f>
        <v>2006</v>
      </c>
      <c r="K642" s="1" t="s">
        <v>7</v>
      </c>
      <c r="L642" s="3">
        <v>-8</v>
      </c>
      <c r="M642" s="4">
        <v>-21.90881602461678</v>
      </c>
      <c r="N642" s="15">
        <f t="shared" si="69"/>
        <v>2.7386020030770974</v>
      </c>
    </row>
    <row r="643" spans="1:14">
      <c r="A643" s="1">
        <v>642</v>
      </c>
      <c r="B643" s="1" t="s">
        <v>10</v>
      </c>
      <c r="C643" s="2">
        <v>38716</v>
      </c>
      <c r="D643" s="3">
        <v>38716</v>
      </c>
      <c r="E643" s="6" t="str">
        <f t="shared" si="70"/>
        <v>December</v>
      </c>
      <c r="F643" s="2" t="str">
        <f t="shared" ref="F643:F706" si="72">TEXT(C643,"mmm")</f>
        <v>Dec</v>
      </c>
      <c r="G643" s="6">
        <f t="shared" ref="G643:G706" si="73">DAY(D643)</f>
        <v>30</v>
      </c>
      <c r="H643" s="6" t="str">
        <f t="shared" ref="H643:H706" si="74">INDEX($P$16:$Q$22,WEEKDAY(D643),1)</f>
        <v>Friday</v>
      </c>
      <c r="I643" s="6" t="str">
        <f t="shared" ref="I643:I706" si="75">TEXT(C643,"ddd")</f>
        <v>Fri</v>
      </c>
      <c r="J643" s="3">
        <f t="shared" si="71"/>
        <v>2005</v>
      </c>
      <c r="K643" s="1" t="s">
        <v>16</v>
      </c>
      <c r="L643" s="3">
        <v>2</v>
      </c>
      <c r="M643" s="4">
        <v>7.6416014365752867</v>
      </c>
      <c r="N643" s="15">
        <f t="shared" ref="N643:N706" si="76">M643/L643</f>
        <v>3.8208007182876433</v>
      </c>
    </row>
    <row r="644" spans="1:14">
      <c r="A644" s="1">
        <v>643</v>
      </c>
      <c r="B644" s="1" t="s">
        <v>8</v>
      </c>
      <c r="C644" s="2">
        <v>37990</v>
      </c>
      <c r="D644" s="3">
        <v>37990</v>
      </c>
      <c r="E644" s="6" t="str">
        <f t="shared" si="70"/>
        <v>January</v>
      </c>
      <c r="F644" s="2" t="str">
        <f t="shared" si="72"/>
        <v>Jan</v>
      </c>
      <c r="G644" s="6">
        <f t="shared" si="73"/>
        <v>4</v>
      </c>
      <c r="H644" s="6" t="str">
        <f t="shared" si="74"/>
        <v>Sunday</v>
      </c>
      <c r="I644" s="6" t="str">
        <f t="shared" si="75"/>
        <v>Sun</v>
      </c>
      <c r="J644" s="3">
        <f t="shared" si="71"/>
        <v>2004</v>
      </c>
      <c r="K644" s="1" t="s">
        <v>11</v>
      </c>
      <c r="L644" s="3">
        <v>10</v>
      </c>
      <c r="M644" s="4">
        <v>31.842188072685396</v>
      </c>
      <c r="N644" s="15">
        <f t="shared" si="76"/>
        <v>3.1842188072685396</v>
      </c>
    </row>
    <row r="645" spans="1:14">
      <c r="A645" s="1">
        <v>644</v>
      </c>
      <c r="B645" s="1" t="s">
        <v>19</v>
      </c>
      <c r="C645" s="2">
        <v>38474</v>
      </c>
      <c r="D645" s="3">
        <v>38474</v>
      </c>
      <c r="E645" s="6" t="str">
        <f t="shared" si="70"/>
        <v>May</v>
      </c>
      <c r="F645" s="2" t="str">
        <f t="shared" si="72"/>
        <v>May</v>
      </c>
      <c r="G645" s="6">
        <f t="shared" si="73"/>
        <v>2</v>
      </c>
      <c r="H645" s="6" t="str">
        <f t="shared" si="74"/>
        <v>Monday</v>
      </c>
      <c r="I645" s="6" t="str">
        <f t="shared" si="75"/>
        <v>Mon</v>
      </c>
      <c r="J645" s="3">
        <f t="shared" si="71"/>
        <v>2005</v>
      </c>
      <c r="K645" s="1" t="s">
        <v>14</v>
      </c>
      <c r="L645" s="3">
        <v>51</v>
      </c>
      <c r="M645" s="4">
        <v>154.53175695635341</v>
      </c>
      <c r="N645" s="15">
        <f t="shared" si="76"/>
        <v>3.0300344501245764</v>
      </c>
    </row>
    <row r="646" spans="1:14">
      <c r="A646" s="1">
        <v>645</v>
      </c>
      <c r="B646" s="1" t="s">
        <v>19</v>
      </c>
      <c r="C646" s="2">
        <v>38078</v>
      </c>
      <c r="D646" s="3">
        <v>38078</v>
      </c>
      <c r="E646" s="6" t="str">
        <f t="shared" si="70"/>
        <v>April</v>
      </c>
      <c r="F646" s="2" t="str">
        <f t="shared" si="72"/>
        <v>Apr</v>
      </c>
      <c r="G646" s="6">
        <f t="shared" si="73"/>
        <v>1</v>
      </c>
      <c r="H646" s="6" t="str">
        <f t="shared" si="74"/>
        <v>Thursday</v>
      </c>
      <c r="I646" s="6" t="str">
        <f t="shared" si="75"/>
        <v>Thu</v>
      </c>
      <c r="J646" s="3">
        <f t="shared" si="71"/>
        <v>2004</v>
      </c>
      <c r="K646" s="1" t="s">
        <v>14</v>
      </c>
      <c r="L646" s="3">
        <v>5</v>
      </c>
      <c r="M646" s="4">
        <v>16.85379509706091</v>
      </c>
      <c r="N646" s="15">
        <f t="shared" si="76"/>
        <v>3.3707590194121821</v>
      </c>
    </row>
    <row r="647" spans="1:14">
      <c r="A647" s="1">
        <v>646</v>
      </c>
      <c r="B647" s="1" t="s">
        <v>17</v>
      </c>
      <c r="C647" s="2">
        <v>38870</v>
      </c>
      <c r="D647" s="3">
        <v>38870</v>
      </c>
      <c r="E647" s="6" t="str">
        <f t="shared" si="70"/>
        <v>June</v>
      </c>
      <c r="F647" s="2" t="str">
        <f t="shared" si="72"/>
        <v>Jun</v>
      </c>
      <c r="G647" s="6">
        <f t="shared" si="73"/>
        <v>2</v>
      </c>
      <c r="H647" s="6" t="str">
        <f t="shared" si="74"/>
        <v>Friday</v>
      </c>
      <c r="I647" s="6" t="str">
        <f t="shared" si="75"/>
        <v>Fri</v>
      </c>
      <c r="J647" s="3">
        <f t="shared" si="71"/>
        <v>2006</v>
      </c>
      <c r="K647" s="1" t="s">
        <v>14</v>
      </c>
      <c r="L647" s="3">
        <v>39</v>
      </c>
      <c r="M647" s="4">
        <v>119.48835042374725</v>
      </c>
      <c r="N647" s="15">
        <f t="shared" si="76"/>
        <v>3.0638038570191601</v>
      </c>
    </row>
    <row r="648" spans="1:14">
      <c r="A648" s="1">
        <v>647</v>
      </c>
      <c r="B648" s="1" t="s">
        <v>10</v>
      </c>
      <c r="C648" s="2">
        <v>38067</v>
      </c>
      <c r="D648" s="3">
        <v>38067</v>
      </c>
      <c r="E648" s="6" t="str">
        <f t="shared" si="70"/>
        <v>March</v>
      </c>
      <c r="F648" s="2" t="str">
        <f t="shared" si="72"/>
        <v>Mar</v>
      </c>
      <c r="G648" s="6">
        <f t="shared" si="73"/>
        <v>21</v>
      </c>
      <c r="H648" s="6" t="str">
        <f t="shared" si="74"/>
        <v>Sunday</v>
      </c>
      <c r="I648" s="6" t="str">
        <f t="shared" si="75"/>
        <v>Sun</v>
      </c>
      <c r="J648" s="3">
        <f t="shared" si="71"/>
        <v>2004</v>
      </c>
      <c r="K648" s="1" t="s">
        <v>14</v>
      </c>
      <c r="L648" s="3">
        <v>20</v>
      </c>
      <c r="M648" s="4">
        <v>61.926239627210521</v>
      </c>
      <c r="N648" s="15">
        <f t="shared" si="76"/>
        <v>3.0963119813605262</v>
      </c>
    </row>
    <row r="649" spans="1:14">
      <c r="A649" s="1">
        <v>648</v>
      </c>
      <c r="B649" s="1" t="s">
        <v>17</v>
      </c>
      <c r="C649" s="2">
        <v>38320</v>
      </c>
      <c r="D649" s="3">
        <v>38320</v>
      </c>
      <c r="E649" s="6" t="str">
        <f t="shared" si="70"/>
        <v>November</v>
      </c>
      <c r="F649" s="2" t="str">
        <f t="shared" si="72"/>
        <v>Nov</v>
      </c>
      <c r="G649" s="6">
        <f t="shared" si="73"/>
        <v>29</v>
      </c>
      <c r="H649" s="6" t="str">
        <f t="shared" si="74"/>
        <v>Monday</v>
      </c>
      <c r="I649" s="6" t="str">
        <f t="shared" si="75"/>
        <v>Mon</v>
      </c>
      <c r="J649" s="3">
        <f t="shared" si="71"/>
        <v>2004</v>
      </c>
      <c r="K649" s="1" t="s">
        <v>9</v>
      </c>
      <c r="L649" s="3">
        <v>29</v>
      </c>
      <c r="M649" s="4">
        <v>88.79031532479398</v>
      </c>
      <c r="N649" s="15">
        <f t="shared" si="76"/>
        <v>3.0617350111997923</v>
      </c>
    </row>
    <row r="650" spans="1:14">
      <c r="A650" s="1">
        <v>649</v>
      </c>
      <c r="B650" s="1" t="s">
        <v>12</v>
      </c>
      <c r="C650" s="2">
        <v>38749</v>
      </c>
      <c r="D650" s="3">
        <v>38749</v>
      </c>
      <c r="E650" s="6" t="str">
        <f t="shared" si="70"/>
        <v>February</v>
      </c>
      <c r="F650" s="2" t="str">
        <f t="shared" si="72"/>
        <v>Feb</v>
      </c>
      <c r="G650" s="6">
        <f t="shared" si="73"/>
        <v>1</v>
      </c>
      <c r="H650" s="6" t="str">
        <f t="shared" si="74"/>
        <v>Wednesday</v>
      </c>
      <c r="I650" s="6" t="str">
        <f t="shared" si="75"/>
        <v>Wed</v>
      </c>
      <c r="J650" s="3">
        <f t="shared" si="71"/>
        <v>2006</v>
      </c>
      <c r="K650" s="1" t="s">
        <v>9</v>
      </c>
      <c r="L650" s="3">
        <v>43</v>
      </c>
      <c r="M650" s="4">
        <v>130.59550390758056</v>
      </c>
      <c r="N650" s="15">
        <f t="shared" si="76"/>
        <v>3.0371047420367572</v>
      </c>
    </row>
    <row r="651" spans="1:14">
      <c r="A651" s="1">
        <v>650</v>
      </c>
      <c r="B651" s="1" t="s">
        <v>10</v>
      </c>
      <c r="C651" s="2">
        <v>38232</v>
      </c>
      <c r="D651" s="3">
        <v>38232</v>
      </c>
      <c r="E651" s="6" t="str">
        <f t="shared" si="70"/>
        <v>September</v>
      </c>
      <c r="F651" s="2" t="str">
        <f t="shared" si="72"/>
        <v>Sep</v>
      </c>
      <c r="G651" s="6">
        <f t="shared" si="73"/>
        <v>2</v>
      </c>
      <c r="H651" s="6" t="str">
        <f t="shared" si="74"/>
        <v>Thursday</v>
      </c>
      <c r="I651" s="6" t="str">
        <f t="shared" si="75"/>
        <v>Thu</v>
      </c>
      <c r="J651" s="3">
        <f t="shared" si="71"/>
        <v>2004</v>
      </c>
      <c r="K651" s="1" t="s">
        <v>16</v>
      </c>
      <c r="L651" s="3">
        <v>40</v>
      </c>
      <c r="M651" s="4">
        <v>122.34177646477217</v>
      </c>
      <c r="N651" s="15">
        <f t="shared" si="76"/>
        <v>3.0585444116193043</v>
      </c>
    </row>
    <row r="652" spans="1:14">
      <c r="A652" s="1">
        <v>651</v>
      </c>
      <c r="B652" s="1" t="s">
        <v>17</v>
      </c>
      <c r="C652" s="2">
        <v>38760</v>
      </c>
      <c r="D652" s="3">
        <v>38760</v>
      </c>
      <c r="E652" s="6" t="str">
        <f t="shared" si="70"/>
        <v>February</v>
      </c>
      <c r="F652" s="2" t="str">
        <f t="shared" si="72"/>
        <v>Feb</v>
      </c>
      <c r="G652" s="6">
        <f t="shared" si="73"/>
        <v>12</v>
      </c>
      <c r="H652" s="6" t="str">
        <f t="shared" si="74"/>
        <v>Sunday</v>
      </c>
      <c r="I652" s="6" t="str">
        <f t="shared" si="75"/>
        <v>Sun</v>
      </c>
      <c r="J652" s="3">
        <f t="shared" si="71"/>
        <v>2006</v>
      </c>
      <c r="K652" s="1" t="s">
        <v>9</v>
      </c>
      <c r="L652" s="3">
        <v>36</v>
      </c>
      <c r="M652" s="4">
        <v>109.40924257339921</v>
      </c>
      <c r="N652" s="15">
        <f t="shared" si="76"/>
        <v>3.039145627038867</v>
      </c>
    </row>
    <row r="653" spans="1:14">
      <c r="A653" s="1">
        <v>652</v>
      </c>
      <c r="B653" s="1" t="s">
        <v>17</v>
      </c>
      <c r="C653" s="2">
        <v>38375</v>
      </c>
      <c r="D653" s="3">
        <v>38375</v>
      </c>
      <c r="E653" s="6" t="str">
        <f t="shared" si="70"/>
        <v>January</v>
      </c>
      <c r="F653" s="2" t="str">
        <f t="shared" si="72"/>
        <v>Jan</v>
      </c>
      <c r="G653" s="6">
        <f t="shared" si="73"/>
        <v>23</v>
      </c>
      <c r="H653" s="6" t="str">
        <f t="shared" si="74"/>
        <v>Sunday</v>
      </c>
      <c r="I653" s="6" t="str">
        <f t="shared" si="75"/>
        <v>Sun</v>
      </c>
      <c r="J653" s="3">
        <f t="shared" si="71"/>
        <v>2005</v>
      </c>
      <c r="K653" s="1" t="s">
        <v>14</v>
      </c>
      <c r="L653" s="3">
        <v>88</v>
      </c>
      <c r="M653" s="4">
        <v>265.7031232579136</v>
      </c>
      <c r="N653" s="15">
        <f t="shared" si="76"/>
        <v>3.0193536733853819</v>
      </c>
    </row>
    <row r="654" spans="1:14">
      <c r="A654" s="1">
        <v>653</v>
      </c>
      <c r="B654" s="1" t="s">
        <v>6</v>
      </c>
      <c r="C654" s="2">
        <v>38386</v>
      </c>
      <c r="D654" s="3">
        <v>38386</v>
      </c>
      <c r="E654" s="6" t="str">
        <f t="shared" si="70"/>
        <v>February</v>
      </c>
      <c r="F654" s="2" t="str">
        <f t="shared" si="72"/>
        <v>Feb</v>
      </c>
      <c r="G654" s="6">
        <f t="shared" si="73"/>
        <v>3</v>
      </c>
      <c r="H654" s="6" t="str">
        <f t="shared" si="74"/>
        <v>Thursday</v>
      </c>
      <c r="I654" s="6" t="str">
        <f t="shared" si="75"/>
        <v>Thu</v>
      </c>
      <c r="J654" s="3">
        <f t="shared" si="71"/>
        <v>2005</v>
      </c>
      <c r="K654" s="1" t="s">
        <v>16</v>
      </c>
      <c r="L654" s="3">
        <v>55</v>
      </c>
      <c r="M654" s="4">
        <v>166.43173248267502</v>
      </c>
      <c r="N654" s="15">
        <f t="shared" si="76"/>
        <v>3.0260314996850002</v>
      </c>
    </row>
    <row r="655" spans="1:14">
      <c r="A655" s="1">
        <v>654</v>
      </c>
      <c r="B655" s="1" t="s">
        <v>18</v>
      </c>
      <c r="C655" s="2">
        <v>38342</v>
      </c>
      <c r="D655" s="3">
        <v>38342</v>
      </c>
      <c r="E655" s="6" t="str">
        <f t="shared" si="70"/>
        <v>December</v>
      </c>
      <c r="F655" s="2" t="str">
        <f t="shared" si="72"/>
        <v>Dec</v>
      </c>
      <c r="G655" s="6">
        <f t="shared" si="73"/>
        <v>21</v>
      </c>
      <c r="H655" s="6" t="str">
        <f t="shared" si="74"/>
        <v>Tuesday</v>
      </c>
      <c r="I655" s="6" t="str">
        <f t="shared" si="75"/>
        <v>Tue</v>
      </c>
      <c r="J655" s="3">
        <f t="shared" si="71"/>
        <v>2004</v>
      </c>
      <c r="K655" s="1" t="s">
        <v>14</v>
      </c>
      <c r="L655" s="3">
        <v>65</v>
      </c>
      <c r="M655" s="4">
        <v>196.86478787466569</v>
      </c>
      <c r="N655" s="15">
        <f t="shared" si="76"/>
        <v>3.0286890442256262</v>
      </c>
    </row>
    <row r="656" spans="1:14">
      <c r="A656" s="1">
        <v>655</v>
      </c>
      <c r="B656" s="1" t="s">
        <v>18</v>
      </c>
      <c r="C656" s="2">
        <v>38540</v>
      </c>
      <c r="D656" s="3">
        <v>38540</v>
      </c>
      <c r="E656" s="6" t="str">
        <f t="shared" si="70"/>
        <v>July</v>
      </c>
      <c r="F656" s="2" t="str">
        <f t="shared" si="72"/>
        <v>Jul</v>
      </c>
      <c r="G656" s="6">
        <f t="shared" si="73"/>
        <v>7</v>
      </c>
      <c r="H656" s="6" t="str">
        <f t="shared" si="74"/>
        <v>Thursday</v>
      </c>
      <c r="I656" s="6" t="str">
        <f t="shared" si="75"/>
        <v>Thu</v>
      </c>
      <c r="J656" s="3">
        <f t="shared" si="71"/>
        <v>2005</v>
      </c>
      <c r="K656" s="1" t="s">
        <v>7</v>
      </c>
      <c r="L656" s="3">
        <v>6</v>
      </c>
      <c r="M656" s="4">
        <v>19.488992935915519</v>
      </c>
      <c r="N656" s="15">
        <f t="shared" si="76"/>
        <v>3.2481654893192533</v>
      </c>
    </row>
    <row r="657" spans="1:14">
      <c r="A657" s="1">
        <v>656</v>
      </c>
      <c r="B657" s="1" t="s">
        <v>19</v>
      </c>
      <c r="C657" s="2">
        <v>38859</v>
      </c>
      <c r="D657" s="3">
        <v>38859</v>
      </c>
      <c r="E657" s="6" t="str">
        <f t="shared" si="70"/>
        <v>May</v>
      </c>
      <c r="F657" s="2" t="str">
        <f t="shared" si="72"/>
        <v>May</v>
      </c>
      <c r="G657" s="6">
        <f t="shared" si="73"/>
        <v>22</v>
      </c>
      <c r="H657" s="6" t="str">
        <f t="shared" si="74"/>
        <v>Monday</v>
      </c>
      <c r="I657" s="6" t="str">
        <f t="shared" si="75"/>
        <v>Mon</v>
      </c>
      <c r="J657" s="3">
        <f t="shared" si="71"/>
        <v>2006</v>
      </c>
      <c r="K657" s="1" t="s">
        <v>9</v>
      </c>
      <c r="L657" s="3">
        <v>-1</v>
      </c>
      <c r="M657" s="4">
        <v>-1.2299707953687746</v>
      </c>
      <c r="N657" s="15">
        <f t="shared" si="76"/>
        <v>1.2299707953687746</v>
      </c>
    </row>
    <row r="658" spans="1:14">
      <c r="A658" s="1">
        <v>657</v>
      </c>
      <c r="B658" s="1" t="s">
        <v>18</v>
      </c>
      <c r="C658" s="2">
        <v>38980</v>
      </c>
      <c r="D658" s="3">
        <v>38980</v>
      </c>
      <c r="E658" s="6" t="str">
        <f t="shared" si="70"/>
        <v>September</v>
      </c>
      <c r="F658" s="2" t="str">
        <f t="shared" si="72"/>
        <v>Sep</v>
      </c>
      <c r="G658" s="6">
        <f t="shared" si="73"/>
        <v>20</v>
      </c>
      <c r="H658" s="6" t="str">
        <f t="shared" si="74"/>
        <v>Wednesday</v>
      </c>
      <c r="I658" s="6" t="str">
        <f t="shared" si="75"/>
        <v>Wed</v>
      </c>
      <c r="J658" s="3">
        <f t="shared" si="71"/>
        <v>2006</v>
      </c>
      <c r="K658" s="1" t="s">
        <v>9</v>
      </c>
      <c r="L658" s="3">
        <v>32</v>
      </c>
      <c r="M658" s="4">
        <v>97.808768000127685</v>
      </c>
      <c r="N658" s="15">
        <f t="shared" si="76"/>
        <v>3.0565240000039902</v>
      </c>
    </row>
    <row r="659" spans="1:14">
      <c r="A659" s="1">
        <v>658</v>
      </c>
      <c r="B659" s="1" t="s">
        <v>8</v>
      </c>
      <c r="C659" s="2">
        <v>38738</v>
      </c>
      <c r="D659" s="3">
        <v>38738</v>
      </c>
      <c r="E659" s="6" t="str">
        <f t="shared" si="70"/>
        <v>January</v>
      </c>
      <c r="F659" s="2" t="str">
        <f t="shared" si="72"/>
        <v>Jan</v>
      </c>
      <c r="G659" s="6">
        <f t="shared" si="73"/>
        <v>21</v>
      </c>
      <c r="H659" s="6" t="str">
        <f t="shared" si="74"/>
        <v>Saturday</v>
      </c>
      <c r="I659" s="6" t="str">
        <f t="shared" si="75"/>
        <v>Sat</v>
      </c>
      <c r="J659" s="3">
        <f t="shared" si="71"/>
        <v>2006</v>
      </c>
      <c r="K659" s="1" t="s">
        <v>16</v>
      </c>
      <c r="L659" s="3">
        <v>17</v>
      </c>
      <c r="M659" s="4">
        <v>53.061016492331653</v>
      </c>
      <c r="N659" s="15">
        <f t="shared" si="76"/>
        <v>3.1212362642548031</v>
      </c>
    </row>
    <row r="660" spans="1:14">
      <c r="A660" s="1">
        <v>659</v>
      </c>
      <c r="B660" s="1" t="s">
        <v>12</v>
      </c>
      <c r="C660" s="2">
        <v>38177</v>
      </c>
      <c r="D660" s="3">
        <v>38177</v>
      </c>
      <c r="E660" s="6" t="str">
        <f t="shared" si="70"/>
        <v>July</v>
      </c>
      <c r="F660" s="2" t="str">
        <f t="shared" si="72"/>
        <v>Jul</v>
      </c>
      <c r="G660" s="6">
        <f t="shared" si="73"/>
        <v>9</v>
      </c>
      <c r="H660" s="6" t="str">
        <f t="shared" si="74"/>
        <v>Friday</v>
      </c>
      <c r="I660" s="6" t="str">
        <f t="shared" si="75"/>
        <v>Fri</v>
      </c>
      <c r="J660" s="3">
        <f t="shared" si="71"/>
        <v>2004</v>
      </c>
      <c r="K660" s="1" t="s">
        <v>14</v>
      </c>
      <c r="L660" s="3">
        <v>25</v>
      </c>
      <c r="M660" s="4">
        <v>76.378602488098551</v>
      </c>
      <c r="N660" s="15">
        <f t="shared" si="76"/>
        <v>3.0551440995239418</v>
      </c>
    </row>
    <row r="661" spans="1:14">
      <c r="A661" s="1">
        <v>660</v>
      </c>
      <c r="B661" s="1" t="s">
        <v>12</v>
      </c>
      <c r="C661" s="2">
        <v>38441</v>
      </c>
      <c r="D661" s="3">
        <v>38441</v>
      </c>
      <c r="E661" s="6" t="str">
        <f t="shared" si="70"/>
        <v>March</v>
      </c>
      <c r="F661" s="2" t="str">
        <f t="shared" si="72"/>
        <v>Mar</v>
      </c>
      <c r="G661" s="6">
        <f t="shared" si="73"/>
        <v>30</v>
      </c>
      <c r="H661" s="6" t="str">
        <f t="shared" si="74"/>
        <v>Wednesday</v>
      </c>
      <c r="I661" s="6" t="str">
        <f t="shared" si="75"/>
        <v>Wed</v>
      </c>
      <c r="J661" s="3">
        <f t="shared" si="71"/>
        <v>2005</v>
      </c>
      <c r="K661" s="1" t="s">
        <v>14</v>
      </c>
      <c r="L661" s="3">
        <v>11</v>
      </c>
      <c r="M661" s="4">
        <v>35.7534803858521</v>
      </c>
      <c r="N661" s="15">
        <f t="shared" si="76"/>
        <v>3.2503163987138275</v>
      </c>
    </row>
    <row r="662" spans="1:14">
      <c r="A662" s="1">
        <v>661</v>
      </c>
      <c r="B662" s="1" t="s">
        <v>12</v>
      </c>
      <c r="C662" s="2">
        <v>38034</v>
      </c>
      <c r="D662" s="3">
        <v>38034</v>
      </c>
      <c r="E662" s="6" t="str">
        <f t="shared" si="70"/>
        <v>February</v>
      </c>
      <c r="F662" s="2" t="str">
        <f t="shared" si="72"/>
        <v>Feb</v>
      </c>
      <c r="G662" s="6">
        <f t="shared" si="73"/>
        <v>17</v>
      </c>
      <c r="H662" s="6" t="str">
        <f t="shared" si="74"/>
        <v>Tuesday</v>
      </c>
      <c r="I662" s="6" t="str">
        <f t="shared" si="75"/>
        <v>Tue</v>
      </c>
      <c r="J662" s="3">
        <f t="shared" si="71"/>
        <v>2004</v>
      </c>
      <c r="K662" s="1" t="s">
        <v>16</v>
      </c>
      <c r="L662" s="3">
        <v>51</v>
      </c>
      <c r="M662" s="4">
        <v>155.019536467064</v>
      </c>
      <c r="N662" s="15">
        <f t="shared" si="76"/>
        <v>3.0395987542561569</v>
      </c>
    </row>
    <row r="663" spans="1:14">
      <c r="A663" s="1">
        <v>662</v>
      </c>
      <c r="B663" s="1" t="s">
        <v>17</v>
      </c>
      <c r="C663" s="2">
        <v>39024</v>
      </c>
      <c r="D663" s="3">
        <v>39024</v>
      </c>
      <c r="E663" s="6" t="str">
        <f t="shared" si="70"/>
        <v>November</v>
      </c>
      <c r="F663" s="2" t="str">
        <f t="shared" si="72"/>
        <v>Nov</v>
      </c>
      <c r="G663" s="6">
        <f t="shared" si="73"/>
        <v>3</v>
      </c>
      <c r="H663" s="6" t="str">
        <f t="shared" si="74"/>
        <v>Friday</v>
      </c>
      <c r="I663" s="6" t="str">
        <f t="shared" si="75"/>
        <v>Fri</v>
      </c>
      <c r="J663" s="3">
        <f t="shared" si="71"/>
        <v>2006</v>
      </c>
      <c r="K663" s="1" t="s">
        <v>11</v>
      </c>
      <c r="L663" s="3">
        <v>25</v>
      </c>
      <c r="M663" s="4">
        <v>78.068436112651099</v>
      </c>
      <c r="N663" s="15">
        <f t="shared" si="76"/>
        <v>3.1227374445060438</v>
      </c>
    </row>
    <row r="664" spans="1:14">
      <c r="A664" s="1">
        <v>663</v>
      </c>
      <c r="B664" s="1" t="s">
        <v>8</v>
      </c>
      <c r="C664" s="2">
        <v>39035</v>
      </c>
      <c r="D664" s="3">
        <v>39035</v>
      </c>
      <c r="E664" s="6" t="str">
        <f t="shared" si="70"/>
        <v>November</v>
      </c>
      <c r="F664" s="2" t="str">
        <f t="shared" si="72"/>
        <v>Nov</v>
      </c>
      <c r="G664" s="6">
        <f t="shared" si="73"/>
        <v>14</v>
      </c>
      <c r="H664" s="6" t="str">
        <f t="shared" si="74"/>
        <v>Tuesday</v>
      </c>
      <c r="I664" s="6" t="str">
        <f t="shared" si="75"/>
        <v>Tue</v>
      </c>
      <c r="J664" s="3">
        <f t="shared" si="71"/>
        <v>2006</v>
      </c>
      <c r="K664" s="1" t="s">
        <v>14</v>
      </c>
      <c r="L664" s="3">
        <v>27</v>
      </c>
      <c r="M664" s="4">
        <v>82.450851057331235</v>
      </c>
      <c r="N664" s="15">
        <f t="shared" si="76"/>
        <v>3.0537352243456013</v>
      </c>
    </row>
    <row r="665" spans="1:14">
      <c r="A665" s="1">
        <v>664</v>
      </c>
      <c r="B665" s="1" t="s">
        <v>6</v>
      </c>
      <c r="C665" s="2">
        <v>38518</v>
      </c>
      <c r="D665" s="3">
        <v>38518</v>
      </c>
      <c r="E665" s="6" t="str">
        <f t="shared" si="70"/>
        <v>June</v>
      </c>
      <c r="F665" s="2" t="str">
        <f t="shared" si="72"/>
        <v>Jun</v>
      </c>
      <c r="G665" s="6">
        <f t="shared" si="73"/>
        <v>15</v>
      </c>
      <c r="H665" s="6" t="str">
        <f t="shared" si="74"/>
        <v>Wednesday</v>
      </c>
      <c r="I665" s="6" t="str">
        <f t="shared" si="75"/>
        <v>Wed</v>
      </c>
      <c r="J665" s="3">
        <f t="shared" si="71"/>
        <v>2005</v>
      </c>
      <c r="K665" s="1" t="s">
        <v>7</v>
      </c>
      <c r="L665" s="3">
        <v>38</v>
      </c>
      <c r="M665" s="4">
        <v>116.7885336432518</v>
      </c>
      <c r="N665" s="15">
        <f t="shared" si="76"/>
        <v>3.0733824642960998</v>
      </c>
    </row>
    <row r="666" spans="1:14">
      <c r="A666" s="1">
        <v>665</v>
      </c>
      <c r="B666" s="1" t="s">
        <v>15</v>
      </c>
      <c r="C666" s="2">
        <v>38980</v>
      </c>
      <c r="D666" s="3">
        <v>38980</v>
      </c>
      <c r="E666" s="6" t="str">
        <f t="shared" si="70"/>
        <v>September</v>
      </c>
      <c r="F666" s="2" t="str">
        <f t="shared" si="72"/>
        <v>Sep</v>
      </c>
      <c r="G666" s="6">
        <f t="shared" si="73"/>
        <v>20</v>
      </c>
      <c r="H666" s="6" t="str">
        <f t="shared" si="74"/>
        <v>Wednesday</v>
      </c>
      <c r="I666" s="6" t="str">
        <f t="shared" si="75"/>
        <v>Wed</v>
      </c>
      <c r="J666" s="3">
        <f t="shared" si="71"/>
        <v>2006</v>
      </c>
      <c r="K666" s="1" t="s">
        <v>9</v>
      </c>
      <c r="L666" s="3">
        <v>27</v>
      </c>
      <c r="M666" s="4">
        <v>82.569702610812897</v>
      </c>
      <c r="N666" s="15">
        <f t="shared" si="76"/>
        <v>3.058137133733811</v>
      </c>
    </row>
    <row r="667" spans="1:14">
      <c r="A667" s="1">
        <v>666</v>
      </c>
      <c r="B667" s="1" t="s">
        <v>18</v>
      </c>
      <c r="C667" s="2">
        <v>38881</v>
      </c>
      <c r="D667" s="3">
        <v>38881</v>
      </c>
      <c r="E667" s="6" t="str">
        <f t="shared" si="70"/>
        <v>June</v>
      </c>
      <c r="F667" s="2" t="str">
        <f t="shared" si="72"/>
        <v>Jun</v>
      </c>
      <c r="G667" s="6">
        <f t="shared" si="73"/>
        <v>13</v>
      </c>
      <c r="H667" s="6" t="str">
        <f t="shared" si="74"/>
        <v>Tuesday</v>
      </c>
      <c r="I667" s="6" t="str">
        <f t="shared" si="75"/>
        <v>Tue</v>
      </c>
      <c r="J667" s="3">
        <f t="shared" si="71"/>
        <v>2006</v>
      </c>
      <c r="K667" s="1" t="s">
        <v>14</v>
      </c>
      <c r="L667" s="3">
        <v>59</v>
      </c>
      <c r="M667" s="4">
        <v>178.6321576680669</v>
      </c>
      <c r="N667" s="15">
        <f t="shared" si="76"/>
        <v>3.0276636892892692</v>
      </c>
    </row>
    <row r="668" spans="1:14">
      <c r="A668" s="1">
        <v>667</v>
      </c>
      <c r="B668" s="1" t="s">
        <v>19</v>
      </c>
      <c r="C668" s="2">
        <v>38760</v>
      </c>
      <c r="D668" s="3">
        <v>38760</v>
      </c>
      <c r="E668" s="6" t="str">
        <f t="shared" si="70"/>
        <v>February</v>
      </c>
      <c r="F668" s="2" t="str">
        <f t="shared" si="72"/>
        <v>Feb</v>
      </c>
      <c r="G668" s="6">
        <f t="shared" si="73"/>
        <v>12</v>
      </c>
      <c r="H668" s="6" t="str">
        <f t="shared" si="74"/>
        <v>Sunday</v>
      </c>
      <c r="I668" s="6" t="str">
        <f t="shared" si="75"/>
        <v>Sun</v>
      </c>
      <c r="J668" s="3">
        <f t="shared" si="71"/>
        <v>2006</v>
      </c>
      <c r="K668" s="1" t="s">
        <v>9</v>
      </c>
      <c r="L668" s="3">
        <v>73</v>
      </c>
      <c r="M668" s="4">
        <v>220.44792756124494</v>
      </c>
      <c r="N668" s="15">
        <f t="shared" si="76"/>
        <v>3.0198346241266432</v>
      </c>
    </row>
    <row r="669" spans="1:14">
      <c r="A669" s="1">
        <v>668</v>
      </c>
      <c r="B669" s="1" t="s">
        <v>13</v>
      </c>
      <c r="C669" s="2">
        <v>38595</v>
      </c>
      <c r="D669" s="3">
        <v>38595</v>
      </c>
      <c r="E669" s="6" t="str">
        <f t="shared" si="70"/>
        <v>August</v>
      </c>
      <c r="F669" s="2" t="str">
        <f t="shared" si="72"/>
        <v>Aug</v>
      </c>
      <c r="G669" s="6">
        <f t="shared" si="73"/>
        <v>31</v>
      </c>
      <c r="H669" s="6" t="str">
        <f t="shared" si="74"/>
        <v>Wednesday</v>
      </c>
      <c r="I669" s="6" t="str">
        <f t="shared" si="75"/>
        <v>Wed</v>
      </c>
      <c r="J669" s="3">
        <f t="shared" si="71"/>
        <v>2005</v>
      </c>
      <c r="K669" s="1" t="s">
        <v>14</v>
      </c>
      <c r="L669" s="3">
        <v>43</v>
      </c>
      <c r="M669" s="4">
        <v>131.45497532370047</v>
      </c>
      <c r="N669" s="15">
        <f t="shared" si="76"/>
        <v>3.0570924493883829</v>
      </c>
    </row>
    <row r="670" spans="1:14">
      <c r="A670" s="1">
        <v>669</v>
      </c>
      <c r="B670" s="1" t="s">
        <v>15</v>
      </c>
      <c r="C670" s="2">
        <v>38903</v>
      </c>
      <c r="D670" s="3">
        <v>38903</v>
      </c>
      <c r="E670" s="6" t="str">
        <f t="shared" si="70"/>
        <v>July</v>
      </c>
      <c r="F670" s="2" t="str">
        <f t="shared" si="72"/>
        <v>Jul</v>
      </c>
      <c r="G670" s="6">
        <f t="shared" si="73"/>
        <v>5</v>
      </c>
      <c r="H670" s="6" t="str">
        <f t="shared" si="74"/>
        <v>Wednesday</v>
      </c>
      <c r="I670" s="6" t="str">
        <f t="shared" si="75"/>
        <v>Wed</v>
      </c>
      <c r="J670" s="3">
        <f t="shared" si="71"/>
        <v>2006</v>
      </c>
      <c r="K670" s="1" t="s">
        <v>16</v>
      </c>
      <c r="L670" s="3">
        <v>51</v>
      </c>
      <c r="M670" s="4">
        <v>154.77819453893821</v>
      </c>
      <c r="N670" s="15">
        <f t="shared" si="76"/>
        <v>3.0348665595870239</v>
      </c>
    </row>
    <row r="671" spans="1:14">
      <c r="A671" s="1">
        <v>670</v>
      </c>
      <c r="B671" s="1" t="s">
        <v>6</v>
      </c>
      <c r="C671" s="2">
        <v>38243</v>
      </c>
      <c r="D671" s="3">
        <v>38243</v>
      </c>
      <c r="E671" s="6" t="str">
        <f t="shared" si="70"/>
        <v>September</v>
      </c>
      <c r="F671" s="2" t="str">
        <f t="shared" si="72"/>
        <v>Sep</v>
      </c>
      <c r="G671" s="6">
        <f t="shared" si="73"/>
        <v>13</v>
      </c>
      <c r="H671" s="6" t="str">
        <f t="shared" si="74"/>
        <v>Monday</v>
      </c>
      <c r="I671" s="6" t="str">
        <f t="shared" si="75"/>
        <v>Mon</v>
      </c>
      <c r="J671" s="3">
        <f t="shared" si="71"/>
        <v>2004</v>
      </c>
      <c r="K671" s="1" t="s">
        <v>7</v>
      </c>
      <c r="L671" s="3">
        <v>32</v>
      </c>
      <c r="M671" s="4">
        <v>98.006987571648764</v>
      </c>
      <c r="N671" s="15">
        <f t="shared" si="76"/>
        <v>3.0627183616140239</v>
      </c>
    </row>
    <row r="672" spans="1:14">
      <c r="A672" s="1">
        <v>671</v>
      </c>
      <c r="B672" s="1" t="s">
        <v>12</v>
      </c>
      <c r="C672" s="2">
        <v>38815</v>
      </c>
      <c r="D672" s="3">
        <v>38815</v>
      </c>
      <c r="E672" s="6" t="str">
        <f t="shared" si="70"/>
        <v>April</v>
      </c>
      <c r="F672" s="2" t="str">
        <f t="shared" si="72"/>
        <v>Apr</v>
      </c>
      <c r="G672" s="6">
        <f t="shared" si="73"/>
        <v>8</v>
      </c>
      <c r="H672" s="6" t="str">
        <f t="shared" si="74"/>
        <v>Saturday</v>
      </c>
      <c r="I672" s="6" t="str">
        <f t="shared" si="75"/>
        <v>Sat</v>
      </c>
      <c r="J672" s="3">
        <f t="shared" si="71"/>
        <v>2006</v>
      </c>
      <c r="K672" s="1" t="s">
        <v>7</v>
      </c>
      <c r="L672" s="3">
        <v>89</v>
      </c>
      <c r="M672" s="4">
        <v>268.58829363415754</v>
      </c>
      <c r="N672" s="15">
        <f t="shared" si="76"/>
        <v>3.0178459958894104</v>
      </c>
    </row>
    <row r="673" spans="1:14">
      <c r="A673" s="1">
        <v>672</v>
      </c>
      <c r="B673" s="1" t="s">
        <v>18</v>
      </c>
      <c r="C673" s="2">
        <v>38683</v>
      </c>
      <c r="D673" s="3">
        <v>38683</v>
      </c>
      <c r="E673" s="6" t="str">
        <f t="shared" si="70"/>
        <v>November</v>
      </c>
      <c r="F673" s="2" t="str">
        <f t="shared" si="72"/>
        <v>Nov</v>
      </c>
      <c r="G673" s="6">
        <f t="shared" si="73"/>
        <v>27</v>
      </c>
      <c r="H673" s="6" t="str">
        <f t="shared" si="74"/>
        <v>Sunday</v>
      </c>
      <c r="I673" s="6" t="str">
        <f t="shared" si="75"/>
        <v>Sun</v>
      </c>
      <c r="J673" s="3">
        <f t="shared" si="71"/>
        <v>2005</v>
      </c>
      <c r="K673" s="1" t="s">
        <v>16</v>
      </c>
      <c r="L673" s="3">
        <v>-1</v>
      </c>
      <c r="M673" s="4">
        <v>-0.61047743439715862</v>
      </c>
      <c r="N673" s="15">
        <f t="shared" si="76"/>
        <v>0.61047743439715862</v>
      </c>
    </row>
    <row r="674" spans="1:14">
      <c r="A674" s="1">
        <v>673</v>
      </c>
      <c r="B674" s="1" t="s">
        <v>8</v>
      </c>
      <c r="C674" s="2">
        <v>38793</v>
      </c>
      <c r="D674" s="3">
        <v>38793</v>
      </c>
      <c r="E674" s="6" t="str">
        <f t="shared" si="70"/>
        <v>March</v>
      </c>
      <c r="F674" s="2" t="str">
        <f t="shared" si="72"/>
        <v>Mar</v>
      </c>
      <c r="G674" s="6">
        <f t="shared" si="73"/>
        <v>17</v>
      </c>
      <c r="H674" s="6" t="str">
        <f t="shared" si="74"/>
        <v>Friday</v>
      </c>
      <c r="I674" s="6" t="str">
        <f t="shared" si="75"/>
        <v>Fri</v>
      </c>
      <c r="J674" s="3">
        <f t="shared" si="71"/>
        <v>2006</v>
      </c>
      <c r="K674" s="1" t="s">
        <v>14</v>
      </c>
      <c r="L674" s="3">
        <v>26</v>
      </c>
      <c r="M674" s="4">
        <v>81.086402502793618</v>
      </c>
      <c r="N674" s="15">
        <f t="shared" si="76"/>
        <v>3.1187077885689853</v>
      </c>
    </row>
    <row r="675" spans="1:14">
      <c r="A675" s="1">
        <v>674</v>
      </c>
      <c r="B675" s="1" t="s">
        <v>18</v>
      </c>
      <c r="C675" s="2">
        <v>38408</v>
      </c>
      <c r="D675" s="3">
        <v>38408</v>
      </c>
      <c r="E675" s="6" t="str">
        <f t="shared" si="70"/>
        <v>February</v>
      </c>
      <c r="F675" s="2" t="str">
        <f t="shared" si="72"/>
        <v>Feb</v>
      </c>
      <c r="G675" s="6">
        <f t="shared" si="73"/>
        <v>25</v>
      </c>
      <c r="H675" s="6" t="str">
        <f t="shared" si="74"/>
        <v>Friday</v>
      </c>
      <c r="I675" s="6" t="str">
        <f t="shared" si="75"/>
        <v>Fri</v>
      </c>
      <c r="J675" s="3">
        <f t="shared" si="71"/>
        <v>2005</v>
      </c>
      <c r="K675" s="1" t="s">
        <v>9</v>
      </c>
      <c r="L675" s="3">
        <v>56</v>
      </c>
      <c r="M675" s="4">
        <v>170.28880484978066</v>
      </c>
      <c r="N675" s="15">
        <f t="shared" si="76"/>
        <v>3.0408715151746546</v>
      </c>
    </row>
    <row r="676" spans="1:14">
      <c r="A676" s="1">
        <v>675</v>
      </c>
      <c r="B676" s="1" t="s">
        <v>6</v>
      </c>
      <c r="C676" s="2">
        <v>38221</v>
      </c>
      <c r="D676" s="3">
        <v>38221</v>
      </c>
      <c r="E676" s="6" t="str">
        <f t="shared" si="70"/>
        <v>August</v>
      </c>
      <c r="F676" s="2" t="str">
        <f t="shared" si="72"/>
        <v>Aug</v>
      </c>
      <c r="G676" s="6">
        <f t="shared" si="73"/>
        <v>22</v>
      </c>
      <c r="H676" s="6" t="str">
        <f t="shared" si="74"/>
        <v>Sunday</v>
      </c>
      <c r="I676" s="6" t="str">
        <f t="shared" si="75"/>
        <v>Sun</v>
      </c>
      <c r="J676" s="3">
        <f t="shared" si="71"/>
        <v>2004</v>
      </c>
      <c r="K676" s="1" t="s">
        <v>7</v>
      </c>
      <c r="L676" s="3">
        <v>10</v>
      </c>
      <c r="M676" s="4">
        <v>32.446099013561927</v>
      </c>
      <c r="N676" s="15">
        <f t="shared" si="76"/>
        <v>3.2446099013561929</v>
      </c>
    </row>
    <row r="677" spans="1:14">
      <c r="A677" s="1">
        <v>676</v>
      </c>
      <c r="B677" s="1" t="s">
        <v>8</v>
      </c>
      <c r="C677" s="2">
        <v>38023</v>
      </c>
      <c r="D677" s="3">
        <v>38023</v>
      </c>
      <c r="E677" s="6" t="str">
        <f t="shared" si="70"/>
        <v>February</v>
      </c>
      <c r="F677" s="2" t="str">
        <f t="shared" si="72"/>
        <v>Feb</v>
      </c>
      <c r="G677" s="6">
        <f t="shared" si="73"/>
        <v>6</v>
      </c>
      <c r="H677" s="6" t="str">
        <f t="shared" si="74"/>
        <v>Friday</v>
      </c>
      <c r="I677" s="6" t="str">
        <f t="shared" si="75"/>
        <v>Fri</v>
      </c>
      <c r="J677" s="3">
        <f t="shared" si="71"/>
        <v>2004</v>
      </c>
      <c r="K677" s="1" t="s">
        <v>11</v>
      </c>
      <c r="L677" s="3">
        <v>8</v>
      </c>
      <c r="M677" s="4">
        <v>25.639457060752605</v>
      </c>
      <c r="N677" s="15">
        <f t="shared" si="76"/>
        <v>3.2049321325940756</v>
      </c>
    </row>
    <row r="678" spans="1:14">
      <c r="A678" s="1">
        <v>677</v>
      </c>
      <c r="B678" s="1" t="s">
        <v>13</v>
      </c>
      <c r="C678" s="2">
        <v>38474</v>
      </c>
      <c r="D678" s="3">
        <v>38474</v>
      </c>
      <c r="E678" s="6" t="str">
        <f t="shared" si="70"/>
        <v>May</v>
      </c>
      <c r="F678" s="2" t="str">
        <f t="shared" si="72"/>
        <v>May</v>
      </c>
      <c r="G678" s="6">
        <f t="shared" si="73"/>
        <v>2</v>
      </c>
      <c r="H678" s="6" t="str">
        <f t="shared" si="74"/>
        <v>Monday</v>
      </c>
      <c r="I678" s="6" t="str">
        <f t="shared" si="75"/>
        <v>Mon</v>
      </c>
      <c r="J678" s="3">
        <f t="shared" si="71"/>
        <v>2005</v>
      </c>
      <c r="K678" s="1" t="s">
        <v>14</v>
      </c>
      <c r="L678" s="3">
        <v>75</v>
      </c>
      <c r="M678" s="4">
        <v>226.81359807971779</v>
      </c>
      <c r="N678" s="15">
        <f t="shared" si="76"/>
        <v>3.0241813077295707</v>
      </c>
    </row>
    <row r="679" spans="1:14">
      <c r="A679" s="1">
        <v>678</v>
      </c>
      <c r="B679" s="1" t="s">
        <v>18</v>
      </c>
      <c r="C679" s="2">
        <v>38386</v>
      </c>
      <c r="D679" s="3">
        <v>38386</v>
      </c>
      <c r="E679" s="6" t="str">
        <f t="shared" si="70"/>
        <v>February</v>
      </c>
      <c r="F679" s="2" t="str">
        <f t="shared" si="72"/>
        <v>Feb</v>
      </c>
      <c r="G679" s="6">
        <f t="shared" si="73"/>
        <v>3</v>
      </c>
      <c r="H679" s="6" t="str">
        <f t="shared" si="74"/>
        <v>Thursday</v>
      </c>
      <c r="I679" s="6" t="str">
        <f t="shared" si="75"/>
        <v>Thu</v>
      </c>
      <c r="J679" s="3">
        <f t="shared" si="71"/>
        <v>2005</v>
      </c>
      <c r="K679" s="1" t="s">
        <v>9</v>
      </c>
      <c r="L679" s="3">
        <v>79</v>
      </c>
      <c r="M679" s="4">
        <v>239.4766385714239</v>
      </c>
      <c r="N679" s="15">
        <f t="shared" si="76"/>
        <v>3.0313498553344798</v>
      </c>
    </row>
    <row r="680" spans="1:14">
      <c r="A680" s="1">
        <v>679</v>
      </c>
      <c r="B680" s="1" t="s">
        <v>13</v>
      </c>
      <c r="C680" s="2">
        <v>38485</v>
      </c>
      <c r="D680" s="3">
        <v>38485</v>
      </c>
      <c r="E680" s="6" t="str">
        <f t="shared" si="70"/>
        <v>May</v>
      </c>
      <c r="F680" s="2" t="str">
        <f t="shared" si="72"/>
        <v>May</v>
      </c>
      <c r="G680" s="6">
        <f t="shared" si="73"/>
        <v>13</v>
      </c>
      <c r="H680" s="6" t="str">
        <f t="shared" si="74"/>
        <v>Friday</v>
      </c>
      <c r="I680" s="6" t="str">
        <f t="shared" si="75"/>
        <v>Fri</v>
      </c>
      <c r="J680" s="3">
        <f t="shared" si="71"/>
        <v>2005</v>
      </c>
      <c r="K680" s="1" t="s">
        <v>9</v>
      </c>
      <c r="L680" s="3">
        <v>25</v>
      </c>
      <c r="M680" s="4">
        <v>75.944187671627063</v>
      </c>
      <c r="N680" s="15">
        <f t="shared" si="76"/>
        <v>3.0377675068650825</v>
      </c>
    </row>
    <row r="681" spans="1:14">
      <c r="A681" s="1">
        <v>680</v>
      </c>
      <c r="B681" s="1" t="s">
        <v>15</v>
      </c>
      <c r="C681" s="2">
        <v>39002</v>
      </c>
      <c r="D681" s="3">
        <v>39002</v>
      </c>
      <c r="E681" s="6" t="str">
        <f t="shared" si="70"/>
        <v>October</v>
      </c>
      <c r="F681" s="2" t="str">
        <f t="shared" si="72"/>
        <v>Oct</v>
      </c>
      <c r="G681" s="6">
        <f t="shared" si="73"/>
        <v>12</v>
      </c>
      <c r="H681" s="6" t="str">
        <f t="shared" si="74"/>
        <v>Thursday</v>
      </c>
      <c r="I681" s="6" t="str">
        <f t="shared" si="75"/>
        <v>Thu</v>
      </c>
      <c r="J681" s="3">
        <f t="shared" si="71"/>
        <v>2006</v>
      </c>
      <c r="K681" s="1" t="s">
        <v>7</v>
      </c>
      <c r="L681" s="3">
        <v>22</v>
      </c>
      <c r="M681" s="4">
        <v>68.814390503031333</v>
      </c>
      <c r="N681" s="15">
        <f t="shared" si="76"/>
        <v>3.1279268410468788</v>
      </c>
    </row>
    <row r="682" spans="1:14">
      <c r="A682" s="1">
        <v>681</v>
      </c>
      <c r="B682" s="1" t="s">
        <v>6</v>
      </c>
      <c r="C682" s="2">
        <v>38243</v>
      </c>
      <c r="D682" s="3">
        <v>38243</v>
      </c>
      <c r="E682" s="6" t="str">
        <f t="shared" si="70"/>
        <v>September</v>
      </c>
      <c r="F682" s="2" t="str">
        <f t="shared" si="72"/>
        <v>Sep</v>
      </c>
      <c r="G682" s="6">
        <f t="shared" si="73"/>
        <v>13</v>
      </c>
      <c r="H682" s="6" t="str">
        <f t="shared" si="74"/>
        <v>Monday</v>
      </c>
      <c r="I682" s="6" t="str">
        <f t="shared" si="75"/>
        <v>Mon</v>
      </c>
      <c r="J682" s="3">
        <f t="shared" si="71"/>
        <v>2004</v>
      </c>
      <c r="K682" s="1" t="s">
        <v>11</v>
      </c>
      <c r="L682" s="3">
        <v>88</v>
      </c>
      <c r="M682" s="4">
        <v>265.64166976022739</v>
      </c>
      <c r="N682" s="15">
        <f t="shared" si="76"/>
        <v>3.0186553381844021</v>
      </c>
    </row>
    <row r="683" spans="1:14">
      <c r="A683" s="1">
        <v>682</v>
      </c>
      <c r="B683" s="1" t="s">
        <v>17</v>
      </c>
      <c r="C683" s="2">
        <v>38298</v>
      </c>
      <c r="D683" s="3">
        <v>38298</v>
      </c>
      <c r="E683" s="6" t="str">
        <f t="shared" si="70"/>
        <v>November</v>
      </c>
      <c r="F683" s="2" t="str">
        <f t="shared" si="72"/>
        <v>Nov</v>
      </c>
      <c r="G683" s="6">
        <f t="shared" si="73"/>
        <v>7</v>
      </c>
      <c r="H683" s="6" t="str">
        <f t="shared" si="74"/>
        <v>Sunday</v>
      </c>
      <c r="I683" s="6" t="str">
        <f t="shared" si="75"/>
        <v>Sun</v>
      </c>
      <c r="J683" s="3">
        <f t="shared" si="71"/>
        <v>2004</v>
      </c>
      <c r="K683" s="1" t="s">
        <v>9</v>
      </c>
      <c r="L683" s="3">
        <v>94</v>
      </c>
      <c r="M683" s="4">
        <v>284.32899274536834</v>
      </c>
      <c r="N683" s="15">
        <f t="shared" si="76"/>
        <v>3.0247765185677484</v>
      </c>
    </row>
    <row r="684" spans="1:14">
      <c r="A684" s="1">
        <v>683</v>
      </c>
      <c r="B684" s="1" t="s">
        <v>18</v>
      </c>
      <c r="C684" s="2">
        <v>38628</v>
      </c>
      <c r="D684" s="3">
        <v>38628</v>
      </c>
      <c r="E684" s="6" t="str">
        <f t="shared" si="70"/>
        <v>October</v>
      </c>
      <c r="F684" s="2" t="str">
        <f t="shared" si="72"/>
        <v>Oct</v>
      </c>
      <c r="G684" s="6">
        <f t="shared" si="73"/>
        <v>3</v>
      </c>
      <c r="H684" s="6" t="str">
        <f t="shared" si="74"/>
        <v>Monday</v>
      </c>
      <c r="I684" s="6" t="str">
        <f t="shared" si="75"/>
        <v>Mon</v>
      </c>
      <c r="J684" s="3">
        <f t="shared" si="71"/>
        <v>2005</v>
      </c>
      <c r="K684" s="1" t="s">
        <v>16</v>
      </c>
      <c r="L684" s="3">
        <v>58</v>
      </c>
      <c r="M684" s="4">
        <v>176.72593852578336</v>
      </c>
      <c r="N684" s="15">
        <f t="shared" si="76"/>
        <v>3.0469989400997131</v>
      </c>
    </row>
    <row r="685" spans="1:14">
      <c r="A685" s="1">
        <v>684</v>
      </c>
      <c r="B685" s="1" t="s">
        <v>17</v>
      </c>
      <c r="C685" s="2">
        <v>38507</v>
      </c>
      <c r="D685" s="3">
        <v>38507</v>
      </c>
      <c r="E685" s="6" t="str">
        <f t="shared" si="70"/>
        <v>June</v>
      </c>
      <c r="F685" s="2" t="str">
        <f t="shared" si="72"/>
        <v>Jun</v>
      </c>
      <c r="G685" s="6">
        <f t="shared" si="73"/>
        <v>4</v>
      </c>
      <c r="H685" s="6" t="str">
        <f t="shared" si="74"/>
        <v>Saturday</v>
      </c>
      <c r="I685" s="6" t="str">
        <f t="shared" si="75"/>
        <v>Sat</v>
      </c>
      <c r="J685" s="3">
        <f t="shared" si="71"/>
        <v>2005</v>
      </c>
      <c r="K685" s="1" t="s">
        <v>7</v>
      </c>
      <c r="L685" s="3">
        <v>66</v>
      </c>
      <c r="M685" s="4">
        <v>200.20830019781053</v>
      </c>
      <c r="N685" s="15">
        <f t="shared" si="76"/>
        <v>3.0334590939062203</v>
      </c>
    </row>
    <row r="686" spans="1:14">
      <c r="A686" s="1">
        <v>685</v>
      </c>
      <c r="B686" s="1" t="s">
        <v>18</v>
      </c>
      <c r="C686" s="2">
        <v>38936</v>
      </c>
      <c r="D686" s="3">
        <v>38936</v>
      </c>
      <c r="E686" s="6" t="str">
        <f t="shared" si="70"/>
        <v>August</v>
      </c>
      <c r="F686" s="2" t="str">
        <f t="shared" si="72"/>
        <v>Aug</v>
      </c>
      <c r="G686" s="6">
        <f t="shared" si="73"/>
        <v>7</v>
      </c>
      <c r="H686" s="6" t="str">
        <f t="shared" si="74"/>
        <v>Monday</v>
      </c>
      <c r="I686" s="6" t="str">
        <f t="shared" si="75"/>
        <v>Mon</v>
      </c>
      <c r="J686" s="3">
        <f t="shared" si="71"/>
        <v>2006</v>
      </c>
      <c r="K686" s="1" t="s">
        <v>14</v>
      </c>
      <c r="L686" s="3">
        <v>82</v>
      </c>
      <c r="M686" s="4">
        <v>247.93546068655294</v>
      </c>
      <c r="N686" s="15">
        <f t="shared" si="76"/>
        <v>3.0236031791043043</v>
      </c>
    </row>
    <row r="687" spans="1:14">
      <c r="A687" s="1">
        <v>686</v>
      </c>
      <c r="B687" s="1" t="s">
        <v>8</v>
      </c>
      <c r="C687" s="2">
        <v>38991</v>
      </c>
      <c r="D687" s="3">
        <v>38991</v>
      </c>
      <c r="E687" s="6" t="str">
        <f t="shared" si="70"/>
        <v>October</v>
      </c>
      <c r="F687" s="2" t="str">
        <f t="shared" si="72"/>
        <v>Oct</v>
      </c>
      <c r="G687" s="6">
        <f t="shared" si="73"/>
        <v>1</v>
      </c>
      <c r="H687" s="6" t="str">
        <f t="shared" si="74"/>
        <v>Sunday</v>
      </c>
      <c r="I687" s="6" t="str">
        <f t="shared" si="75"/>
        <v>Sun</v>
      </c>
      <c r="J687" s="3">
        <f t="shared" si="71"/>
        <v>2006</v>
      </c>
      <c r="K687" s="1" t="s">
        <v>9</v>
      </c>
      <c r="L687" s="3">
        <v>94</v>
      </c>
      <c r="M687" s="4">
        <v>283.7655668516507</v>
      </c>
      <c r="N687" s="15">
        <f t="shared" si="76"/>
        <v>3.0187826260813906</v>
      </c>
    </row>
    <row r="688" spans="1:14">
      <c r="A688" s="1">
        <v>687</v>
      </c>
      <c r="B688" s="1" t="s">
        <v>10</v>
      </c>
      <c r="C688" s="2">
        <v>39079</v>
      </c>
      <c r="D688" s="3">
        <v>39079</v>
      </c>
      <c r="E688" s="6" t="str">
        <f t="shared" si="70"/>
        <v>December</v>
      </c>
      <c r="F688" s="2" t="str">
        <f t="shared" si="72"/>
        <v>Dec</v>
      </c>
      <c r="G688" s="6">
        <f t="shared" si="73"/>
        <v>28</v>
      </c>
      <c r="H688" s="6" t="str">
        <f t="shared" si="74"/>
        <v>Thursday</v>
      </c>
      <c r="I688" s="6" t="str">
        <f t="shared" si="75"/>
        <v>Thu</v>
      </c>
      <c r="J688" s="3">
        <f t="shared" si="71"/>
        <v>2006</v>
      </c>
      <c r="K688" s="1" t="s">
        <v>7</v>
      </c>
      <c r="L688" s="3">
        <v>27</v>
      </c>
      <c r="M688" s="4">
        <v>82.883173616974645</v>
      </c>
      <c r="N688" s="15">
        <f t="shared" si="76"/>
        <v>3.0697471709990611</v>
      </c>
    </row>
    <row r="689" spans="1:14">
      <c r="A689" s="1">
        <v>688</v>
      </c>
      <c r="B689" s="1" t="s">
        <v>6</v>
      </c>
      <c r="C689" s="2">
        <v>38089</v>
      </c>
      <c r="D689" s="3">
        <v>38089</v>
      </c>
      <c r="E689" s="6" t="str">
        <f t="shared" si="70"/>
        <v>April</v>
      </c>
      <c r="F689" s="2" t="str">
        <f t="shared" si="72"/>
        <v>Apr</v>
      </c>
      <c r="G689" s="6">
        <f t="shared" si="73"/>
        <v>12</v>
      </c>
      <c r="H689" s="6" t="str">
        <f t="shared" si="74"/>
        <v>Monday</v>
      </c>
      <c r="I689" s="6" t="str">
        <f t="shared" si="75"/>
        <v>Mon</v>
      </c>
      <c r="J689" s="3">
        <f t="shared" si="71"/>
        <v>2004</v>
      </c>
      <c r="K689" s="1" t="s">
        <v>11</v>
      </c>
      <c r="L689" s="3">
        <v>56</v>
      </c>
      <c r="M689" s="4">
        <v>169.95658667826987</v>
      </c>
      <c r="N689" s="15">
        <f t="shared" si="76"/>
        <v>3.0349390478262479</v>
      </c>
    </row>
    <row r="690" spans="1:14">
      <c r="A690" s="1">
        <v>689</v>
      </c>
      <c r="B690" s="1" t="s">
        <v>17</v>
      </c>
      <c r="C690" s="2">
        <v>38826</v>
      </c>
      <c r="D690" s="3">
        <v>38826</v>
      </c>
      <c r="E690" s="6" t="str">
        <f t="shared" si="70"/>
        <v>April</v>
      </c>
      <c r="F690" s="2" t="str">
        <f t="shared" si="72"/>
        <v>Apr</v>
      </c>
      <c r="G690" s="6">
        <f t="shared" si="73"/>
        <v>19</v>
      </c>
      <c r="H690" s="6" t="str">
        <f t="shared" si="74"/>
        <v>Wednesday</v>
      </c>
      <c r="I690" s="6" t="str">
        <f t="shared" si="75"/>
        <v>Wed</v>
      </c>
      <c r="J690" s="3">
        <f t="shared" si="71"/>
        <v>2006</v>
      </c>
      <c r="K690" s="1" t="s">
        <v>16</v>
      </c>
      <c r="L690" s="3">
        <v>82</v>
      </c>
      <c r="M690" s="4">
        <v>247.80094907753815</v>
      </c>
      <c r="N690" s="15">
        <f t="shared" si="76"/>
        <v>3.0219627936285138</v>
      </c>
    </row>
    <row r="691" spans="1:14">
      <c r="A691" s="1">
        <v>690</v>
      </c>
      <c r="B691" s="1" t="s">
        <v>17</v>
      </c>
      <c r="C691" s="2">
        <v>38606</v>
      </c>
      <c r="D691" s="3">
        <v>38606</v>
      </c>
      <c r="E691" s="6" t="str">
        <f t="shared" si="70"/>
        <v>September</v>
      </c>
      <c r="F691" s="2" t="str">
        <f t="shared" si="72"/>
        <v>Sep</v>
      </c>
      <c r="G691" s="6">
        <f t="shared" si="73"/>
        <v>11</v>
      </c>
      <c r="H691" s="6" t="str">
        <f t="shared" si="74"/>
        <v>Sunday</v>
      </c>
      <c r="I691" s="6" t="str">
        <f t="shared" si="75"/>
        <v>Sun</v>
      </c>
      <c r="J691" s="3">
        <f t="shared" si="71"/>
        <v>2005</v>
      </c>
      <c r="K691" s="1" t="s">
        <v>16</v>
      </c>
      <c r="L691" s="3">
        <v>7</v>
      </c>
      <c r="M691" s="4">
        <v>23.067714309015152</v>
      </c>
      <c r="N691" s="15">
        <f t="shared" si="76"/>
        <v>3.2953877584307358</v>
      </c>
    </row>
    <row r="692" spans="1:14">
      <c r="A692" s="1">
        <v>691</v>
      </c>
      <c r="B692" s="1" t="s">
        <v>6</v>
      </c>
      <c r="C692" s="2">
        <v>38727</v>
      </c>
      <c r="D692" s="3">
        <v>38727</v>
      </c>
      <c r="E692" s="6" t="str">
        <f t="shared" si="70"/>
        <v>January</v>
      </c>
      <c r="F692" s="2" t="str">
        <f t="shared" si="72"/>
        <v>Jan</v>
      </c>
      <c r="G692" s="6">
        <f t="shared" si="73"/>
        <v>10</v>
      </c>
      <c r="H692" s="6" t="str">
        <f t="shared" si="74"/>
        <v>Tuesday</v>
      </c>
      <c r="I692" s="6" t="str">
        <f t="shared" si="75"/>
        <v>Tue</v>
      </c>
      <c r="J692" s="3">
        <f t="shared" si="71"/>
        <v>2006</v>
      </c>
      <c r="K692" s="1" t="s">
        <v>7</v>
      </c>
      <c r="L692" s="3">
        <v>25</v>
      </c>
      <c r="M692" s="4">
        <v>77.367215999588439</v>
      </c>
      <c r="N692" s="15">
        <f t="shared" si="76"/>
        <v>3.0946886399835374</v>
      </c>
    </row>
    <row r="693" spans="1:14">
      <c r="A693" s="1">
        <v>692</v>
      </c>
      <c r="B693" s="1" t="s">
        <v>10</v>
      </c>
      <c r="C693" s="2">
        <v>39079</v>
      </c>
      <c r="D693" s="3">
        <v>39079</v>
      </c>
      <c r="E693" s="6" t="str">
        <f t="shared" si="70"/>
        <v>December</v>
      </c>
      <c r="F693" s="2" t="str">
        <f t="shared" si="72"/>
        <v>Dec</v>
      </c>
      <c r="G693" s="6">
        <f t="shared" si="73"/>
        <v>28</v>
      </c>
      <c r="H693" s="6" t="str">
        <f t="shared" si="74"/>
        <v>Thursday</v>
      </c>
      <c r="I693" s="6" t="str">
        <f t="shared" si="75"/>
        <v>Thu</v>
      </c>
      <c r="J693" s="3">
        <f t="shared" si="71"/>
        <v>2006</v>
      </c>
      <c r="K693" s="1" t="s">
        <v>9</v>
      </c>
      <c r="L693" s="3">
        <v>15</v>
      </c>
      <c r="M693" s="4">
        <v>46.808970139122437</v>
      </c>
      <c r="N693" s="15">
        <f t="shared" si="76"/>
        <v>3.1205980092748291</v>
      </c>
    </row>
    <row r="694" spans="1:14">
      <c r="A694" s="1">
        <v>693</v>
      </c>
      <c r="B694" s="1" t="s">
        <v>18</v>
      </c>
      <c r="C694" s="2">
        <v>38265</v>
      </c>
      <c r="D694" s="3">
        <v>38265</v>
      </c>
      <c r="E694" s="6" t="str">
        <f t="shared" si="70"/>
        <v>October</v>
      </c>
      <c r="F694" s="2" t="str">
        <f t="shared" si="72"/>
        <v>Oct</v>
      </c>
      <c r="G694" s="6">
        <f t="shared" si="73"/>
        <v>5</v>
      </c>
      <c r="H694" s="6" t="str">
        <f t="shared" si="74"/>
        <v>Tuesday</v>
      </c>
      <c r="I694" s="6" t="str">
        <f t="shared" si="75"/>
        <v>Tue</v>
      </c>
      <c r="J694" s="3">
        <f t="shared" si="71"/>
        <v>2004</v>
      </c>
      <c r="K694" s="1" t="s">
        <v>9</v>
      </c>
      <c r="L694" s="3">
        <v>39</v>
      </c>
      <c r="M694" s="4">
        <v>118.82068608795676</v>
      </c>
      <c r="N694" s="15">
        <f t="shared" si="76"/>
        <v>3.0466842586655578</v>
      </c>
    </row>
    <row r="695" spans="1:14">
      <c r="A695" s="1">
        <v>694</v>
      </c>
      <c r="B695" s="1" t="s">
        <v>6</v>
      </c>
      <c r="C695" s="2">
        <v>38628</v>
      </c>
      <c r="D695" s="3">
        <v>38628</v>
      </c>
      <c r="E695" s="6" t="str">
        <f t="shared" si="70"/>
        <v>October</v>
      </c>
      <c r="F695" s="2" t="str">
        <f t="shared" si="72"/>
        <v>Oct</v>
      </c>
      <c r="G695" s="6">
        <f t="shared" si="73"/>
        <v>3</v>
      </c>
      <c r="H695" s="6" t="str">
        <f t="shared" si="74"/>
        <v>Monday</v>
      </c>
      <c r="I695" s="6" t="str">
        <f t="shared" si="75"/>
        <v>Mon</v>
      </c>
      <c r="J695" s="3">
        <f t="shared" si="71"/>
        <v>2005</v>
      </c>
      <c r="K695" s="1" t="s">
        <v>7</v>
      </c>
      <c r="L695" s="3">
        <v>22</v>
      </c>
      <c r="M695" s="4">
        <v>67.920921050637091</v>
      </c>
      <c r="N695" s="15">
        <f t="shared" si="76"/>
        <v>3.0873145932107771</v>
      </c>
    </row>
    <row r="696" spans="1:14">
      <c r="A696" s="1">
        <v>695</v>
      </c>
      <c r="B696" s="1" t="s">
        <v>12</v>
      </c>
      <c r="C696" s="2">
        <v>38430</v>
      </c>
      <c r="D696" s="3">
        <v>38430</v>
      </c>
      <c r="E696" s="6" t="str">
        <f t="shared" si="70"/>
        <v>March</v>
      </c>
      <c r="F696" s="2" t="str">
        <f t="shared" si="72"/>
        <v>Mar</v>
      </c>
      <c r="G696" s="6">
        <f t="shared" si="73"/>
        <v>19</v>
      </c>
      <c r="H696" s="6" t="str">
        <f t="shared" si="74"/>
        <v>Saturday</v>
      </c>
      <c r="I696" s="6" t="str">
        <f t="shared" si="75"/>
        <v>Sat</v>
      </c>
      <c r="J696" s="3">
        <f t="shared" si="71"/>
        <v>2005</v>
      </c>
      <c r="K696" s="1" t="s">
        <v>11</v>
      </c>
      <c r="L696" s="3">
        <v>0</v>
      </c>
      <c r="M696" s="4">
        <v>1.5802940518086344</v>
      </c>
      <c r="N696" s="15" t="e">
        <f t="shared" si="76"/>
        <v>#DIV/0!</v>
      </c>
    </row>
    <row r="697" spans="1:14">
      <c r="A697" s="1">
        <v>696</v>
      </c>
      <c r="B697" s="1" t="s">
        <v>6</v>
      </c>
      <c r="C697" s="2">
        <v>38188</v>
      </c>
      <c r="D697" s="3">
        <v>38188</v>
      </c>
      <c r="E697" s="6" t="str">
        <f t="shared" si="70"/>
        <v>July</v>
      </c>
      <c r="F697" s="2" t="str">
        <f t="shared" si="72"/>
        <v>Jul</v>
      </c>
      <c r="G697" s="6">
        <f t="shared" si="73"/>
        <v>20</v>
      </c>
      <c r="H697" s="6" t="str">
        <f t="shared" si="74"/>
        <v>Tuesday</v>
      </c>
      <c r="I697" s="6" t="str">
        <f t="shared" si="75"/>
        <v>Tue</v>
      </c>
      <c r="J697" s="3">
        <f t="shared" si="71"/>
        <v>2004</v>
      </c>
      <c r="K697" s="1" t="s">
        <v>16</v>
      </c>
      <c r="L697" s="3">
        <v>47</v>
      </c>
      <c r="M697" s="4">
        <v>142.62566704955398</v>
      </c>
      <c r="N697" s="15">
        <f t="shared" si="76"/>
        <v>3.0345886606288079</v>
      </c>
    </row>
    <row r="698" spans="1:14">
      <c r="A698" s="1">
        <v>697</v>
      </c>
      <c r="B698" s="1" t="s">
        <v>18</v>
      </c>
      <c r="C698" s="2">
        <v>38782</v>
      </c>
      <c r="D698" s="3">
        <v>38782</v>
      </c>
      <c r="E698" s="6" t="str">
        <f t="shared" si="70"/>
        <v>March</v>
      </c>
      <c r="F698" s="2" t="str">
        <f t="shared" si="72"/>
        <v>Mar</v>
      </c>
      <c r="G698" s="6">
        <f t="shared" si="73"/>
        <v>6</v>
      </c>
      <c r="H698" s="6" t="str">
        <f t="shared" si="74"/>
        <v>Monday</v>
      </c>
      <c r="I698" s="6" t="str">
        <f t="shared" si="75"/>
        <v>Mon</v>
      </c>
      <c r="J698" s="3">
        <f t="shared" si="71"/>
        <v>2006</v>
      </c>
      <c r="K698" s="1" t="s">
        <v>11</v>
      </c>
      <c r="L698" s="3">
        <v>36</v>
      </c>
      <c r="M698" s="4">
        <v>110.25851548113316</v>
      </c>
      <c r="N698" s="15">
        <f t="shared" si="76"/>
        <v>3.0627365411425878</v>
      </c>
    </row>
    <row r="699" spans="1:14">
      <c r="A699" s="1">
        <v>698</v>
      </c>
      <c r="B699" s="1" t="s">
        <v>18</v>
      </c>
      <c r="C699" s="2">
        <v>38243</v>
      </c>
      <c r="D699" s="3">
        <v>38243</v>
      </c>
      <c r="E699" s="6" t="str">
        <f t="shared" si="70"/>
        <v>September</v>
      </c>
      <c r="F699" s="2" t="str">
        <f t="shared" si="72"/>
        <v>Sep</v>
      </c>
      <c r="G699" s="6">
        <f t="shared" si="73"/>
        <v>13</v>
      </c>
      <c r="H699" s="6" t="str">
        <f t="shared" si="74"/>
        <v>Monday</v>
      </c>
      <c r="I699" s="6" t="str">
        <f t="shared" si="75"/>
        <v>Mon</v>
      </c>
      <c r="J699" s="3">
        <f t="shared" si="71"/>
        <v>2004</v>
      </c>
      <c r="K699" s="1" t="s">
        <v>14</v>
      </c>
      <c r="L699" s="3">
        <v>46</v>
      </c>
      <c r="M699" s="4">
        <v>139.52847109810006</v>
      </c>
      <c r="N699" s="15">
        <f t="shared" si="76"/>
        <v>3.0332276325673924</v>
      </c>
    </row>
    <row r="700" spans="1:14">
      <c r="A700" s="1">
        <v>699</v>
      </c>
      <c r="B700" s="1" t="s">
        <v>17</v>
      </c>
      <c r="C700" s="2">
        <v>38837</v>
      </c>
      <c r="D700" s="3">
        <v>38837</v>
      </c>
      <c r="E700" s="6" t="str">
        <f t="shared" si="70"/>
        <v>April</v>
      </c>
      <c r="F700" s="2" t="str">
        <f t="shared" si="72"/>
        <v>Apr</v>
      </c>
      <c r="G700" s="6">
        <f t="shared" si="73"/>
        <v>30</v>
      </c>
      <c r="H700" s="6" t="str">
        <f t="shared" si="74"/>
        <v>Sunday</v>
      </c>
      <c r="I700" s="6" t="str">
        <f t="shared" si="75"/>
        <v>Sun</v>
      </c>
      <c r="J700" s="3">
        <f t="shared" si="71"/>
        <v>2006</v>
      </c>
      <c r="K700" s="1" t="s">
        <v>14</v>
      </c>
      <c r="L700" s="3">
        <v>84</v>
      </c>
      <c r="M700" s="4">
        <v>253.68258531303155</v>
      </c>
      <c r="N700" s="15">
        <f t="shared" si="76"/>
        <v>3.0200307775360899</v>
      </c>
    </row>
    <row r="701" spans="1:14">
      <c r="A701" s="1">
        <v>700</v>
      </c>
      <c r="B701" s="1" t="s">
        <v>15</v>
      </c>
      <c r="C701" s="2">
        <v>38067</v>
      </c>
      <c r="D701" s="3">
        <v>38067</v>
      </c>
      <c r="E701" s="6" t="str">
        <f t="shared" si="70"/>
        <v>March</v>
      </c>
      <c r="F701" s="2" t="str">
        <f t="shared" si="72"/>
        <v>Mar</v>
      </c>
      <c r="G701" s="6">
        <f t="shared" si="73"/>
        <v>21</v>
      </c>
      <c r="H701" s="6" t="str">
        <f t="shared" si="74"/>
        <v>Sunday</v>
      </c>
      <c r="I701" s="6" t="str">
        <f t="shared" si="75"/>
        <v>Sun</v>
      </c>
      <c r="J701" s="3">
        <f t="shared" si="71"/>
        <v>2004</v>
      </c>
      <c r="K701" s="1" t="s">
        <v>7</v>
      </c>
      <c r="L701" s="3">
        <v>38</v>
      </c>
      <c r="M701" s="4">
        <v>115.76504648002317</v>
      </c>
      <c r="N701" s="15">
        <f t="shared" si="76"/>
        <v>3.0464485915795572</v>
      </c>
    </row>
    <row r="702" spans="1:14">
      <c r="A702" s="1">
        <v>701</v>
      </c>
      <c r="B702" s="1" t="s">
        <v>6</v>
      </c>
      <c r="C702" s="2">
        <v>38133</v>
      </c>
      <c r="D702" s="3">
        <v>38133</v>
      </c>
      <c r="E702" s="6" t="str">
        <f t="shared" si="70"/>
        <v>May</v>
      </c>
      <c r="F702" s="2" t="str">
        <f t="shared" si="72"/>
        <v>May</v>
      </c>
      <c r="G702" s="6">
        <f t="shared" si="73"/>
        <v>26</v>
      </c>
      <c r="H702" s="6" t="str">
        <f t="shared" si="74"/>
        <v>Wednesday</v>
      </c>
      <c r="I702" s="6" t="str">
        <f t="shared" si="75"/>
        <v>Wed</v>
      </c>
      <c r="J702" s="3">
        <f t="shared" si="71"/>
        <v>2004</v>
      </c>
      <c r="K702" s="1" t="s">
        <v>7</v>
      </c>
      <c r="L702" s="3">
        <v>13</v>
      </c>
      <c r="M702" s="4">
        <v>40.473506204312045</v>
      </c>
      <c r="N702" s="15">
        <f t="shared" si="76"/>
        <v>3.1133466311009266</v>
      </c>
    </row>
    <row r="703" spans="1:14">
      <c r="A703" s="1">
        <v>702</v>
      </c>
      <c r="B703" s="1" t="s">
        <v>17</v>
      </c>
      <c r="C703" s="2">
        <v>38826</v>
      </c>
      <c r="D703" s="3">
        <v>38826</v>
      </c>
      <c r="E703" s="6" t="str">
        <f t="shared" si="70"/>
        <v>April</v>
      </c>
      <c r="F703" s="2" t="str">
        <f t="shared" si="72"/>
        <v>Apr</v>
      </c>
      <c r="G703" s="6">
        <f t="shared" si="73"/>
        <v>19</v>
      </c>
      <c r="H703" s="6" t="str">
        <f t="shared" si="74"/>
        <v>Wednesday</v>
      </c>
      <c r="I703" s="6" t="str">
        <f t="shared" si="75"/>
        <v>Wed</v>
      </c>
      <c r="J703" s="3">
        <f t="shared" si="71"/>
        <v>2006</v>
      </c>
      <c r="K703" s="1" t="s">
        <v>9</v>
      </c>
      <c r="L703" s="3">
        <v>40</v>
      </c>
      <c r="M703" s="4">
        <v>122.42180451643387</v>
      </c>
      <c r="N703" s="15">
        <f t="shared" si="76"/>
        <v>3.0605451129108467</v>
      </c>
    </row>
    <row r="704" spans="1:14">
      <c r="A704" s="1">
        <v>703</v>
      </c>
      <c r="B704" s="1" t="s">
        <v>13</v>
      </c>
      <c r="C704" s="2">
        <v>38155</v>
      </c>
      <c r="D704" s="3">
        <v>38155</v>
      </c>
      <c r="E704" s="6" t="str">
        <f t="shared" si="70"/>
        <v>June</v>
      </c>
      <c r="F704" s="2" t="str">
        <f t="shared" si="72"/>
        <v>Jun</v>
      </c>
      <c r="G704" s="6">
        <f t="shared" si="73"/>
        <v>17</v>
      </c>
      <c r="H704" s="6" t="str">
        <f t="shared" si="74"/>
        <v>Thursday</v>
      </c>
      <c r="I704" s="6" t="str">
        <f t="shared" si="75"/>
        <v>Thu</v>
      </c>
      <c r="J704" s="3">
        <f t="shared" si="71"/>
        <v>2004</v>
      </c>
      <c r="K704" s="1" t="s">
        <v>11</v>
      </c>
      <c r="L704" s="3">
        <v>46</v>
      </c>
      <c r="M704" s="4">
        <v>139.4072220659846</v>
      </c>
      <c r="N704" s="15">
        <f t="shared" si="76"/>
        <v>3.0305917840431436</v>
      </c>
    </row>
    <row r="705" spans="1:14">
      <c r="A705" s="1">
        <v>704</v>
      </c>
      <c r="B705" s="1" t="s">
        <v>19</v>
      </c>
      <c r="C705" s="2">
        <v>38199</v>
      </c>
      <c r="D705" s="3">
        <v>38199</v>
      </c>
      <c r="E705" s="6" t="str">
        <f t="shared" si="70"/>
        <v>July</v>
      </c>
      <c r="F705" s="2" t="str">
        <f t="shared" si="72"/>
        <v>Jul</v>
      </c>
      <c r="G705" s="6">
        <f t="shared" si="73"/>
        <v>31</v>
      </c>
      <c r="H705" s="6" t="str">
        <f t="shared" si="74"/>
        <v>Saturday</v>
      </c>
      <c r="I705" s="6" t="str">
        <f t="shared" si="75"/>
        <v>Sat</v>
      </c>
      <c r="J705" s="3">
        <f t="shared" si="71"/>
        <v>2004</v>
      </c>
      <c r="K705" s="1" t="s">
        <v>14</v>
      </c>
      <c r="L705" s="3">
        <v>11</v>
      </c>
      <c r="M705" s="4">
        <v>35.105222117013575</v>
      </c>
      <c r="N705" s="15">
        <f t="shared" si="76"/>
        <v>3.1913838288194158</v>
      </c>
    </row>
    <row r="706" spans="1:14">
      <c r="A706" s="1">
        <v>705</v>
      </c>
      <c r="B706" s="1" t="s">
        <v>10</v>
      </c>
      <c r="C706" s="2">
        <v>38518</v>
      </c>
      <c r="D706" s="3">
        <v>38518</v>
      </c>
      <c r="E706" s="6" t="str">
        <f t="shared" ref="E706:E769" si="77">INDEX($P$3:$Q$14,MONTH(D706),1)</f>
        <v>June</v>
      </c>
      <c r="F706" s="2" t="str">
        <f t="shared" si="72"/>
        <v>Jun</v>
      </c>
      <c r="G706" s="6">
        <f t="shared" si="73"/>
        <v>15</v>
      </c>
      <c r="H706" s="6" t="str">
        <f t="shared" si="74"/>
        <v>Wednesday</v>
      </c>
      <c r="I706" s="6" t="str">
        <f t="shared" si="75"/>
        <v>Wed</v>
      </c>
      <c r="J706" s="3">
        <f t="shared" ref="J706:J769" si="78">YEAR(D706)</f>
        <v>2005</v>
      </c>
      <c r="K706" s="1" t="s">
        <v>7</v>
      </c>
      <c r="L706" s="3">
        <v>-1</v>
      </c>
      <c r="M706" s="4">
        <v>-0.89822589573278755</v>
      </c>
      <c r="N706" s="15">
        <f t="shared" si="76"/>
        <v>0.89822589573278755</v>
      </c>
    </row>
    <row r="707" spans="1:14">
      <c r="A707" s="1">
        <v>706</v>
      </c>
      <c r="B707" s="1" t="s">
        <v>10</v>
      </c>
      <c r="C707" s="2">
        <v>38056</v>
      </c>
      <c r="D707" s="3">
        <v>38056</v>
      </c>
      <c r="E707" s="6" t="str">
        <f t="shared" si="77"/>
        <v>March</v>
      </c>
      <c r="F707" s="2" t="str">
        <f t="shared" ref="F707:F770" si="79">TEXT(C707,"mmm")</f>
        <v>Mar</v>
      </c>
      <c r="G707" s="6">
        <f t="shared" ref="G707:G770" si="80">DAY(D707)</f>
        <v>10</v>
      </c>
      <c r="H707" s="6" t="str">
        <f t="shared" ref="H707:H770" si="81">INDEX($P$16:$Q$22,WEEKDAY(D707),1)</f>
        <v>Wednesday</v>
      </c>
      <c r="I707" s="6" t="str">
        <f t="shared" ref="I707:I770" si="82">TEXT(C707,"ddd")</f>
        <v>Wed</v>
      </c>
      <c r="J707" s="3">
        <f t="shared" si="78"/>
        <v>2004</v>
      </c>
      <c r="K707" s="1" t="s">
        <v>7</v>
      </c>
      <c r="L707" s="3">
        <v>32</v>
      </c>
      <c r="M707" s="4">
        <v>98.618549497009866</v>
      </c>
      <c r="N707" s="15">
        <f t="shared" ref="N707:N770" si="83">M707/L707</f>
        <v>3.0818296717815583</v>
      </c>
    </row>
    <row r="708" spans="1:14">
      <c r="A708" s="1">
        <v>707</v>
      </c>
      <c r="B708" s="1" t="s">
        <v>19</v>
      </c>
      <c r="C708" s="2">
        <v>38001</v>
      </c>
      <c r="D708" s="3">
        <v>38001</v>
      </c>
      <c r="E708" s="6" t="str">
        <f t="shared" si="77"/>
        <v>January</v>
      </c>
      <c r="F708" s="2" t="str">
        <f t="shared" si="79"/>
        <v>Jan</v>
      </c>
      <c r="G708" s="6">
        <f t="shared" si="80"/>
        <v>15</v>
      </c>
      <c r="H708" s="6" t="str">
        <f t="shared" si="81"/>
        <v>Thursday</v>
      </c>
      <c r="I708" s="6" t="str">
        <f t="shared" si="82"/>
        <v>Thu</v>
      </c>
      <c r="J708" s="3">
        <f t="shared" si="78"/>
        <v>2004</v>
      </c>
      <c r="K708" s="1" t="s">
        <v>9</v>
      </c>
      <c r="L708" s="3">
        <v>78</v>
      </c>
      <c r="M708" s="4">
        <v>235.37746360511863</v>
      </c>
      <c r="N708" s="15">
        <f t="shared" si="83"/>
        <v>3.0176597898092132</v>
      </c>
    </row>
    <row r="709" spans="1:14">
      <c r="A709" s="1">
        <v>708</v>
      </c>
      <c r="B709" s="1" t="s">
        <v>10</v>
      </c>
      <c r="C709" s="2">
        <v>38375</v>
      </c>
      <c r="D709" s="3">
        <v>38375</v>
      </c>
      <c r="E709" s="6" t="str">
        <f t="shared" si="77"/>
        <v>January</v>
      </c>
      <c r="F709" s="2" t="str">
        <f t="shared" si="79"/>
        <v>Jan</v>
      </c>
      <c r="G709" s="6">
        <f t="shared" si="80"/>
        <v>23</v>
      </c>
      <c r="H709" s="6" t="str">
        <f t="shared" si="81"/>
        <v>Sunday</v>
      </c>
      <c r="I709" s="6" t="str">
        <f t="shared" si="82"/>
        <v>Sun</v>
      </c>
      <c r="J709" s="3">
        <f t="shared" si="78"/>
        <v>2005</v>
      </c>
      <c r="K709" s="1" t="s">
        <v>11</v>
      </c>
      <c r="L709" s="3">
        <v>71</v>
      </c>
      <c r="M709" s="4">
        <v>215.14334620644152</v>
      </c>
      <c r="N709" s="15">
        <f t="shared" si="83"/>
        <v>3.0301879747386131</v>
      </c>
    </row>
    <row r="710" spans="1:14">
      <c r="A710" s="1">
        <v>709</v>
      </c>
      <c r="B710" s="1" t="s">
        <v>13</v>
      </c>
      <c r="C710" s="2">
        <v>38100</v>
      </c>
      <c r="D710" s="3">
        <v>38100</v>
      </c>
      <c r="E710" s="6" t="str">
        <f t="shared" si="77"/>
        <v>April</v>
      </c>
      <c r="F710" s="2" t="str">
        <f t="shared" si="79"/>
        <v>Apr</v>
      </c>
      <c r="G710" s="6">
        <f t="shared" si="80"/>
        <v>23</v>
      </c>
      <c r="H710" s="6" t="str">
        <f t="shared" si="81"/>
        <v>Friday</v>
      </c>
      <c r="I710" s="6" t="str">
        <f t="shared" si="82"/>
        <v>Fri</v>
      </c>
      <c r="J710" s="3">
        <f t="shared" si="78"/>
        <v>2004</v>
      </c>
      <c r="K710" s="1" t="s">
        <v>7</v>
      </c>
      <c r="L710" s="3">
        <v>36</v>
      </c>
      <c r="M710" s="4">
        <v>109.79941093344995</v>
      </c>
      <c r="N710" s="15">
        <f t="shared" si="83"/>
        <v>3.0499836370402762</v>
      </c>
    </row>
    <row r="711" spans="1:14">
      <c r="A711" s="1">
        <v>710</v>
      </c>
      <c r="B711" s="1" t="s">
        <v>18</v>
      </c>
      <c r="C711" s="2">
        <v>38221</v>
      </c>
      <c r="D711" s="3">
        <v>38221</v>
      </c>
      <c r="E711" s="6" t="str">
        <f t="shared" si="77"/>
        <v>August</v>
      </c>
      <c r="F711" s="2" t="str">
        <f t="shared" si="79"/>
        <v>Aug</v>
      </c>
      <c r="G711" s="6">
        <f t="shared" si="80"/>
        <v>22</v>
      </c>
      <c r="H711" s="6" t="str">
        <f t="shared" si="81"/>
        <v>Sunday</v>
      </c>
      <c r="I711" s="6" t="str">
        <f t="shared" si="82"/>
        <v>Sun</v>
      </c>
      <c r="J711" s="3">
        <f t="shared" si="78"/>
        <v>2004</v>
      </c>
      <c r="K711" s="1" t="s">
        <v>16</v>
      </c>
      <c r="L711" s="3">
        <v>79</v>
      </c>
      <c r="M711" s="4">
        <v>238.7528909715526</v>
      </c>
      <c r="N711" s="15">
        <f t="shared" si="83"/>
        <v>3.0221884933107925</v>
      </c>
    </row>
    <row r="712" spans="1:14">
      <c r="A712" s="1">
        <v>711</v>
      </c>
      <c r="B712" s="1" t="s">
        <v>10</v>
      </c>
      <c r="C712" s="2">
        <v>38573</v>
      </c>
      <c r="D712" s="3">
        <v>38573</v>
      </c>
      <c r="E712" s="6" t="str">
        <f t="shared" si="77"/>
        <v>August</v>
      </c>
      <c r="F712" s="2" t="str">
        <f t="shared" si="79"/>
        <v>Aug</v>
      </c>
      <c r="G712" s="6">
        <f t="shared" si="80"/>
        <v>9</v>
      </c>
      <c r="H712" s="6" t="str">
        <f t="shared" si="81"/>
        <v>Tuesday</v>
      </c>
      <c r="I712" s="6" t="str">
        <f t="shared" si="82"/>
        <v>Tue</v>
      </c>
      <c r="J712" s="3">
        <f t="shared" si="78"/>
        <v>2005</v>
      </c>
      <c r="K712" s="1" t="s">
        <v>11</v>
      </c>
      <c r="L712" s="3">
        <v>92</v>
      </c>
      <c r="M712" s="4">
        <v>278.33689319640729</v>
      </c>
      <c r="N712" s="15">
        <f t="shared" si="83"/>
        <v>3.0254010130044269</v>
      </c>
    </row>
    <row r="713" spans="1:14">
      <c r="A713" s="1">
        <v>712</v>
      </c>
      <c r="B713" s="1" t="s">
        <v>8</v>
      </c>
      <c r="C713" s="2">
        <v>38001</v>
      </c>
      <c r="D713" s="3">
        <v>38001</v>
      </c>
      <c r="E713" s="6" t="str">
        <f t="shared" si="77"/>
        <v>January</v>
      </c>
      <c r="F713" s="2" t="str">
        <f t="shared" si="79"/>
        <v>Jan</v>
      </c>
      <c r="G713" s="6">
        <f t="shared" si="80"/>
        <v>15</v>
      </c>
      <c r="H713" s="6" t="str">
        <f t="shared" si="81"/>
        <v>Thursday</v>
      </c>
      <c r="I713" s="6" t="str">
        <f t="shared" si="82"/>
        <v>Thu</v>
      </c>
      <c r="J713" s="3">
        <f t="shared" si="78"/>
        <v>2004</v>
      </c>
      <c r="K713" s="1" t="s">
        <v>9</v>
      </c>
      <c r="L713" s="3">
        <v>38</v>
      </c>
      <c r="M713" s="4">
        <v>116.20226134841927</v>
      </c>
      <c r="N713" s="15">
        <f t="shared" si="83"/>
        <v>3.0579542460110334</v>
      </c>
    </row>
    <row r="714" spans="1:14">
      <c r="A714" s="1">
        <v>713</v>
      </c>
      <c r="B714" s="1" t="s">
        <v>6</v>
      </c>
      <c r="C714" s="2">
        <v>39057</v>
      </c>
      <c r="D714" s="3">
        <v>39057</v>
      </c>
      <c r="E714" s="6" t="str">
        <f t="shared" si="77"/>
        <v>December</v>
      </c>
      <c r="F714" s="2" t="str">
        <f t="shared" si="79"/>
        <v>Dec</v>
      </c>
      <c r="G714" s="6">
        <f t="shared" si="80"/>
        <v>6</v>
      </c>
      <c r="H714" s="6" t="str">
        <f t="shared" si="81"/>
        <v>Wednesday</v>
      </c>
      <c r="I714" s="6" t="str">
        <f t="shared" si="82"/>
        <v>Wed</v>
      </c>
      <c r="J714" s="3">
        <f t="shared" si="78"/>
        <v>2006</v>
      </c>
      <c r="K714" s="1" t="s">
        <v>16</v>
      </c>
      <c r="L714" s="3">
        <v>50</v>
      </c>
      <c r="M714" s="4">
        <v>152.08468006915191</v>
      </c>
      <c r="N714" s="15">
        <f t="shared" si="83"/>
        <v>3.0416936013830385</v>
      </c>
    </row>
    <row r="715" spans="1:14">
      <c r="A715" s="1">
        <v>714</v>
      </c>
      <c r="B715" s="1" t="s">
        <v>15</v>
      </c>
      <c r="C715" s="2">
        <v>38771</v>
      </c>
      <c r="D715" s="3">
        <v>38771</v>
      </c>
      <c r="E715" s="6" t="str">
        <f t="shared" si="77"/>
        <v>February</v>
      </c>
      <c r="F715" s="2" t="str">
        <f t="shared" si="79"/>
        <v>Feb</v>
      </c>
      <c r="G715" s="6">
        <f t="shared" si="80"/>
        <v>23</v>
      </c>
      <c r="H715" s="6" t="str">
        <f t="shared" si="81"/>
        <v>Thursday</v>
      </c>
      <c r="I715" s="6" t="str">
        <f t="shared" si="82"/>
        <v>Thu</v>
      </c>
      <c r="J715" s="3">
        <f t="shared" si="78"/>
        <v>2006</v>
      </c>
      <c r="K715" s="1" t="s">
        <v>9</v>
      </c>
      <c r="L715" s="3">
        <v>31</v>
      </c>
      <c r="M715" s="4">
        <v>93.734083542235183</v>
      </c>
      <c r="N715" s="15">
        <f t="shared" si="83"/>
        <v>3.0236801142656509</v>
      </c>
    </row>
    <row r="716" spans="1:14">
      <c r="A716" s="1">
        <v>715</v>
      </c>
      <c r="B716" s="1" t="s">
        <v>18</v>
      </c>
      <c r="C716" s="2">
        <v>38881</v>
      </c>
      <c r="D716" s="3">
        <v>38881</v>
      </c>
      <c r="E716" s="6" t="str">
        <f t="shared" si="77"/>
        <v>June</v>
      </c>
      <c r="F716" s="2" t="str">
        <f t="shared" si="79"/>
        <v>Jun</v>
      </c>
      <c r="G716" s="6">
        <f t="shared" si="80"/>
        <v>13</v>
      </c>
      <c r="H716" s="6" t="str">
        <f t="shared" si="81"/>
        <v>Tuesday</v>
      </c>
      <c r="I716" s="6" t="str">
        <f t="shared" si="82"/>
        <v>Tue</v>
      </c>
      <c r="J716" s="3">
        <f t="shared" si="78"/>
        <v>2006</v>
      </c>
      <c r="K716" s="1" t="s">
        <v>7</v>
      </c>
      <c r="L716" s="3">
        <v>9</v>
      </c>
      <c r="M716" s="4">
        <v>29.386098665239906</v>
      </c>
      <c r="N716" s="15">
        <f t="shared" si="83"/>
        <v>3.2651220739155451</v>
      </c>
    </row>
    <row r="717" spans="1:14">
      <c r="A717" s="1">
        <v>716</v>
      </c>
      <c r="B717" s="1" t="s">
        <v>8</v>
      </c>
      <c r="C717" s="2">
        <v>38408</v>
      </c>
      <c r="D717" s="3">
        <v>38408</v>
      </c>
      <c r="E717" s="6" t="str">
        <f t="shared" si="77"/>
        <v>February</v>
      </c>
      <c r="F717" s="2" t="str">
        <f t="shared" si="79"/>
        <v>Feb</v>
      </c>
      <c r="G717" s="6">
        <f t="shared" si="80"/>
        <v>25</v>
      </c>
      <c r="H717" s="6" t="str">
        <f t="shared" si="81"/>
        <v>Friday</v>
      </c>
      <c r="I717" s="6" t="str">
        <f t="shared" si="82"/>
        <v>Fri</v>
      </c>
      <c r="J717" s="3">
        <f t="shared" si="78"/>
        <v>2005</v>
      </c>
      <c r="K717" s="1" t="s">
        <v>14</v>
      </c>
      <c r="L717" s="3">
        <v>24</v>
      </c>
      <c r="M717" s="4">
        <v>73.278886055388639</v>
      </c>
      <c r="N717" s="15">
        <f t="shared" si="83"/>
        <v>3.0532869189745266</v>
      </c>
    </row>
    <row r="718" spans="1:14">
      <c r="A718" s="1">
        <v>717</v>
      </c>
      <c r="B718" s="1" t="s">
        <v>10</v>
      </c>
      <c r="C718" s="2">
        <v>38364</v>
      </c>
      <c r="D718" s="3">
        <v>38364</v>
      </c>
      <c r="E718" s="6" t="str">
        <f t="shared" si="77"/>
        <v>January</v>
      </c>
      <c r="F718" s="2" t="str">
        <f t="shared" si="79"/>
        <v>Jan</v>
      </c>
      <c r="G718" s="6">
        <f t="shared" si="80"/>
        <v>12</v>
      </c>
      <c r="H718" s="6" t="str">
        <f t="shared" si="81"/>
        <v>Wednesday</v>
      </c>
      <c r="I718" s="6" t="str">
        <f t="shared" si="82"/>
        <v>Wed</v>
      </c>
      <c r="J718" s="3">
        <f t="shared" si="78"/>
        <v>2005</v>
      </c>
      <c r="K718" s="1" t="s">
        <v>7</v>
      </c>
      <c r="L718" s="3">
        <v>50</v>
      </c>
      <c r="M718" s="4">
        <v>152.58608557503928</v>
      </c>
      <c r="N718" s="15">
        <f t="shared" si="83"/>
        <v>3.0517217115007855</v>
      </c>
    </row>
    <row r="719" spans="1:14">
      <c r="A719" s="1">
        <v>718</v>
      </c>
      <c r="B719" s="1" t="s">
        <v>18</v>
      </c>
      <c r="C719" s="2">
        <v>38760</v>
      </c>
      <c r="D719" s="3">
        <v>38760</v>
      </c>
      <c r="E719" s="6" t="str">
        <f t="shared" si="77"/>
        <v>February</v>
      </c>
      <c r="F719" s="2" t="str">
        <f t="shared" si="79"/>
        <v>Feb</v>
      </c>
      <c r="G719" s="6">
        <f t="shared" si="80"/>
        <v>12</v>
      </c>
      <c r="H719" s="6" t="str">
        <f t="shared" si="81"/>
        <v>Sunday</v>
      </c>
      <c r="I719" s="6" t="str">
        <f t="shared" si="82"/>
        <v>Sun</v>
      </c>
      <c r="J719" s="3">
        <f t="shared" si="78"/>
        <v>2006</v>
      </c>
      <c r="K719" s="1" t="s">
        <v>11</v>
      </c>
      <c r="L719" s="3">
        <v>32</v>
      </c>
      <c r="M719" s="4">
        <v>98.191983875169328</v>
      </c>
      <c r="N719" s="15">
        <f t="shared" si="83"/>
        <v>3.0684994960990415</v>
      </c>
    </row>
    <row r="720" spans="1:14">
      <c r="A720" s="1">
        <v>719</v>
      </c>
      <c r="B720" s="1" t="s">
        <v>19</v>
      </c>
      <c r="C720" s="2">
        <v>38243</v>
      </c>
      <c r="D720" s="3">
        <v>38243</v>
      </c>
      <c r="E720" s="6" t="str">
        <f t="shared" si="77"/>
        <v>September</v>
      </c>
      <c r="F720" s="2" t="str">
        <f t="shared" si="79"/>
        <v>Sep</v>
      </c>
      <c r="G720" s="6">
        <f t="shared" si="80"/>
        <v>13</v>
      </c>
      <c r="H720" s="6" t="str">
        <f t="shared" si="81"/>
        <v>Monday</v>
      </c>
      <c r="I720" s="6" t="str">
        <f t="shared" si="82"/>
        <v>Mon</v>
      </c>
      <c r="J720" s="3">
        <f t="shared" si="78"/>
        <v>2004</v>
      </c>
      <c r="K720" s="1" t="s">
        <v>9</v>
      </c>
      <c r="L720" s="3">
        <v>71</v>
      </c>
      <c r="M720" s="4">
        <v>214.9278284338051</v>
      </c>
      <c r="N720" s="15">
        <f t="shared" si="83"/>
        <v>3.0271525131521844</v>
      </c>
    </row>
    <row r="721" spans="1:14">
      <c r="A721" s="1">
        <v>720</v>
      </c>
      <c r="B721" s="1" t="s">
        <v>15</v>
      </c>
      <c r="C721" s="2">
        <v>39024</v>
      </c>
      <c r="D721" s="3">
        <v>39024</v>
      </c>
      <c r="E721" s="6" t="str">
        <f t="shared" si="77"/>
        <v>November</v>
      </c>
      <c r="F721" s="2" t="str">
        <f t="shared" si="79"/>
        <v>Nov</v>
      </c>
      <c r="G721" s="6">
        <f t="shared" si="80"/>
        <v>3</v>
      </c>
      <c r="H721" s="6" t="str">
        <f t="shared" si="81"/>
        <v>Friday</v>
      </c>
      <c r="I721" s="6" t="str">
        <f t="shared" si="82"/>
        <v>Fri</v>
      </c>
      <c r="J721" s="3">
        <f t="shared" si="78"/>
        <v>2006</v>
      </c>
      <c r="K721" s="1" t="s">
        <v>16</v>
      </c>
      <c r="L721" s="3">
        <v>28</v>
      </c>
      <c r="M721" s="4">
        <v>86.107203598905883</v>
      </c>
      <c r="N721" s="15">
        <f t="shared" si="83"/>
        <v>3.0752572713894959</v>
      </c>
    </row>
    <row r="722" spans="1:14">
      <c r="A722" s="1">
        <v>721</v>
      </c>
      <c r="B722" s="1" t="s">
        <v>10</v>
      </c>
      <c r="C722" s="2">
        <v>39013</v>
      </c>
      <c r="D722" s="3">
        <v>39013</v>
      </c>
      <c r="E722" s="6" t="str">
        <f t="shared" si="77"/>
        <v>October</v>
      </c>
      <c r="F722" s="2" t="str">
        <f t="shared" si="79"/>
        <v>Oct</v>
      </c>
      <c r="G722" s="6">
        <f t="shared" si="80"/>
        <v>23</v>
      </c>
      <c r="H722" s="6" t="str">
        <f t="shared" si="81"/>
        <v>Monday</v>
      </c>
      <c r="I722" s="6" t="str">
        <f t="shared" si="82"/>
        <v>Mon</v>
      </c>
      <c r="J722" s="3">
        <f t="shared" si="78"/>
        <v>2006</v>
      </c>
      <c r="K722" s="1" t="s">
        <v>7</v>
      </c>
      <c r="L722" s="3">
        <v>40</v>
      </c>
      <c r="M722" s="4">
        <v>121.83146625489913</v>
      </c>
      <c r="N722" s="15">
        <f t="shared" si="83"/>
        <v>3.0457866563724783</v>
      </c>
    </row>
    <row r="723" spans="1:14">
      <c r="A723" s="1">
        <v>722</v>
      </c>
      <c r="B723" s="1" t="s">
        <v>15</v>
      </c>
      <c r="C723" s="2">
        <v>38001</v>
      </c>
      <c r="D723" s="3">
        <v>38001</v>
      </c>
      <c r="E723" s="6" t="str">
        <f t="shared" si="77"/>
        <v>January</v>
      </c>
      <c r="F723" s="2" t="str">
        <f t="shared" si="79"/>
        <v>Jan</v>
      </c>
      <c r="G723" s="6">
        <f t="shared" si="80"/>
        <v>15</v>
      </c>
      <c r="H723" s="6" t="str">
        <f t="shared" si="81"/>
        <v>Thursday</v>
      </c>
      <c r="I723" s="6" t="str">
        <f t="shared" si="82"/>
        <v>Thu</v>
      </c>
      <c r="J723" s="3">
        <f t="shared" si="78"/>
        <v>2004</v>
      </c>
      <c r="K723" s="1" t="s">
        <v>14</v>
      </c>
      <c r="L723" s="3">
        <v>75</v>
      </c>
      <c r="M723" s="4">
        <v>226.98711570221042</v>
      </c>
      <c r="N723" s="15">
        <f t="shared" si="83"/>
        <v>3.0264948760294721</v>
      </c>
    </row>
    <row r="724" spans="1:14">
      <c r="A724" s="1">
        <v>723</v>
      </c>
      <c r="B724" s="1" t="s">
        <v>12</v>
      </c>
      <c r="C724" s="2">
        <v>38221</v>
      </c>
      <c r="D724" s="3">
        <v>38221</v>
      </c>
      <c r="E724" s="6" t="str">
        <f t="shared" si="77"/>
        <v>August</v>
      </c>
      <c r="F724" s="2" t="str">
        <f t="shared" si="79"/>
        <v>Aug</v>
      </c>
      <c r="G724" s="6">
        <f t="shared" si="80"/>
        <v>22</v>
      </c>
      <c r="H724" s="6" t="str">
        <f t="shared" si="81"/>
        <v>Sunday</v>
      </c>
      <c r="I724" s="6" t="str">
        <f t="shared" si="82"/>
        <v>Sun</v>
      </c>
      <c r="J724" s="3">
        <f t="shared" si="78"/>
        <v>2004</v>
      </c>
      <c r="K724" s="1" t="s">
        <v>7</v>
      </c>
      <c r="L724" s="3">
        <v>30</v>
      </c>
      <c r="M724" s="4">
        <v>92.030625673172352</v>
      </c>
      <c r="N724" s="15">
        <f t="shared" si="83"/>
        <v>3.0676875224390785</v>
      </c>
    </row>
    <row r="725" spans="1:14">
      <c r="A725" s="1">
        <v>724</v>
      </c>
      <c r="B725" s="1" t="s">
        <v>18</v>
      </c>
      <c r="C725" s="2">
        <v>38694</v>
      </c>
      <c r="D725" s="3">
        <v>38694</v>
      </c>
      <c r="E725" s="6" t="str">
        <f t="shared" si="77"/>
        <v>December</v>
      </c>
      <c r="F725" s="2" t="str">
        <f t="shared" si="79"/>
        <v>Dec</v>
      </c>
      <c r="G725" s="6">
        <f t="shared" si="80"/>
        <v>8</v>
      </c>
      <c r="H725" s="6" t="str">
        <f t="shared" si="81"/>
        <v>Thursday</v>
      </c>
      <c r="I725" s="6" t="str">
        <f t="shared" si="82"/>
        <v>Thu</v>
      </c>
      <c r="J725" s="3">
        <f t="shared" si="78"/>
        <v>2005</v>
      </c>
      <c r="K725" s="1" t="s">
        <v>7</v>
      </c>
      <c r="L725" s="3">
        <v>78</v>
      </c>
      <c r="M725" s="4">
        <v>235.89718296494317</v>
      </c>
      <c r="N725" s="15">
        <f t="shared" si="83"/>
        <v>3.0243228585249122</v>
      </c>
    </row>
    <row r="726" spans="1:14">
      <c r="A726" s="1">
        <v>725</v>
      </c>
      <c r="B726" s="1" t="s">
        <v>13</v>
      </c>
      <c r="C726" s="2">
        <v>38573</v>
      </c>
      <c r="D726" s="3">
        <v>38573</v>
      </c>
      <c r="E726" s="6" t="str">
        <f t="shared" si="77"/>
        <v>August</v>
      </c>
      <c r="F726" s="2" t="str">
        <f t="shared" si="79"/>
        <v>Aug</v>
      </c>
      <c r="G726" s="6">
        <f t="shared" si="80"/>
        <v>9</v>
      </c>
      <c r="H726" s="6" t="str">
        <f t="shared" si="81"/>
        <v>Tuesday</v>
      </c>
      <c r="I726" s="6" t="str">
        <f t="shared" si="82"/>
        <v>Tue</v>
      </c>
      <c r="J726" s="3">
        <f t="shared" si="78"/>
        <v>2005</v>
      </c>
      <c r="K726" s="1" t="s">
        <v>16</v>
      </c>
      <c r="L726" s="3">
        <v>15</v>
      </c>
      <c r="M726" s="4">
        <v>47.09802134338382</v>
      </c>
      <c r="N726" s="15">
        <f t="shared" si="83"/>
        <v>3.1398680895589215</v>
      </c>
    </row>
    <row r="727" spans="1:14">
      <c r="A727" s="1">
        <v>726</v>
      </c>
      <c r="B727" s="1" t="s">
        <v>15</v>
      </c>
      <c r="C727" s="2">
        <v>38298</v>
      </c>
      <c r="D727" s="3">
        <v>38298</v>
      </c>
      <c r="E727" s="6" t="str">
        <f t="shared" si="77"/>
        <v>November</v>
      </c>
      <c r="F727" s="2" t="str">
        <f t="shared" si="79"/>
        <v>Nov</v>
      </c>
      <c r="G727" s="6">
        <f t="shared" si="80"/>
        <v>7</v>
      </c>
      <c r="H727" s="6" t="str">
        <f t="shared" si="81"/>
        <v>Sunday</v>
      </c>
      <c r="I727" s="6" t="str">
        <f t="shared" si="82"/>
        <v>Sun</v>
      </c>
      <c r="J727" s="3">
        <f t="shared" si="78"/>
        <v>2004</v>
      </c>
      <c r="K727" s="1" t="s">
        <v>11</v>
      </c>
      <c r="L727" s="3">
        <v>30</v>
      </c>
      <c r="M727" s="4">
        <v>91.800989942743342</v>
      </c>
      <c r="N727" s="15">
        <f t="shared" si="83"/>
        <v>3.0600329980914447</v>
      </c>
    </row>
    <row r="728" spans="1:14">
      <c r="A728" s="1">
        <v>727</v>
      </c>
      <c r="B728" s="1" t="s">
        <v>12</v>
      </c>
      <c r="C728" s="2">
        <v>38628</v>
      </c>
      <c r="D728" s="3">
        <v>38628</v>
      </c>
      <c r="E728" s="6" t="str">
        <f t="shared" si="77"/>
        <v>October</v>
      </c>
      <c r="F728" s="2" t="str">
        <f t="shared" si="79"/>
        <v>Oct</v>
      </c>
      <c r="G728" s="6">
        <f t="shared" si="80"/>
        <v>3</v>
      </c>
      <c r="H728" s="6" t="str">
        <f t="shared" si="81"/>
        <v>Monday</v>
      </c>
      <c r="I728" s="6" t="str">
        <f t="shared" si="82"/>
        <v>Mon</v>
      </c>
      <c r="J728" s="3">
        <f t="shared" si="78"/>
        <v>2005</v>
      </c>
      <c r="K728" s="1" t="s">
        <v>9</v>
      </c>
      <c r="L728" s="3">
        <v>27</v>
      </c>
      <c r="M728" s="4">
        <v>83.564417753264919</v>
      </c>
      <c r="N728" s="15">
        <f t="shared" si="83"/>
        <v>3.0949784353061083</v>
      </c>
    </row>
    <row r="729" spans="1:14">
      <c r="A729" s="1">
        <v>728</v>
      </c>
      <c r="B729" s="1" t="s">
        <v>8</v>
      </c>
      <c r="C729" s="2">
        <v>38881</v>
      </c>
      <c r="D729" s="3">
        <v>38881</v>
      </c>
      <c r="E729" s="6" t="str">
        <f t="shared" si="77"/>
        <v>June</v>
      </c>
      <c r="F729" s="2" t="str">
        <f t="shared" si="79"/>
        <v>Jun</v>
      </c>
      <c r="G729" s="6">
        <f t="shared" si="80"/>
        <v>13</v>
      </c>
      <c r="H729" s="6" t="str">
        <f t="shared" si="81"/>
        <v>Tuesday</v>
      </c>
      <c r="I729" s="6" t="str">
        <f t="shared" si="82"/>
        <v>Tue</v>
      </c>
      <c r="J729" s="3">
        <f t="shared" si="78"/>
        <v>2006</v>
      </c>
      <c r="K729" s="1" t="s">
        <v>7</v>
      </c>
      <c r="L729" s="3">
        <v>95</v>
      </c>
      <c r="M729" s="4">
        <v>286.68421658470419</v>
      </c>
      <c r="N729" s="15">
        <f t="shared" si="83"/>
        <v>3.0177285956284652</v>
      </c>
    </row>
    <row r="730" spans="1:14">
      <c r="A730" s="1">
        <v>729</v>
      </c>
      <c r="B730" s="1" t="s">
        <v>18</v>
      </c>
      <c r="C730" s="2">
        <v>38034</v>
      </c>
      <c r="D730" s="3">
        <v>38034</v>
      </c>
      <c r="E730" s="6" t="str">
        <f t="shared" si="77"/>
        <v>February</v>
      </c>
      <c r="F730" s="2" t="str">
        <f t="shared" si="79"/>
        <v>Feb</v>
      </c>
      <c r="G730" s="6">
        <f t="shared" si="80"/>
        <v>17</v>
      </c>
      <c r="H730" s="6" t="str">
        <f t="shared" si="81"/>
        <v>Tuesday</v>
      </c>
      <c r="I730" s="6" t="str">
        <f t="shared" si="82"/>
        <v>Tue</v>
      </c>
      <c r="J730" s="3">
        <f t="shared" si="78"/>
        <v>2004</v>
      </c>
      <c r="K730" s="1" t="s">
        <v>9</v>
      </c>
      <c r="L730" s="3">
        <v>62</v>
      </c>
      <c r="M730" s="4">
        <v>188.69979320640692</v>
      </c>
      <c r="N730" s="15">
        <f t="shared" si="83"/>
        <v>3.0435450517162406</v>
      </c>
    </row>
    <row r="731" spans="1:14">
      <c r="A731" s="1">
        <v>730</v>
      </c>
      <c r="B731" s="1" t="s">
        <v>15</v>
      </c>
      <c r="C731" s="2">
        <v>38793</v>
      </c>
      <c r="D731" s="3">
        <v>38793</v>
      </c>
      <c r="E731" s="6" t="str">
        <f t="shared" si="77"/>
        <v>March</v>
      </c>
      <c r="F731" s="2" t="str">
        <f t="shared" si="79"/>
        <v>Mar</v>
      </c>
      <c r="G731" s="6">
        <f t="shared" si="80"/>
        <v>17</v>
      </c>
      <c r="H731" s="6" t="str">
        <f t="shared" si="81"/>
        <v>Friday</v>
      </c>
      <c r="I731" s="6" t="str">
        <f t="shared" si="82"/>
        <v>Fri</v>
      </c>
      <c r="J731" s="3">
        <f t="shared" si="78"/>
        <v>2006</v>
      </c>
      <c r="K731" s="1" t="s">
        <v>7</v>
      </c>
      <c r="L731" s="3">
        <v>-4</v>
      </c>
      <c r="M731" s="4">
        <v>-10.151413084603679</v>
      </c>
      <c r="N731" s="15">
        <f t="shared" si="83"/>
        <v>2.5378532711509196</v>
      </c>
    </row>
    <row r="732" spans="1:14">
      <c r="A732" s="1">
        <v>731</v>
      </c>
      <c r="B732" s="1" t="s">
        <v>6</v>
      </c>
      <c r="C732" s="2">
        <v>38188</v>
      </c>
      <c r="D732" s="3">
        <v>38188</v>
      </c>
      <c r="E732" s="6" t="str">
        <f t="shared" si="77"/>
        <v>July</v>
      </c>
      <c r="F732" s="2" t="str">
        <f t="shared" si="79"/>
        <v>Jul</v>
      </c>
      <c r="G732" s="6">
        <f t="shared" si="80"/>
        <v>20</v>
      </c>
      <c r="H732" s="6" t="str">
        <f t="shared" si="81"/>
        <v>Tuesday</v>
      </c>
      <c r="I732" s="6" t="str">
        <f t="shared" si="82"/>
        <v>Tue</v>
      </c>
      <c r="J732" s="3">
        <f t="shared" si="78"/>
        <v>2004</v>
      </c>
      <c r="K732" s="1" t="s">
        <v>16</v>
      </c>
      <c r="L732" s="3">
        <v>-3</v>
      </c>
      <c r="M732" s="4">
        <v>-7.2263762915654137</v>
      </c>
      <c r="N732" s="15">
        <f t="shared" si="83"/>
        <v>2.4087920971884711</v>
      </c>
    </row>
    <row r="733" spans="1:14">
      <c r="A733" s="1">
        <v>732</v>
      </c>
      <c r="B733" s="1" t="s">
        <v>8</v>
      </c>
      <c r="C733" s="2">
        <v>38540</v>
      </c>
      <c r="D733" s="3">
        <v>38540</v>
      </c>
      <c r="E733" s="6" t="str">
        <f t="shared" si="77"/>
        <v>July</v>
      </c>
      <c r="F733" s="2" t="str">
        <f t="shared" si="79"/>
        <v>Jul</v>
      </c>
      <c r="G733" s="6">
        <f t="shared" si="80"/>
        <v>7</v>
      </c>
      <c r="H733" s="6" t="str">
        <f t="shared" si="81"/>
        <v>Thursday</v>
      </c>
      <c r="I733" s="6" t="str">
        <f t="shared" si="82"/>
        <v>Thu</v>
      </c>
      <c r="J733" s="3">
        <f t="shared" si="78"/>
        <v>2005</v>
      </c>
      <c r="K733" s="1" t="s">
        <v>16</v>
      </c>
      <c r="L733" s="3">
        <v>62</v>
      </c>
      <c r="M733" s="4">
        <v>187.71484715081846</v>
      </c>
      <c r="N733" s="15">
        <f t="shared" si="83"/>
        <v>3.027658825013201</v>
      </c>
    </row>
    <row r="734" spans="1:14">
      <c r="A734" s="1">
        <v>733</v>
      </c>
      <c r="B734" s="1" t="s">
        <v>6</v>
      </c>
      <c r="C734" s="2">
        <v>38210</v>
      </c>
      <c r="D734" s="3">
        <v>38210</v>
      </c>
      <c r="E734" s="6" t="str">
        <f t="shared" si="77"/>
        <v>August</v>
      </c>
      <c r="F734" s="2" t="str">
        <f t="shared" si="79"/>
        <v>Aug</v>
      </c>
      <c r="G734" s="6">
        <f t="shared" si="80"/>
        <v>11</v>
      </c>
      <c r="H734" s="6" t="str">
        <f t="shared" si="81"/>
        <v>Wednesday</v>
      </c>
      <c r="I734" s="6" t="str">
        <f t="shared" si="82"/>
        <v>Wed</v>
      </c>
      <c r="J734" s="3">
        <f t="shared" si="78"/>
        <v>2004</v>
      </c>
      <c r="K734" s="1" t="s">
        <v>11</v>
      </c>
      <c r="L734" s="3">
        <v>92</v>
      </c>
      <c r="M734" s="4">
        <v>277.67657907264578</v>
      </c>
      <c r="N734" s="15">
        <f t="shared" si="83"/>
        <v>3.0182236855722366</v>
      </c>
    </row>
    <row r="735" spans="1:14">
      <c r="A735" s="1">
        <v>734</v>
      </c>
      <c r="B735" s="1" t="s">
        <v>12</v>
      </c>
      <c r="C735" s="2">
        <v>39068</v>
      </c>
      <c r="D735" s="3">
        <v>39068</v>
      </c>
      <c r="E735" s="6" t="str">
        <f t="shared" si="77"/>
        <v>December</v>
      </c>
      <c r="F735" s="2" t="str">
        <f t="shared" si="79"/>
        <v>Dec</v>
      </c>
      <c r="G735" s="6">
        <f t="shared" si="80"/>
        <v>17</v>
      </c>
      <c r="H735" s="6" t="str">
        <f t="shared" si="81"/>
        <v>Sunday</v>
      </c>
      <c r="I735" s="6" t="str">
        <f t="shared" si="82"/>
        <v>Sun</v>
      </c>
      <c r="J735" s="3">
        <f t="shared" si="78"/>
        <v>2006</v>
      </c>
      <c r="K735" s="1" t="s">
        <v>9</v>
      </c>
      <c r="L735" s="3">
        <v>35</v>
      </c>
      <c r="M735" s="4">
        <v>107.09519938129719</v>
      </c>
      <c r="N735" s="15">
        <f t="shared" si="83"/>
        <v>3.0598628394656342</v>
      </c>
    </row>
    <row r="736" spans="1:14">
      <c r="A736" s="1">
        <v>735</v>
      </c>
      <c r="B736" s="1" t="s">
        <v>6</v>
      </c>
      <c r="C736" s="2">
        <v>38474</v>
      </c>
      <c r="D736" s="3">
        <v>38474</v>
      </c>
      <c r="E736" s="6" t="str">
        <f t="shared" si="77"/>
        <v>May</v>
      </c>
      <c r="F736" s="2" t="str">
        <f t="shared" si="79"/>
        <v>May</v>
      </c>
      <c r="G736" s="6">
        <f t="shared" si="80"/>
        <v>2</v>
      </c>
      <c r="H736" s="6" t="str">
        <f t="shared" si="81"/>
        <v>Monday</v>
      </c>
      <c r="I736" s="6" t="str">
        <f t="shared" si="82"/>
        <v>Mon</v>
      </c>
      <c r="J736" s="3">
        <f t="shared" si="78"/>
        <v>2005</v>
      </c>
      <c r="K736" s="1" t="s">
        <v>14</v>
      </c>
      <c r="L736" s="3">
        <v>91</v>
      </c>
      <c r="M736" s="4">
        <v>274.96271641831527</v>
      </c>
      <c r="N736" s="15">
        <f t="shared" si="83"/>
        <v>3.0215683122891788</v>
      </c>
    </row>
    <row r="737" spans="1:14">
      <c r="A737" s="1">
        <v>736</v>
      </c>
      <c r="B737" s="1" t="s">
        <v>15</v>
      </c>
      <c r="C737" s="2">
        <v>38177</v>
      </c>
      <c r="D737" s="3">
        <v>38177</v>
      </c>
      <c r="E737" s="6" t="str">
        <f t="shared" si="77"/>
        <v>July</v>
      </c>
      <c r="F737" s="2" t="str">
        <f t="shared" si="79"/>
        <v>Jul</v>
      </c>
      <c r="G737" s="6">
        <f t="shared" si="80"/>
        <v>9</v>
      </c>
      <c r="H737" s="6" t="str">
        <f t="shared" si="81"/>
        <v>Friday</v>
      </c>
      <c r="I737" s="6" t="str">
        <f t="shared" si="82"/>
        <v>Fri</v>
      </c>
      <c r="J737" s="3">
        <f t="shared" si="78"/>
        <v>2004</v>
      </c>
      <c r="K737" s="1" t="s">
        <v>16</v>
      </c>
      <c r="L737" s="3">
        <v>21</v>
      </c>
      <c r="M737" s="4">
        <v>64.321884288799509</v>
      </c>
      <c r="N737" s="15">
        <f t="shared" si="83"/>
        <v>3.0629468708952148</v>
      </c>
    </row>
    <row r="738" spans="1:14">
      <c r="A738" s="1">
        <v>737</v>
      </c>
      <c r="B738" s="1" t="s">
        <v>13</v>
      </c>
      <c r="C738" s="2">
        <v>38738</v>
      </c>
      <c r="D738" s="3">
        <v>38738</v>
      </c>
      <c r="E738" s="6" t="str">
        <f t="shared" si="77"/>
        <v>January</v>
      </c>
      <c r="F738" s="2" t="str">
        <f t="shared" si="79"/>
        <v>Jan</v>
      </c>
      <c r="G738" s="6">
        <f t="shared" si="80"/>
        <v>21</v>
      </c>
      <c r="H738" s="6" t="str">
        <f t="shared" si="81"/>
        <v>Saturday</v>
      </c>
      <c r="I738" s="6" t="str">
        <f t="shared" si="82"/>
        <v>Sat</v>
      </c>
      <c r="J738" s="3">
        <f t="shared" si="78"/>
        <v>2006</v>
      </c>
      <c r="K738" s="1" t="s">
        <v>16</v>
      </c>
      <c r="L738" s="3">
        <v>49</v>
      </c>
      <c r="M738" s="4">
        <v>148.73893149445496</v>
      </c>
      <c r="N738" s="15">
        <f t="shared" si="83"/>
        <v>3.0354883978460196</v>
      </c>
    </row>
    <row r="739" spans="1:14">
      <c r="A739" s="1">
        <v>738</v>
      </c>
      <c r="B739" s="1" t="s">
        <v>12</v>
      </c>
      <c r="C739" s="2">
        <v>38430</v>
      </c>
      <c r="D739" s="3">
        <v>38430</v>
      </c>
      <c r="E739" s="6" t="str">
        <f t="shared" si="77"/>
        <v>March</v>
      </c>
      <c r="F739" s="2" t="str">
        <f t="shared" si="79"/>
        <v>Mar</v>
      </c>
      <c r="G739" s="6">
        <f t="shared" si="80"/>
        <v>19</v>
      </c>
      <c r="H739" s="6" t="str">
        <f t="shared" si="81"/>
        <v>Saturday</v>
      </c>
      <c r="I739" s="6" t="str">
        <f t="shared" si="82"/>
        <v>Sat</v>
      </c>
      <c r="J739" s="3">
        <f t="shared" si="78"/>
        <v>2005</v>
      </c>
      <c r="K739" s="1" t="s">
        <v>9</v>
      </c>
      <c r="L739" s="3">
        <v>34</v>
      </c>
      <c r="M739" s="4">
        <v>103.34843435833068</v>
      </c>
      <c r="N739" s="15">
        <f t="shared" si="83"/>
        <v>3.0396598340685492</v>
      </c>
    </row>
    <row r="740" spans="1:14">
      <c r="A740" s="1">
        <v>739</v>
      </c>
      <c r="B740" s="1" t="s">
        <v>8</v>
      </c>
      <c r="C740" s="2">
        <v>38375</v>
      </c>
      <c r="D740" s="3">
        <v>38375</v>
      </c>
      <c r="E740" s="6" t="str">
        <f t="shared" si="77"/>
        <v>January</v>
      </c>
      <c r="F740" s="2" t="str">
        <f t="shared" si="79"/>
        <v>Jan</v>
      </c>
      <c r="G740" s="6">
        <f t="shared" si="80"/>
        <v>23</v>
      </c>
      <c r="H740" s="6" t="str">
        <f t="shared" si="81"/>
        <v>Sunday</v>
      </c>
      <c r="I740" s="6" t="str">
        <f t="shared" si="82"/>
        <v>Sun</v>
      </c>
      <c r="J740" s="3">
        <f t="shared" si="78"/>
        <v>2005</v>
      </c>
      <c r="K740" s="1" t="s">
        <v>7</v>
      </c>
      <c r="L740" s="3">
        <v>56</v>
      </c>
      <c r="M740" s="4">
        <v>170.12124352907122</v>
      </c>
      <c r="N740" s="15">
        <f t="shared" si="83"/>
        <v>3.0378793487334148</v>
      </c>
    </row>
    <row r="741" spans="1:14">
      <c r="A741" s="1">
        <v>740</v>
      </c>
      <c r="B741" s="1" t="s">
        <v>15</v>
      </c>
      <c r="C741" s="2">
        <v>38133</v>
      </c>
      <c r="D741" s="3">
        <v>38133</v>
      </c>
      <c r="E741" s="6" t="str">
        <f t="shared" si="77"/>
        <v>May</v>
      </c>
      <c r="F741" s="2" t="str">
        <f t="shared" si="79"/>
        <v>May</v>
      </c>
      <c r="G741" s="6">
        <f t="shared" si="80"/>
        <v>26</v>
      </c>
      <c r="H741" s="6" t="str">
        <f t="shared" si="81"/>
        <v>Wednesday</v>
      </c>
      <c r="I741" s="6" t="str">
        <f t="shared" si="82"/>
        <v>Wed</v>
      </c>
      <c r="J741" s="3">
        <f t="shared" si="78"/>
        <v>2004</v>
      </c>
      <c r="K741" s="1" t="s">
        <v>14</v>
      </c>
      <c r="L741" s="3">
        <v>81</v>
      </c>
      <c r="M741" s="4">
        <v>244.85421438007515</v>
      </c>
      <c r="N741" s="15">
        <f t="shared" si="83"/>
        <v>3.0228915355564832</v>
      </c>
    </row>
    <row r="742" spans="1:14">
      <c r="A742" s="1">
        <v>741</v>
      </c>
      <c r="B742" s="1" t="s">
        <v>6</v>
      </c>
      <c r="C742" s="2">
        <v>38089</v>
      </c>
      <c r="D742" s="3">
        <v>38089</v>
      </c>
      <c r="E742" s="6" t="str">
        <f t="shared" si="77"/>
        <v>April</v>
      </c>
      <c r="F742" s="2" t="str">
        <f t="shared" si="79"/>
        <v>Apr</v>
      </c>
      <c r="G742" s="6">
        <f t="shared" si="80"/>
        <v>12</v>
      </c>
      <c r="H742" s="6" t="str">
        <f t="shared" si="81"/>
        <v>Monday</v>
      </c>
      <c r="I742" s="6" t="str">
        <f t="shared" si="82"/>
        <v>Mon</v>
      </c>
      <c r="J742" s="3">
        <f t="shared" si="78"/>
        <v>2004</v>
      </c>
      <c r="K742" s="1" t="s">
        <v>14</v>
      </c>
      <c r="L742" s="3">
        <v>63</v>
      </c>
      <c r="M742" s="4">
        <v>191.24656039127012</v>
      </c>
      <c r="N742" s="15">
        <f t="shared" si="83"/>
        <v>3.0356596887503193</v>
      </c>
    </row>
    <row r="743" spans="1:14">
      <c r="A743" s="1">
        <v>742</v>
      </c>
      <c r="B743" s="1" t="s">
        <v>15</v>
      </c>
      <c r="C743" s="2">
        <v>38474</v>
      </c>
      <c r="D743" s="3">
        <v>38474</v>
      </c>
      <c r="E743" s="6" t="str">
        <f t="shared" si="77"/>
        <v>May</v>
      </c>
      <c r="F743" s="2" t="str">
        <f t="shared" si="79"/>
        <v>May</v>
      </c>
      <c r="G743" s="6">
        <f t="shared" si="80"/>
        <v>2</v>
      </c>
      <c r="H743" s="6" t="str">
        <f t="shared" si="81"/>
        <v>Monday</v>
      </c>
      <c r="I743" s="6" t="str">
        <f t="shared" si="82"/>
        <v>Mon</v>
      </c>
      <c r="J743" s="3">
        <f t="shared" si="78"/>
        <v>2005</v>
      </c>
      <c r="K743" s="1" t="s">
        <v>9</v>
      </c>
      <c r="L743" s="3">
        <v>-3</v>
      </c>
      <c r="M743" s="4">
        <v>-7.3657850032017285</v>
      </c>
      <c r="N743" s="15">
        <f t="shared" si="83"/>
        <v>2.4552616677339096</v>
      </c>
    </row>
    <row r="744" spans="1:14">
      <c r="A744" s="1">
        <v>743</v>
      </c>
      <c r="B744" s="1" t="s">
        <v>13</v>
      </c>
      <c r="C744" s="2">
        <v>38540</v>
      </c>
      <c r="D744" s="3">
        <v>38540</v>
      </c>
      <c r="E744" s="6" t="str">
        <f t="shared" si="77"/>
        <v>July</v>
      </c>
      <c r="F744" s="2" t="str">
        <f t="shared" si="79"/>
        <v>Jul</v>
      </c>
      <c r="G744" s="6">
        <f t="shared" si="80"/>
        <v>7</v>
      </c>
      <c r="H744" s="6" t="str">
        <f t="shared" si="81"/>
        <v>Thursday</v>
      </c>
      <c r="I744" s="6" t="str">
        <f t="shared" si="82"/>
        <v>Thu</v>
      </c>
      <c r="J744" s="3">
        <f t="shared" si="78"/>
        <v>2005</v>
      </c>
      <c r="K744" s="1" t="s">
        <v>9</v>
      </c>
      <c r="L744" s="3">
        <v>8</v>
      </c>
      <c r="M744" s="4">
        <v>25.810666689825588</v>
      </c>
      <c r="N744" s="15">
        <f t="shared" si="83"/>
        <v>3.2263333362281985</v>
      </c>
    </row>
    <row r="745" spans="1:14">
      <c r="A745" s="1">
        <v>744</v>
      </c>
      <c r="B745" s="1" t="s">
        <v>18</v>
      </c>
      <c r="C745" s="2">
        <v>38078</v>
      </c>
      <c r="D745" s="3">
        <v>38078</v>
      </c>
      <c r="E745" s="6" t="str">
        <f t="shared" si="77"/>
        <v>April</v>
      </c>
      <c r="F745" s="2" t="str">
        <f t="shared" si="79"/>
        <v>Apr</v>
      </c>
      <c r="G745" s="6">
        <f t="shared" si="80"/>
        <v>1</v>
      </c>
      <c r="H745" s="6" t="str">
        <f t="shared" si="81"/>
        <v>Thursday</v>
      </c>
      <c r="I745" s="6" t="str">
        <f t="shared" si="82"/>
        <v>Thu</v>
      </c>
      <c r="J745" s="3">
        <f t="shared" si="78"/>
        <v>2004</v>
      </c>
      <c r="K745" s="1" t="s">
        <v>7</v>
      </c>
      <c r="L745" s="3">
        <v>46</v>
      </c>
      <c r="M745" s="4">
        <v>139.61633299698832</v>
      </c>
      <c r="N745" s="15">
        <f t="shared" si="83"/>
        <v>3.0351376738475722</v>
      </c>
    </row>
    <row r="746" spans="1:14">
      <c r="A746" s="1">
        <v>745</v>
      </c>
      <c r="B746" s="1" t="s">
        <v>13</v>
      </c>
      <c r="C746" s="2">
        <v>38397</v>
      </c>
      <c r="D746" s="3">
        <v>38397</v>
      </c>
      <c r="E746" s="6" t="str">
        <f t="shared" si="77"/>
        <v>February</v>
      </c>
      <c r="F746" s="2" t="str">
        <f t="shared" si="79"/>
        <v>Feb</v>
      </c>
      <c r="G746" s="6">
        <f t="shared" si="80"/>
        <v>14</v>
      </c>
      <c r="H746" s="6" t="str">
        <f t="shared" si="81"/>
        <v>Monday</v>
      </c>
      <c r="I746" s="6" t="str">
        <f t="shared" si="82"/>
        <v>Mon</v>
      </c>
      <c r="J746" s="3">
        <f t="shared" si="78"/>
        <v>2005</v>
      </c>
      <c r="K746" s="1" t="s">
        <v>7</v>
      </c>
      <c r="L746" s="3">
        <v>3</v>
      </c>
      <c r="M746" s="4">
        <v>10.87686297512148</v>
      </c>
      <c r="N746" s="15">
        <f t="shared" si="83"/>
        <v>3.62562099170716</v>
      </c>
    </row>
    <row r="747" spans="1:14">
      <c r="A747" s="1">
        <v>746</v>
      </c>
      <c r="B747" s="1" t="s">
        <v>13</v>
      </c>
      <c r="C747" s="2">
        <v>38859</v>
      </c>
      <c r="D747" s="3">
        <v>38859</v>
      </c>
      <c r="E747" s="6" t="str">
        <f t="shared" si="77"/>
        <v>May</v>
      </c>
      <c r="F747" s="2" t="str">
        <f t="shared" si="79"/>
        <v>May</v>
      </c>
      <c r="G747" s="6">
        <f t="shared" si="80"/>
        <v>22</v>
      </c>
      <c r="H747" s="6" t="str">
        <f t="shared" si="81"/>
        <v>Monday</v>
      </c>
      <c r="I747" s="6" t="str">
        <f t="shared" si="82"/>
        <v>Mon</v>
      </c>
      <c r="J747" s="3">
        <f t="shared" si="78"/>
        <v>2006</v>
      </c>
      <c r="K747" s="1" t="s">
        <v>9</v>
      </c>
      <c r="L747" s="3">
        <v>68</v>
      </c>
      <c r="M747" s="4">
        <v>205.86039765882776</v>
      </c>
      <c r="N747" s="15">
        <f t="shared" si="83"/>
        <v>3.0273587891004081</v>
      </c>
    </row>
    <row r="748" spans="1:14">
      <c r="A748" s="1">
        <v>747</v>
      </c>
      <c r="B748" s="1" t="s">
        <v>6</v>
      </c>
      <c r="C748" s="2">
        <v>38826</v>
      </c>
      <c r="D748" s="3">
        <v>38826</v>
      </c>
      <c r="E748" s="6" t="str">
        <f t="shared" si="77"/>
        <v>April</v>
      </c>
      <c r="F748" s="2" t="str">
        <f t="shared" si="79"/>
        <v>Apr</v>
      </c>
      <c r="G748" s="6">
        <f t="shared" si="80"/>
        <v>19</v>
      </c>
      <c r="H748" s="6" t="str">
        <f t="shared" si="81"/>
        <v>Wednesday</v>
      </c>
      <c r="I748" s="6" t="str">
        <f t="shared" si="82"/>
        <v>Wed</v>
      </c>
      <c r="J748" s="3">
        <f t="shared" si="78"/>
        <v>2006</v>
      </c>
      <c r="K748" s="1" t="s">
        <v>9</v>
      </c>
      <c r="L748" s="3">
        <v>83</v>
      </c>
      <c r="M748" s="4">
        <v>251.06283096017734</v>
      </c>
      <c r="N748" s="15">
        <f t="shared" si="83"/>
        <v>3.0248533850623773</v>
      </c>
    </row>
    <row r="749" spans="1:14">
      <c r="A749" s="1">
        <v>748</v>
      </c>
      <c r="B749" s="1" t="s">
        <v>15</v>
      </c>
      <c r="C749" s="2">
        <v>38397</v>
      </c>
      <c r="D749" s="3">
        <v>38397</v>
      </c>
      <c r="E749" s="6" t="str">
        <f t="shared" si="77"/>
        <v>February</v>
      </c>
      <c r="F749" s="2" t="str">
        <f t="shared" si="79"/>
        <v>Feb</v>
      </c>
      <c r="G749" s="6">
        <f t="shared" si="80"/>
        <v>14</v>
      </c>
      <c r="H749" s="6" t="str">
        <f t="shared" si="81"/>
        <v>Monday</v>
      </c>
      <c r="I749" s="6" t="str">
        <f t="shared" si="82"/>
        <v>Mon</v>
      </c>
      <c r="J749" s="3">
        <f t="shared" si="78"/>
        <v>2005</v>
      </c>
      <c r="K749" s="1" t="s">
        <v>14</v>
      </c>
      <c r="L749" s="3">
        <v>51</v>
      </c>
      <c r="M749" s="4">
        <v>155.12341917228474</v>
      </c>
      <c r="N749" s="15">
        <f t="shared" si="83"/>
        <v>3.0416356700447991</v>
      </c>
    </row>
    <row r="750" spans="1:14">
      <c r="A750" s="1">
        <v>749</v>
      </c>
      <c r="B750" s="1" t="s">
        <v>19</v>
      </c>
      <c r="C750" s="2">
        <v>38826</v>
      </c>
      <c r="D750" s="3">
        <v>38826</v>
      </c>
      <c r="E750" s="6" t="str">
        <f t="shared" si="77"/>
        <v>April</v>
      </c>
      <c r="F750" s="2" t="str">
        <f t="shared" si="79"/>
        <v>Apr</v>
      </c>
      <c r="G750" s="6">
        <f t="shared" si="80"/>
        <v>19</v>
      </c>
      <c r="H750" s="6" t="str">
        <f t="shared" si="81"/>
        <v>Wednesday</v>
      </c>
      <c r="I750" s="6" t="str">
        <f t="shared" si="82"/>
        <v>Wed</v>
      </c>
      <c r="J750" s="3">
        <f t="shared" si="78"/>
        <v>2006</v>
      </c>
      <c r="K750" s="1" t="s">
        <v>9</v>
      </c>
      <c r="L750" s="3">
        <v>16</v>
      </c>
      <c r="M750" s="4">
        <v>50.203538747394113</v>
      </c>
      <c r="N750" s="15">
        <f t="shared" si="83"/>
        <v>3.1377211717121321</v>
      </c>
    </row>
    <row r="751" spans="1:14">
      <c r="A751" s="1">
        <v>750</v>
      </c>
      <c r="B751" s="1" t="s">
        <v>19</v>
      </c>
      <c r="C751" s="2">
        <v>38848</v>
      </c>
      <c r="D751" s="3">
        <v>38848</v>
      </c>
      <c r="E751" s="6" t="str">
        <f t="shared" si="77"/>
        <v>May</v>
      </c>
      <c r="F751" s="2" t="str">
        <f t="shared" si="79"/>
        <v>May</v>
      </c>
      <c r="G751" s="6">
        <f t="shared" si="80"/>
        <v>11</v>
      </c>
      <c r="H751" s="6" t="str">
        <f t="shared" si="81"/>
        <v>Thursday</v>
      </c>
      <c r="I751" s="6" t="str">
        <f t="shared" si="82"/>
        <v>Thu</v>
      </c>
      <c r="J751" s="3">
        <f t="shared" si="78"/>
        <v>2006</v>
      </c>
      <c r="K751" s="1" t="s">
        <v>14</v>
      </c>
      <c r="L751" s="3">
        <v>-2</v>
      </c>
      <c r="M751" s="4">
        <v>-3.9135627833735267</v>
      </c>
      <c r="N751" s="15">
        <f t="shared" si="83"/>
        <v>1.9567813916867633</v>
      </c>
    </row>
    <row r="752" spans="1:14">
      <c r="A752" s="1">
        <v>751</v>
      </c>
      <c r="B752" s="1" t="s">
        <v>15</v>
      </c>
      <c r="C752" s="2">
        <v>38320</v>
      </c>
      <c r="D752" s="3">
        <v>38320</v>
      </c>
      <c r="E752" s="6" t="str">
        <f t="shared" si="77"/>
        <v>November</v>
      </c>
      <c r="F752" s="2" t="str">
        <f t="shared" si="79"/>
        <v>Nov</v>
      </c>
      <c r="G752" s="6">
        <f t="shared" si="80"/>
        <v>29</v>
      </c>
      <c r="H752" s="6" t="str">
        <f t="shared" si="81"/>
        <v>Monday</v>
      </c>
      <c r="I752" s="6" t="str">
        <f t="shared" si="82"/>
        <v>Mon</v>
      </c>
      <c r="J752" s="3">
        <f t="shared" si="78"/>
        <v>2004</v>
      </c>
      <c r="K752" s="1" t="s">
        <v>7</v>
      </c>
      <c r="L752" s="3">
        <v>6</v>
      </c>
      <c r="M752" s="4">
        <v>20.370424027363761</v>
      </c>
      <c r="N752" s="15">
        <f t="shared" si="83"/>
        <v>3.3950706712272933</v>
      </c>
    </row>
    <row r="753" spans="1:14">
      <c r="A753" s="1">
        <v>752</v>
      </c>
      <c r="B753" s="1" t="s">
        <v>13</v>
      </c>
      <c r="C753" s="2">
        <v>38650</v>
      </c>
      <c r="D753" s="3">
        <v>38650</v>
      </c>
      <c r="E753" s="6" t="str">
        <f t="shared" si="77"/>
        <v>October</v>
      </c>
      <c r="F753" s="2" t="str">
        <f t="shared" si="79"/>
        <v>Oct</v>
      </c>
      <c r="G753" s="6">
        <f t="shared" si="80"/>
        <v>25</v>
      </c>
      <c r="H753" s="6" t="str">
        <f t="shared" si="81"/>
        <v>Tuesday</v>
      </c>
      <c r="I753" s="6" t="str">
        <f t="shared" si="82"/>
        <v>Tue</v>
      </c>
      <c r="J753" s="3">
        <f t="shared" si="78"/>
        <v>2005</v>
      </c>
      <c r="K753" s="1" t="s">
        <v>7</v>
      </c>
      <c r="L753" s="3">
        <v>-5</v>
      </c>
      <c r="M753" s="4">
        <v>-12.571701775011148</v>
      </c>
      <c r="N753" s="15">
        <f t="shared" si="83"/>
        <v>2.5143403550022296</v>
      </c>
    </row>
    <row r="754" spans="1:14">
      <c r="A754" s="1">
        <v>753</v>
      </c>
      <c r="B754" s="1" t="s">
        <v>6</v>
      </c>
      <c r="C754" s="2">
        <v>38738</v>
      </c>
      <c r="D754" s="3">
        <v>38738</v>
      </c>
      <c r="E754" s="6" t="str">
        <f t="shared" si="77"/>
        <v>January</v>
      </c>
      <c r="F754" s="2" t="str">
        <f t="shared" si="79"/>
        <v>Jan</v>
      </c>
      <c r="G754" s="6">
        <f t="shared" si="80"/>
        <v>21</v>
      </c>
      <c r="H754" s="6" t="str">
        <f t="shared" si="81"/>
        <v>Saturday</v>
      </c>
      <c r="I754" s="6" t="str">
        <f t="shared" si="82"/>
        <v>Sat</v>
      </c>
      <c r="J754" s="3">
        <f t="shared" si="78"/>
        <v>2006</v>
      </c>
      <c r="K754" s="1" t="s">
        <v>14</v>
      </c>
      <c r="L754" s="3">
        <v>42</v>
      </c>
      <c r="M754" s="4">
        <v>127.71123178411425</v>
      </c>
      <c r="N754" s="15">
        <f t="shared" si="83"/>
        <v>3.0407436139074822</v>
      </c>
    </row>
    <row r="755" spans="1:14">
      <c r="A755" s="1">
        <v>754</v>
      </c>
      <c r="B755" s="1" t="s">
        <v>15</v>
      </c>
      <c r="C755" s="2">
        <v>38364</v>
      </c>
      <c r="D755" s="3">
        <v>38364</v>
      </c>
      <c r="E755" s="6" t="str">
        <f t="shared" si="77"/>
        <v>January</v>
      </c>
      <c r="F755" s="2" t="str">
        <f t="shared" si="79"/>
        <v>Jan</v>
      </c>
      <c r="G755" s="6">
        <f t="shared" si="80"/>
        <v>12</v>
      </c>
      <c r="H755" s="6" t="str">
        <f t="shared" si="81"/>
        <v>Wednesday</v>
      </c>
      <c r="I755" s="6" t="str">
        <f t="shared" si="82"/>
        <v>Wed</v>
      </c>
      <c r="J755" s="3">
        <f t="shared" si="78"/>
        <v>2005</v>
      </c>
      <c r="K755" s="1" t="s">
        <v>14</v>
      </c>
      <c r="L755" s="3">
        <v>47</v>
      </c>
      <c r="M755" s="4">
        <v>143.38409457230034</v>
      </c>
      <c r="N755" s="15">
        <f t="shared" si="83"/>
        <v>3.0507254164319222</v>
      </c>
    </row>
    <row r="756" spans="1:14">
      <c r="A756" s="1">
        <v>755</v>
      </c>
      <c r="B756" s="1" t="s">
        <v>8</v>
      </c>
      <c r="C756" s="2">
        <v>38925</v>
      </c>
      <c r="D756" s="3">
        <v>38925</v>
      </c>
      <c r="E756" s="6" t="str">
        <f t="shared" si="77"/>
        <v>July</v>
      </c>
      <c r="F756" s="2" t="str">
        <f t="shared" si="79"/>
        <v>Jul</v>
      </c>
      <c r="G756" s="6">
        <f t="shared" si="80"/>
        <v>27</v>
      </c>
      <c r="H756" s="6" t="str">
        <f t="shared" si="81"/>
        <v>Thursday</v>
      </c>
      <c r="I756" s="6" t="str">
        <f t="shared" si="82"/>
        <v>Thu</v>
      </c>
      <c r="J756" s="3">
        <f t="shared" si="78"/>
        <v>2006</v>
      </c>
      <c r="K756" s="1" t="s">
        <v>16</v>
      </c>
      <c r="L756" s="3">
        <v>16</v>
      </c>
      <c r="M756" s="4">
        <v>50.193862989445165</v>
      </c>
      <c r="N756" s="15">
        <f t="shared" si="83"/>
        <v>3.1371164368403228</v>
      </c>
    </row>
    <row r="757" spans="1:14">
      <c r="A757" s="1">
        <v>756</v>
      </c>
      <c r="B757" s="1" t="s">
        <v>19</v>
      </c>
      <c r="C757" s="2">
        <v>38122</v>
      </c>
      <c r="D757" s="3">
        <v>38122</v>
      </c>
      <c r="E757" s="6" t="str">
        <f t="shared" si="77"/>
        <v>May</v>
      </c>
      <c r="F757" s="2" t="str">
        <f t="shared" si="79"/>
        <v>May</v>
      </c>
      <c r="G757" s="6">
        <f t="shared" si="80"/>
        <v>15</v>
      </c>
      <c r="H757" s="6" t="str">
        <f t="shared" si="81"/>
        <v>Saturday</v>
      </c>
      <c r="I757" s="6" t="str">
        <f t="shared" si="82"/>
        <v>Sat</v>
      </c>
      <c r="J757" s="3">
        <f t="shared" si="78"/>
        <v>2004</v>
      </c>
      <c r="K757" s="1" t="s">
        <v>7</v>
      </c>
      <c r="L757" s="3">
        <v>11</v>
      </c>
      <c r="M757" s="4">
        <v>35.356196404749518</v>
      </c>
      <c r="N757" s="15">
        <f t="shared" si="83"/>
        <v>3.214199673159047</v>
      </c>
    </row>
    <row r="758" spans="1:14">
      <c r="A758" s="1">
        <v>757</v>
      </c>
      <c r="B758" s="1" t="s">
        <v>6</v>
      </c>
      <c r="C758" s="2">
        <v>38320</v>
      </c>
      <c r="D758" s="3">
        <v>38320</v>
      </c>
      <c r="E758" s="6" t="str">
        <f t="shared" si="77"/>
        <v>November</v>
      </c>
      <c r="F758" s="2" t="str">
        <f t="shared" si="79"/>
        <v>Nov</v>
      </c>
      <c r="G758" s="6">
        <f t="shared" si="80"/>
        <v>29</v>
      </c>
      <c r="H758" s="6" t="str">
        <f t="shared" si="81"/>
        <v>Monday</v>
      </c>
      <c r="I758" s="6" t="str">
        <f t="shared" si="82"/>
        <v>Mon</v>
      </c>
      <c r="J758" s="3">
        <f t="shared" si="78"/>
        <v>2004</v>
      </c>
      <c r="K758" s="1" t="s">
        <v>14</v>
      </c>
      <c r="L758" s="3">
        <v>-10</v>
      </c>
      <c r="M758" s="4">
        <v>-27.896760549483552</v>
      </c>
      <c r="N758" s="15">
        <f t="shared" si="83"/>
        <v>2.7896760549483552</v>
      </c>
    </row>
    <row r="759" spans="1:14">
      <c r="A759" s="1">
        <v>758</v>
      </c>
      <c r="B759" s="1" t="s">
        <v>10</v>
      </c>
      <c r="C759" s="2">
        <v>38056</v>
      </c>
      <c r="D759" s="3">
        <v>38056</v>
      </c>
      <c r="E759" s="6" t="str">
        <f t="shared" si="77"/>
        <v>March</v>
      </c>
      <c r="F759" s="2" t="str">
        <f t="shared" si="79"/>
        <v>Mar</v>
      </c>
      <c r="G759" s="6">
        <f t="shared" si="80"/>
        <v>10</v>
      </c>
      <c r="H759" s="6" t="str">
        <f t="shared" si="81"/>
        <v>Wednesday</v>
      </c>
      <c r="I759" s="6" t="str">
        <f t="shared" si="82"/>
        <v>Wed</v>
      </c>
      <c r="J759" s="3">
        <f t="shared" si="78"/>
        <v>2004</v>
      </c>
      <c r="K759" s="1" t="s">
        <v>14</v>
      </c>
      <c r="L759" s="3">
        <v>21</v>
      </c>
      <c r="M759" s="4">
        <v>65.379195576752196</v>
      </c>
      <c r="N759" s="15">
        <f t="shared" si="83"/>
        <v>3.1132950274643902</v>
      </c>
    </row>
    <row r="760" spans="1:14">
      <c r="A760" s="1">
        <v>759</v>
      </c>
      <c r="B760" s="1" t="s">
        <v>19</v>
      </c>
      <c r="C760" s="2">
        <v>38650</v>
      </c>
      <c r="D760" s="3">
        <v>38650</v>
      </c>
      <c r="E760" s="6" t="str">
        <f t="shared" si="77"/>
        <v>October</v>
      </c>
      <c r="F760" s="2" t="str">
        <f t="shared" si="79"/>
        <v>Oct</v>
      </c>
      <c r="G760" s="6">
        <f t="shared" si="80"/>
        <v>25</v>
      </c>
      <c r="H760" s="6" t="str">
        <f t="shared" si="81"/>
        <v>Tuesday</v>
      </c>
      <c r="I760" s="6" t="str">
        <f t="shared" si="82"/>
        <v>Tue</v>
      </c>
      <c r="J760" s="3">
        <f t="shared" si="78"/>
        <v>2005</v>
      </c>
      <c r="K760" s="1" t="s">
        <v>16</v>
      </c>
      <c r="L760" s="3">
        <v>52</v>
      </c>
      <c r="M760" s="4">
        <v>157.72596503790041</v>
      </c>
      <c r="N760" s="15">
        <f t="shared" si="83"/>
        <v>3.0331916353442385</v>
      </c>
    </row>
    <row r="761" spans="1:14">
      <c r="A761" s="1">
        <v>760</v>
      </c>
      <c r="B761" s="1" t="s">
        <v>15</v>
      </c>
      <c r="C761" s="2">
        <v>38089</v>
      </c>
      <c r="D761" s="3">
        <v>38089</v>
      </c>
      <c r="E761" s="6" t="str">
        <f t="shared" si="77"/>
        <v>April</v>
      </c>
      <c r="F761" s="2" t="str">
        <f t="shared" si="79"/>
        <v>Apr</v>
      </c>
      <c r="G761" s="6">
        <f t="shared" si="80"/>
        <v>12</v>
      </c>
      <c r="H761" s="6" t="str">
        <f t="shared" si="81"/>
        <v>Monday</v>
      </c>
      <c r="I761" s="6" t="str">
        <f t="shared" si="82"/>
        <v>Mon</v>
      </c>
      <c r="J761" s="3">
        <f t="shared" si="78"/>
        <v>2004</v>
      </c>
      <c r="K761" s="1" t="s">
        <v>11</v>
      </c>
      <c r="L761" s="3">
        <v>5</v>
      </c>
      <c r="M761" s="4">
        <v>17.005120052550815</v>
      </c>
      <c r="N761" s="15">
        <f t="shared" si="83"/>
        <v>3.401024010510163</v>
      </c>
    </row>
    <row r="762" spans="1:14">
      <c r="A762" s="1">
        <v>761</v>
      </c>
      <c r="B762" s="1" t="s">
        <v>15</v>
      </c>
      <c r="C762" s="2">
        <v>38562</v>
      </c>
      <c r="D762" s="3">
        <v>38562</v>
      </c>
      <c r="E762" s="6" t="str">
        <f t="shared" si="77"/>
        <v>July</v>
      </c>
      <c r="F762" s="2" t="str">
        <f t="shared" si="79"/>
        <v>Jul</v>
      </c>
      <c r="G762" s="6">
        <f t="shared" si="80"/>
        <v>29</v>
      </c>
      <c r="H762" s="6" t="str">
        <f t="shared" si="81"/>
        <v>Friday</v>
      </c>
      <c r="I762" s="6" t="str">
        <f t="shared" si="82"/>
        <v>Fri</v>
      </c>
      <c r="J762" s="3">
        <f t="shared" si="78"/>
        <v>2005</v>
      </c>
      <c r="K762" s="1" t="s">
        <v>14</v>
      </c>
      <c r="L762" s="3">
        <v>52</v>
      </c>
      <c r="M762" s="4">
        <v>158.43447603180036</v>
      </c>
      <c r="N762" s="15">
        <f t="shared" si="83"/>
        <v>3.0468168467653913</v>
      </c>
    </row>
    <row r="763" spans="1:14">
      <c r="A763" s="1">
        <v>762</v>
      </c>
      <c r="B763" s="1" t="s">
        <v>13</v>
      </c>
      <c r="C763" s="2">
        <v>38441</v>
      </c>
      <c r="D763" s="3">
        <v>38441</v>
      </c>
      <c r="E763" s="6" t="str">
        <f t="shared" si="77"/>
        <v>March</v>
      </c>
      <c r="F763" s="2" t="str">
        <f t="shared" si="79"/>
        <v>Mar</v>
      </c>
      <c r="G763" s="6">
        <f t="shared" si="80"/>
        <v>30</v>
      </c>
      <c r="H763" s="6" t="str">
        <f t="shared" si="81"/>
        <v>Wednesday</v>
      </c>
      <c r="I763" s="6" t="str">
        <f t="shared" si="82"/>
        <v>Wed</v>
      </c>
      <c r="J763" s="3">
        <f t="shared" si="78"/>
        <v>2005</v>
      </c>
      <c r="K763" s="1" t="s">
        <v>16</v>
      </c>
      <c r="L763" s="3">
        <v>38</v>
      </c>
      <c r="M763" s="4">
        <v>115.38889596804569</v>
      </c>
      <c r="N763" s="15">
        <f t="shared" si="83"/>
        <v>3.036549893895939</v>
      </c>
    </row>
    <row r="764" spans="1:14">
      <c r="A764" s="1">
        <v>763</v>
      </c>
      <c r="B764" s="1" t="s">
        <v>17</v>
      </c>
      <c r="C764" s="2">
        <v>38848</v>
      </c>
      <c r="D764" s="3">
        <v>38848</v>
      </c>
      <c r="E764" s="6" t="str">
        <f t="shared" si="77"/>
        <v>May</v>
      </c>
      <c r="F764" s="2" t="str">
        <f t="shared" si="79"/>
        <v>May</v>
      </c>
      <c r="G764" s="6">
        <f t="shared" si="80"/>
        <v>11</v>
      </c>
      <c r="H764" s="6" t="str">
        <f t="shared" si="81"/>
        <v>Thursday</v>
      </c>
      <c r="I764" s="6" t="str">
        <f t="shared" si="82"/>
        <v>Thu</v>
      </c>
      <c r="J764" s="3">
        <f t="shared" si="78"/>
        <v>2006</v>
      </c>
      <c r="K764" s="1" t="s">
        <v>16</v>
      </c>
      <c r="L764" s="3">
        <v>84</v>
      </c>
      <c r="M764" s="4">
        <v>254.2621659223083</v>
      </c>
      <c r="N764" s="15">
        <f t="shared" si="83"/>
        <v>3.0269305466941465</v>
      </c>
    </row>
    <row r="765" spans="1:14">
      <c r="A765" s="1">
        <v>764</v>
      </c>
      <c r="B765" s="1" t="s">
        <v>19</v>
      </c>
      <c r="C765" s="2">
        <v>39057</v>
      </c>
      <c r="D765" s="3">
        <v>39057</v>
      </c>
      <c r="E765" s="6" t="str">
        <f t="shared" si="77"/>
        <v>December</v>
      </c>
      <c r="F765" s="2" t="str">
        <f t="shared" si="79"/>
        <v>Dec</v>
      </c>
      <c r="G765" s="6">
        <f t="shared" si="80"/>
        <v>6</v>
      </c>
      <c r="H765" s="6" t="str">
        <f t="shared" si="81"/>
        <v>Wednesday</v>
      </c>
      <c r="I765" s="6" t="str">
        <f t="shared" si="82"/>
        <v>Wed</v>
      </c>
      <c r="J765" s="3">
        <f t="shared" si="78"/>
        <v>2006</v>
      </c>
      <c r="K765" s="1" t="s">
        <v>11</v>
      </c>
      <c r="L765" s="3">
        <v>18</v>
      </c>
      <c r="M765" s="4">
        <v>55.343428443559006</v>
      </c>
      <c r="N765" s="15">
        <f t="shared" si="83"/>
        <v>3.0746349135310558</v>
      </c>
    </row>
    <row r="766" spans="1:14">
      <c r="A766" s="1">
        <v>765</v>
      </c>
      <c r="B766" s="1" t="s">
        <v>18</v>
      </c>
      <c r="C766" s="2">
        <v>38111</v>
      </c>
      <c r="D766" s="3">
        <v>38111</v>
      </c>
      <c r="E766" s="6" t="str">
        <f t="shared" si="77"/>
        <v>May</v>
      </c>
      <c r="F766" s="2" t="str">
        <f t="shared" si="79"/>
        <v>May</v>
      </c>
      <c r="G766" s="6">
        <f t="shared" si="80"/>
        <v>4</v>
      </c>
      <c r="H766" s="6" t="str">
        <f t="shared" si="81"/>
        <v>Tuesday</v>
      </c>
      <c r="I766" s="6" t="str">
        <f t="shared" si="82"/>
        <v>Tue</v>
      </c>
      <c r="J766" s="3">
        <f t="shared" si="78"/>
        <v>2004</v>
      </c>
      <c r="K766" s="1" t="s">
        <v>7</v>
      </c>
      <c r="L766" s="3">
        <v>-6</v>
      </c>
      <c r="M766" s="4">
        <v>-15.742829763147856</v>
      </c>
      <c r="N766" s="15">
        <f t="shared" si="83"/>
        <v>2.6238049605246427</v>
      </c>
    </row>
    <row r="767" spans="1:14">
      <c r="A767" s="1">
        <v>766</v>
      </c>
      <c r="B767" s="1" t="s">
        <v>19</v>
      </c>
      <c r="C767" s="2">
        <v>38078</v>
      </c>
      <c r="D767" s="3">
        <v>38078</v>
      </c>
      <c r="E767" s="6" t="str">
        <f t="shared" si="77"/>
        <v>April</v>
      </c>
      <c r="F767" s="2" t="str">
        <f t="shared" si="79"/>
        <v>Apr</v>
      </c>
      <c r="G767" s="6">
        <f t="shared" si="80"/>
        <v>1</v>
      </c>
      <c r="H767" s="6" t="str">
        <f t="shared" si="81"/>
        <v>Thursday</v>
      </c>
      <c r="I767" s="6" t="str">
        <f t="shared" si="82"/>
        <v>Thu</v>
      </c>
      <c r="J767" s="3">
        <f t="shared" si="78"/>
        <v>2004</v>
      </c>
      <c r="K767" s="1" t="s">
        <v>7</v>
      </c>
      <c r="L767" s="3">
        <v>5</v>
      </c>
      <c r="M767" s="4">
        <v>16.913541625810112</v>
      </c>
      <c r="N767" s="15">
        <f t="shared" si="83"/>
        <v>3.3827083251620222</v>
      </c>
    </row>
    <row r="768" spans="1:14">
      <c r="A768" s="1">
        <v>767</v>
      </c>
      <c r="B768" s="1" t="s">
        <v>13</v>
      </c>
      <c r="C768" s="2">
        <v>39057</v>
      </c>
      <c r="D768" s="3">
        <v>39057</v>
      </c>
      <c r="E768" s="6" t="str">
        <f t="shared" si="77"/>
        <v>December</v>
      </c>
      <c r="F768" s="2" t="str">
        <f t="shared" si="79"/>
        <v>Dec</v>
      </c>
      <c r="G768" s="6">
        <f t="shared" si="80"/>
        <v>6</v>
      </c>
      <c r="H768" s="6" t="str">
        <f t="shared" si="81"/>
        <v>Wednesday</v>
      </c>
      <c r="I768" s="6" t="str">
        <f t="shared" si="82"/>
        <v>Wed</v>
      </c>
      <c r="J768" s="3">
        <f t="shared" si="78"/>
        <v>2006</v>
      </c>
      <c r="K768" s="1" t="s">
        <v>9</v>
      </c>
      <c r="L768" s="3">
        <v>59</v>
      </c>
      <c r="M768" s="4">
        <v>178.89597357687876</v>
      </c>
      <c r="N768" s="15">
        <f t="shared" si="83"/>
        <v>3.0321351453708263</v>
      </c>
    </row>
    <row r="769" spans="1:14">
      <c r="A769" s="1">
        <v>768</v>
      </c>
      <c r="B769" s="1" t="s">
        <v>13</v>
      </c>
      <c r="C769" s="2">
        <v>38529</v>
      </c>
      <c r="D769" s="3">
        <v>38529</v>
      </c>
      <c r="E769" s="6" t="str">
        <f t="shared" si="77"/>
        <v>June</v>
      </c>
      <c r="F769" s="2" t="str">
        <f t="shared" si="79"/>
        <v>Jun</v>
      </c>
      <c r="G769" s="6">
        <f t="shared" si="80"/>
        <v>26</v>
      </c>
      <c r="H769" s="6" t="str">
        <f t="shared" si="81"/>
        <v>Sunday</v>
      </c>
      <c r="I769" s="6" t="str">
        <f t="shared" si="82"/>
        <v>Sun</v>
      </c>
      <c r="J769" s="3">
        <f t="shared" si="78"/>
        <v>2005</v>
      </c>
      <c r="K769" s="1" t="s">
        <v>16</v>
      </c>
      <c r="L769" s="3">
        <v>-1</v>
      </c>
      <c r="M769" s="4">
        <v>-1.4317242178607446</v>
      </c>
      <c r="N769" s="15">
        <f t="shared" si="83"/>
        <v>1.4317242178607446</v>
      </c>
    </row>
    <row r="770" spans="1:14">
      <c r="A770" s="1">
        <v>769</v>
      </c>
      <c r="B770" s="1" t="s">
        <v>18</v>
      </c>
      <c r="C770" s="2">
        <v>38375</v>
      </c>
      <c r="D770" s="3">
        <v>38375</v>
      </c>
      <c r="E770" s="6" t="str">
        <f t="shared" ref="E770:E833" si="84">INDEX($P$3:$Q$14,MONTH(D770),1)</f>
        <v>January</v>
      </c>
      <c r="F770" s="2" t="str">
        <f t="shared" si="79"/>
        <v>Jan</v>
      </c>
      <c r="G770" s="6">
        <f t="shared" si="80"/>
        <v>23</v>
      </c>
      <c r="H770" s="6" t="str">
        <f t="shared" si="81"/>
        <v>Sunday</v>
      </c>
      <c r="I770" s="6" t="str">
        <f t="shared" si="82"/>
        <v>Sun</v>
      </c>
      <c r="J770" s="3">
        <f t="shared" ref="J770:J833" si="85">YEAR(D770)</f>
        <v>2005</v>
      </c>
      <c r="K770" s="1" t="s">
        <v>11</v>
      </c>
      <c r="L770" s="3">
        <v>12</v>
      </c>
      <c r="M770" s="4">
        <v>37.854496358374917</v>
      </c>
      <c r="N770" s="15">
        <f t="shared" si="83"/>
        <v>3.1545413631979096</v>
      </c>
    </row>
    <row r="771" spans="1:14">
      <c r="A771" s="1">
        <v>770</v>
      </c>
      <c r="B771" s="1" t="s">
        <v>13</v>
      </c>
      <c r="C771" s="2">
        <v>38067</v>
      </c>
      <c r="D771" s="3">
        <v>38067</v>
      </c>
      <c r="E771" s="6" t="str">
        <f t="shared" si="84"/>
        <v>March</v>
      </c>
      <c r="F771" s="2" t="str">
        <f t="shared" ref="F771:F834" si="86">TEXT(C771,"mmm")</f>
        <v>Mar</v>
      </c>
      <c r="G771" s="6">
        <f t="shared" ref="G771:G834" si="87">DAY(D771)</f>
        <v>21</v>
      </c>
      <c r="H771" s="6" t="str">
        <f t="shared" ref="H771:H834" si="88">INDEX($P$16:$Q$22,WEEKDAY(D771),1)</f>
        <v>Sunday</v>
      </c>
      <c r="I771" s="6" t="str">
        <f t="shared" ref="I771:I834" si="89">TEXT(C771,"ddd")</f>
        <v>Sun</v>
      </c>
      <c r="J771" s="3">
        <f t="shared" si="85"/>
        <v>2004</v>
      </c>
      <c r="K771" s="1" t="s">
        <v>11</v>
      </c>
      <c r="L771" s="3">
        <v>25</v>
      </c>
      <c r="M771" s="4">
        <v>76.808458339015715</v>
      </c>
      <c r="N771" s="15">
        <f t="shared" ref="N771:N834" si="90">M771/L771</f>
        <v>3.0723383335606287</v>
      </c>
    </row>
    <row r="772" spans="1:14">
      <c r="A772" s="1">
        <v>771</v>
      </c>
      <c r="B772" s="1" t="s">
        <v>15</v>
      </c>
      <c r="C772" s="2">
        <v>38529</v>
      </c>
      <c r="D772" s="3">
        <v>38529</v>
      </c>
      <c r="E772" s="6" t="str">
        <f t="shared" si="84"/>
        <v>June</v>
      </c>
      <c r="F772" s="2" t="str">
        <f t="shared" si="86"/>
        <v>Jun</v>
      </c>
      <c r="G772" s="6">
        <f t="shared" si="87"/>
        <v>26</v>
      </c>
      <c r="H772" s="6" t="str">
        <f t="shared" si="88"/>
        <v>Sunday</v>
      </c>
      <c r="I772" s="6" t="str">
        <f t="shared" si="89"/>
        <v>Sun</v>
      </c>
      <c r="J772" s="3">
        <f t="shared" si="85"/>
        <v>2005</v>
      </c>
      <c r="K772" s="1" t="s">
        <v>16</v>
      </c>
      <c r="L772" s="3">
        <v>33</v>
      </c>
      <c r="M772" s="4">
        <v>101.42418309364238</v>
      </c>
      <c r="N772" s="15">
        <f t="shared" si="90"/>
        <v>3.0734600937467391</v>
      </c>
    </row>
    <row r="773" spans="1:14">
      <c r="A773" s="1">
        <v>772</v>
      </c>
      <c r="B773" s="1" t="s">
        <v>6</v>
      </c>
      <c r="C773" s="2">
        <v>38045</v>
      </c>
      <c r="D773" s="3">
        <v>38045</v>
      </c>
      <c r="E773" s="6" t="str">
        <f t="shared" si="84"/>
        <v>February</v>
      </c>
      <c r="F773" s="2" t="str">
        <f t="shared" si="86"/>
        <v>Feb</v>
      </c>
      <c r="G773" s="6">
        <f t="shared" si="87"/>
        <v>28</v>
      </c>
      <c r="H773" s="6" t="str">
        <f t="shared" si="88"/>
        <v>Saturday</v>
      </c>
      <c r="I773" s="6" t="str">
        <f t="shared" si="89"/>
        <v>Sat</v>
      </c>
      <c r="J773" s="3">
        <f t="shared" si="85"/>
        <v>2004</v>
      </c>
      <c r="K773" s="1" t="s">
        <v>16</v>
      </c>
      <c r="L773" s="3">
        <v>12</v>
      </c>
      <c r="M773" s="4">
        <v>37.887038047747772</v>
      </c>
      <c r="N773" s="15">
        <f t="shared" si="90"/>
        <v>3.1572531706456477</v>
      </c>
    </row>
    <row r="774" spans="1:14">
      <c r="A774" s="1">
        <v>773</v>
      </c>
      <c r="B774" s="1" t="s">
        <v>17</v>
      </c>
      <c r="C774" s="2">
        <v>38573</v>
      </c>
      <c r="D774" s="3">
        <v>38573</v>
      </c>
      <c r="E774" s="6" t="str">
        <f t="shared" si="84"/>
        <v>August</v>
      </c>
      <c r="F774" s="2" t="str">
        <f t="shared" si="86"/>
        <v>Aug</v>
      </c>
      <c r="G774" s="6">
        <f t="shared" si="87"/>
        <v>9</v>
      </c>
      <c r="H774" s="6" t="str">
        <f t="shared" si="88"/>
        <v>Tuesday</v>
      </c>
      <c r="I774" s="6" t="str">
        <f t="shared" si="89"/>
        <v>Tue</v>
      </c>
      <c r="J774" s="3">
        <f t="shared" si="85"/>
        <v>2005</v>
      </c>
      <c r="K774" s="1" t="s">
        <v>14</v>
      </c>
      <c r="L774" s="3">
        <v>52</v>
      </c>
      <c r="M774" s="4">
        <v>158.30772051149228</v>
      </c>
      <c r="N774" s="15">
        <f t="shared" si="90"/>
        <v>3.0443792406056209</v>
      </c>
    </row>
    <row r="775" spans="1:14">
      <c r="A775" s="1">
        <v>774</v>
      </c>
      <c r="B775" s="1" t="s">
        <v>18</v>
      </c>
      <c r="C775" s="2">
        <v>38441</v>
      </c>
      <c r="D775" s="3">
        <v>38441</v>
      </c>
      <c r="E775" s="6" t="str">
        <f t="shared" si="84"/>
        <v>March</v>
      </c>
      <c r="F775" s="2" t="str">
        <f t="shared" si="86"/>
        <v>Mar</v>
      </c>
      <c r="G775" s="6">
        <f t="shared" si="87"/>
        <v>30</v>
      </c>
      <c r="H775" s="6" t="str">
        <f t="shared" si="88"/>
        <v>Wednesday</v>
      </c>
      <c r="I775" s="6" t="str">
        <f t="shared" si="89"/>
        <v>Wed</v>
      </c>
      <c r="J775" s="3">
        <f t="shared" si="85"/>
        <v>2005</v>
      </c>
      <c r="K775" s="1" t="s">
        <v>14</v>
      </c>
      <c r="L775" s="3">
        <v>34</v>
      </c>
      <c r="M775" s="4">
        <v>103.62316183025368</v>
      </c>
      <c r="N775" s="15">
        <f t="shared" si="90"/>
        <v>3.0477400538309904</v>
      </c>
    </row>
    <row r="776" spans="1:14">
      <c r="A776" s="1">
        <v>775</v>
      </c>
      <c r="B776" s="1" t="s">
        <v>15</v>
      </c>
      <c r="C776" s="2">
        <v>38562</v>
      </c>
      <c r="D776" s="3">
        <v>38562</v>
      </c>
      <c r="E776" s="6" t="str">
        <f t="shared" si="84"/>
        <v>July</v>
      </c>
      <c r="F776" s="2" t="str">
        <f t="shared" si="86"/>
        <v>Jul</v>
      </c>
      <c r="G776" s="6">
        <f t="shared" si="87"/>
        <v>29</v>
      </c>
      <c r="H776" s="6" t="str">
        <f t="shared" si="88"/>
        <v>Friday</v>
      </c>
      <c r="I776" s="6" t="str">
        <f t="shared" si="89"/>
        <v>Fri</v>
      </c>
      <c r="J776" s="3">
        <f t="shared" si="85"/>
        <v>2005</v>
      </c>
      <c r="K776" s="1" t="s">
        <v>9</v>
      </c>
      <c r="L776" s="3">
        <v>66</v>
      </c>
      <c r="M776" s="4">
        <v>200.65880996778469</v>
      </c>
      <c r="N776" s="15">
        <f t="shared" si="90"/>
        <v>3.0402849995118895</v>
      </c>
    </row>
    <row r="777" spans="1:14">
      <c r="A777" s="1">
        <v>776</v>
      </c>
      <c r="B777" s="1" t="s">
        <v>15</v>
      </c>
      <c r="C777" s="2">
        <v>38199</v>
      </c>
      <c r="D777" s="3">
        <v>38199</v>
      </c>
      <c r="E777" s="6" t="str">
        <f t="shared" si="84"/>
        <v>July</v>
      </c>
      <c r="F777" s="2" t="str">
        <f t="shared" si="86"/>
        <v>Jul</v>
      </c>
      <c r="G777" s="6">
        <f t="shared" si="87"/>
        <v>31</v>
      </c>
      <c r="H777" s="6" t="str">
        <f t="shared" si="88"/>
        <v>Saturday</v>
      </c>
      <c r="I777" s="6" t="str">
        <f t="shared" si="89"/>
        <v>Sat</v>
      </c>
      <c r="J777" s="3">
        <f t="shared" si="85"/>
        <v>2004</v>
      </c>
      <c r="K777" s="1" t="s">
        <v>11</v>
      </c>
      <c r="L777" s="3">
        <v>10</v>
      </c>
      <c r="M777" s="4">
        <v>31.853247271934272</v>
      </c>
      <c r="N777" s="15">
        <f t="shared" si="90"/>
        <v>3.1853247271934273</v>
      </c>
    </row>
    <row r="778" spans="1:14">
      <c r="A778" s="1">
        <v>777</v>
      </c>
      <c r="B778" s="1" t="s">
        <v>19</v>
      </c>
      <c r="C778" s="2">
        <v>38045</v>
      </c>
      <c r="D778" s="3">
        <v>38045</v>
      </c>
      <c r="E778" s="6" t="str">
        <f t="shared" si="84"/>
        <v>February</v>
      </c>
      <c r="F778" s="2" t="str">
        <f t="shared" si="86"/>
        <v>Feb</v>
      </c>
      <c r="G778" s="6">
        <f t="shared" si="87"/>
        <v>28</v>
      </c>
      <c r="H778" s="6" t="str">
        <f t="shared" si="88"/>
        <v>Saturday</v>
      </c>
      <c r="I778" s="6" t="str">
        <f t="shared" si="89"/>
        <v>Sat</v>
      </c>
      <c r="J778" s="3">
        <f t="shared" si="85"/>
        <v>2004</v>
      </c>
      <c r="K778" s="1" t="s">
        <v>9</v>
      </c>
      <c r="L778" s="3">
        <v>-5</v>
      </c>
      <c r="M778" s="4">
        <v>-12.547627479219663</v>
      </c>
      <c r="N778" s="15">
        <f t="shared" si="90"/>
        <v>2.5095254958439326</v>
      </c>
    </row>
    <row r="779" spans="1:14">
      <c r="A779" s="1">
        <v>778</v>
      </c>
      <c r="B779" s="1" t="s">
        <v>10</v>
      </c>
      <c r="C779" s="2">
        <v>38573</v>
      </c>
      <c r="D779" s="3">
        <v>38573</v>
      </c>
      <c r="E779" s="6" t="str">
        <f t="shared" si="84"/>
        <v>August</v>
      </c>
      <c r="F779" s="2" t="str">
        <f t="shared" si="86"/>
        <v>Aug</v>
      </c>
      <c r="G779" s="6">
        <f t="shared" si="87"/>
        <v>9</v>
      </c>
      <c r="H779" s="6" t="str">
        <f t="shared" si="88"/>
        <v>Tuesday</v>
      </c>
      <c r="I779" s="6" t="str">
        <f t="shared" si="89"/>
        <v>Tue</v>
      </c>
      <c r="J779" s="3">
        <f t="shared" si="85"/>
        <v>2005</v>
      </c>
      <c r="K779" s="1" t="s">
        <v>16</v>
      </c>
      <c r="L779" s="3">
        <v>89</v>
      </c>
      <c r="M779" s="4">
        <v>269.48918997457559</v>
      </c>
      <c r="N779" s="15">
        <f t="shared" si="90"/>
        <v>3.0279684266806246</v>
      </c>
    </row>
    <row r="780" spans="1:14">
      <c r="A780" s="1">
        <v>779</v>
      </c>
      <c r="B780" s="1" t="s">
        <v>19</v>
      </c>
      <c r="C780" s="2">
        <v>38452</v>
      </c>
      <c r="D780" s="3">
        <v>38452</v>
      </c>
      <c r="E780" s="6" t="str">
        <f t="shared" si="84"/>
        <v>April</v>
      </c>
      <c r="F780" s="2" t="str">
        <f t="shared" si="86"/>
        <v>Apr</v>
      </c>
      <c r="G780" s="6">
        <f t="shared" si="87"/>
        <v>10</v>
      </c>
      <c r="H780" s="6" t="str">
        <f t="shared" si="88"/>
        <v>Sunday</v>
      </c>
      <c r="I780" s="6" t="str">
        <f t="shared" si="89"/>
        <v>Sun</v>
      </c>
      <c r="J780" s="3">
        <f t="shared" si="85"/>
        <v>2005</v>
      </c>
      <c r="K780" s="1" t="s">
        <v>9</v>
      </c>
      <c r="L780" s="3">
        <v>5</v>
      </c>
      <c r="M780" s="4">
        <v>16.818206363269947</v>
      </c>
      <c r="N780" s="15">
        <f t="shared" si="90"/>
        <v>3.3636412726539895</v>
      </c>
    </row>
    <row r="781" spans="1:14">
      <c r="A781" s="1">
        <v>780</v>
      </c>
      <c r="B781" s="1" t="s">
        <v>18</v>
      </c>
      <c r="C781" s="2">
        <v>39002</v>
      </c>
      <c r="D781" s="3">
        <v>39002</v>
      </c>
      <c r="E781" s="6" t="str">
        <f t="shared" si="84"/>
        <v>October</v>
      </c>
      <c r="F781" s="2" t="str">
        <f t="shared" si="86"/>
        <v>Oct</v>
      </c>
      <c r="G781" s="6">
        <f t="shared" si="87"/>
        <v>12</v>
      </c>
      <c r="H781" s="6" t="str">
        <f t="shared" si="88"/>
        <v>Thursday</v>
      </c>
      <c r="I781" s="6" t="str">
        <f t="shared" si="89"/>
        <v>Thu</v>
      </c>
      <c r="J781" s="3">
        <f t="shared" si="85"/>
        <v>2006</v>
      </c>
      <c r="K781" s="1" t="s">
        <v>16</v>
      </c>
      <c r="L781" s="3">
        <v>48</v>
      </c>
      <c r="M781" s="4">
        <v>145.98516396408215</v>
      </c>
      <c r="N781" s="15">
        <f t="shared" si="90"/>
        <v>3.0413575825850447</v>
      </c>
    </row>
    <row r="782" spans="1:14">
      <c r="A782" s="1">
        <v>781</v>
      </c>
      <c r="B782" s="1" t="s">
        <v>6</v>
      </c>
      <c r="C782" s="2">
        <v>39057</v>
      </c>
      <c r="D782" s="3">
        <v>39057</v>
      </c>
      <c r="E782" s="6" t="str">
        <f t="shared" si="84"/>
        <v>December</v>
      </c>
      <c r="F782" s="2" t="str">
        <f t="shared" si="86"/>
        <v>Dec</v>
      </c>
      <c r="G782" s="6">
        <f t="shared" si="87"/>
        <v>6</v>
      </c>
      <c r="H782" s="6" t="str">
        <f t="shared" si="88"/>
        <v>Wednesday</v>
      </c>
      <c r="I782" s="6" t="str">
        <f t="shared" si="89"/>
        <v>Wed</v>
      </c>
      <c r="J782" s="3">
        <f t="shared" si="85"/>
        <v>2006</v>
      </c>
      <c r="K782" s="1" t="s">
        <v>16</v>
      </c>
      <c r="L782" s="3">
        <v>36</v>
      </c>
      <c r="M782" s="4">
        <v>109.92397437204225</v>
      </c>
      <c r="N782" s="15">
        <f t="shared" si="90"/>
        <v>3.0534437325567292</v>
      </c>
    </row>
    <row r="783" spans="1:14">
      <c r="A783" s="1">
        <v>782</v>
      </c>
      <c r="B783" s="1" t="s">
        <v>15</v>
      </c>
      <c r="C783" s="2">
        <v>39035</v>
      </c>
      <c r="D783" s="3">
        <v>39035</v>
      </c>
      <c r="E783" s="6" t="str">
        <f t="shared" si="84"/>
        <v>November</v>
      </c>
      <c r="F783" s="2" t="str">
        <f t="shared" si="86"/>
        <v>Nov</v>
      </c>
      <c r="G783" s="6">
        <f t="shared" si="87"/>
        <v>14</v>
      </c>
      <c r="H783" s="6" t="str">
        <f t="shared" si="88"/>
        <v>Tuesday</v>
      </c>
      <c r="I783" s="6" t="str">
        <f t="shared" si="89"/>
        <v>Tue</v>
      </c>
      <c r="J783" s="3">
        <f t="shared" si="85"/>
        <v>2006</v>
      </c>
      <c r="K783" s="1" t="s">
        <v>16</v>
      </c>
      <c r="L783" s="3">
        <v>80</v>
      </c>
      <c r="M783" s="4">
        <v>241.99741515278305</v>
      </c>
      <c r="N783" s="15">
        <f t="shared" si="90"/>
        <v>3.0249676894097881</v>
      </c>
    </row>
    <row r="784" spans="1:14">
      <c r="A784" s="1">
        <v>783</v>
      </c>
      <c r="B784" s="1" t="s">
        <v>6</v>
      </c>
      <c r="C784" s="2">
        <v>39046</v>
      </c>
      <c r="D784" s="3">
        <v>39046</v>
      </c>
      <c r="E784" s="6" t="str">
        <f t="shared" si="84"/>
        <v>November</v>
      </c>
      <c r="F784" s="2" t="str">
        <f t="shared" si="86"/>
        <v>Nov</v>
      </c>
      <c r="G784" s="6">
        <f t="shared" si="87"/>
        <v>25</v>
      </c>
      <c r="H784" s="6" t="str">
        <f t="shared" si="88"/>
        <v>Saturday</v>
      </c>
      <c r="I784" s="6" t="str">
        <f t="shared" si="89"/>
        <v>Sat</v>
      </c>
      <c r="J784" s="3">
        <f t="shared" si="85"/>
        <v>2006</v>
      </c>
      <c r="K784" s="1" t="s">
        <v>7</v>
      </c>
      <c r="L784" s="3">
        <v>64</v>
      </c>
      <c r="M784" s="4">
        <v>193.891081917441</v>
      </c>
      <c r="N784" s="15">
        <f t="shared" si="90"/>
        <v>3.0295481549600156</v>
      </c>
    </row>
    <row r="785" spans="1:14">
      <c r="A785" s="1">
        <v>784</v>
      </c>
      <c r="B785" s="1" t="s">
        <v>6</v>
      </c>
      <c r="C785" s="2">
        <v>38639</v>
      </c>
      <c r="D785" s="3">
        <v>38639</v>
      </c>
      <c r="E785" s="6" t="str">
        <f t="shared" si="84"/>
        <v>October</v>
      </c>
      <c r="F785" s="2" t="str">
        <f t="shared" si="86"/>
        <v>Oct</v>
      </c>
      <c r="G785" s="6">
        <f t="shared" si="87"/>
        <v>14</v>
      </c>
      <c r="H785" s="6" t="str">
        <f t="shared" si="88"/>
        <v>Friday</v>
      </c>
      <c r="I785" s="6" t="str">
        <f t="shared" si="89"/>
        <v>Fri</v>
      </c>
      <c r="J785" s="3">
        <f t="shared" si="85"/>
        <v>2005</v>
      </c>
      <c r="K785" s="1" t="s">
        <v>9</v>
      </c>
      <c r="L785" s="3">
        <v>51</v>
      </c>
      <c r="M785" s="4">
        <v>155.49981680350626</v>
      </c>
      <c r="N785" s="15">
        <f t="shared" si="90"/>
        <v>3.0490160157550248</v>
      </c>
    </row>
    <row r="786" spans="1:14">
      <c r="A786" s="1">
        <v>785</v>
      </c>
      <c r="B786" s="1" t="s">
        <v>10</v>
      </c>
      <c r="C786" s="2">
        <v>38452</v>
      </c>
      <c r="D786" s="3">
        <v>38452</v>
      </c>
      <c r="E786" s="6" t="str">
        <f t="shared" si="84"/>
        <v>April</v>
      </c>
      <c r="F786" s="2" t="str">
        <f t="shared" si="86"/>
        <v>Apr</v>
      </c>
      <c r="G786" s="6">
        <f t="shared" si="87"/>
        <v>10</v>
      </c>
      <c r="H786" s="6" t="str">
        <f t="shared" si="88"/>
        <v>Sunday</v>
      </c>
      <c r="I786" s="6" t="str">
        <f t="shared" si="89"/>
        <v>Sun</v>
      </c>
      <c r="J786" s="3">
        <f t="shared" si="85"/>
        <v>2005</v>
      </c>
      <c r="K786" s="1" t="s">
        <v>14</v>
      </c>
      <c r="L786" s="3">
        <v>92</v>
      </c>
      <c r="M786" s="4">
        <v>278.34020387718806</v>
      </c>
      <c r="N786" s="15">
        <f t="shared" si="90"/>
        <v>3.0254369986650875</v>
      </c>
    </row>
    <row r="787" spans="1:14">
      <c r="A787" s="1">
        <v>786</v>
      </c>
      <c r="B787" s="1" t="s">
        <v>19</v>
      </c>
      <c r="C787" s="2">
        <v>38463</v>
      </c>
      <c r="D787" s="3">
        <v>38463</v>
      </c>
      <c r="E787" s="6" t="str">
        <f t="shared" si="84"/>
        <v>April</v>
      </c>
      <c r="F787" s="2" t="str">
        <f t="shared" si="86"/>
        <v>Apr</v>
      </c>
      <c r="G787" s="6">
        <f t="shared" si="87"/>
        <v>21</v>
      </c>
      <c r="H787" s="6" t="str">
        <f t="shared" si="88"/>
        <v>Thursday</v>
      </c>
      <c r="I787" s="6" t="str">
        <f t="shared" si="89"/>
        <v>Thu</v>
      </c>
      <c r="J787" s="3">
        <f t="shared" si="85"/>
        <v>2005</v>
      </c>
      <c r="K787" s="1" t="s">
        <v>14</v>
      </c>
      <c r="L787" s="3">
        <v>93</v>
      </c>
      <c r="M787" s="4">
        <v>280.85575758245068</v>
      </c>
      <c r="N787" s="15">
        <f t="shared" si="90"/>
        <v>3.0199543826069966</v>
      </c>
    </row>
    <row r="788" spans="1:14">
      <c r="A788" s="1">
        <v>787</v>
      </c>
      <c r="B788" s="1" t="s">
        <v>18</v>
      </c>
      <c r="C788" s="2">
        <v>38386</v>
      </c>
      <c r="D788" s="3">
        <v>38386</v>
      </c>
      <c r="E788" s="6" t="str">
        <f t="shared" si="84"/>
        <v>February</v>
      </c>
      <c r="F788" s="2" t="str">
        <f t="shared" si="86"/>
        <v>Feb</v>
      </c>
      <c r="G788" s="6">
        <f t="shared" si="87"/>
        <v>3</v>
      </c>
      <c r="H788" s="6" t="str">
        <f t="shared" si="88"/>
        <v>Thursday</v>
      </c>
      <c r="I788" s="6" t="str">
        <f t="shared" si="89"/>
        <v>Thu</v>
      </c>
      <c r="J788" s="3">
        <f t="shared" si="85"/>
        <v>2005</v>
      </c>
      <c r="K788" s="1" t="s">
        <v>9</v>
      </c>
      <c r="L788" s="3">
        <v>36</v>
      </c>
      <c r="M788" s="4">
        <v>110.48116735303131</v>
      </c>
      <c r="N788" s="15">
        <f t="shared" si="90"/>
        <v>3.068921315361981</v>
      </c>
    </row>
    <row r="789" spans="1:14">
      <c r="A789" s="1">
        <v>788</v>
      </c>
      <c r="B789" s="1" t="s">
        <v>10</v>
      </c>
      <c r="C789" s="2">
        <v>39002</v>
      </c>
      <c r="D789" s="3">
        <v>39002</v>
      </c>
      <c r="E789" s="6" t="str">
        <f t="shared" si="84"/>
        <v>October</v>
      </c>
      <c r="F789" s="2" t="str">
        <f t="shared" si="86"/>
        <v>Oct</v>
      </c>
      <c r="G789" s="6">
        <f t="shared" si="87"/>
        <v>12</v>
      </c>
      <c r="H789" s="6" t="str">
        <f t="shared" si="88"/>
        <v>Thursday</v>
      </c>
      <c r="I789" s="6" t="str">
        <f t="shared" si="89"/>
        <v>Thu</v>
      </c>
      <c r="J789" s="3">
        <f t="shared" si="85"/>
        <v>2006</v>
      </c>
      <c r="K789" s="1" t="s">
        <v>7</v>
      </c>
      <c r="L789" s="3">
        <v>-9</v>
      </c>
      <c r="M789" s="4">
        <v>-24.826904970027119</v>
      </c>
      <c r="N789" s="15">
        <f t="shared" si="90"/>
        <v>2.7585449966696798</v>
      </c>
    </row>
    <row r="790" spans="1:14">
      <c r="A790" s="1">
        <v>789</v>
      </c>
      <c r="B790" s="1" t="s">
        <v>18</v>
      </c>
      <c r="C790" s="2">
        <v>38496</v>
      </c>
      <c r="D790" s="3">
        <v>38496</v>
      </c>
      <c r="E790" s="6" t="str">
        <f t="shared" si="84"/>
        <v>May</v>
      </c>
      <c r="F790" s="2" t="str">
        <f t="shared" si="86"/>
        <v>May</v>
      </c>
      <c r="G790" s="6">
        <f t="shared" si="87"/>
        <v>24</v>
      </c>
      <c r="H790" s="6" t="str">
        <f t="shared" si="88"/>
        <v>Tuesday</v>
      </c>
      <c r="I790" s="6" t="str">
        <f t="shared" si="89"/>
        <v>Tue</v>
      </c>
      <c r="J790" s="3">
        <f t="shared" si="85"/>
        <v>2005</v>
      </c>
      <c r="K790" s="1" t="s">
        <v>7</v>
      </c>
      <c r="L790" s="3">
        <v>48</v>
      </c>
      <c r="M790" s="4">
        <v>146.23287015814799</v>
      </c>
      <c r="N790" s="15">
        <f t="shared" si="90"/>
        <v>3.0465181282947498</v>
      </c>
    </row>
    <row r="791" spans="1:14">
      <c r="A791" s="1">
        <v>790</v>
      </c>
      <c r="B791" s="1" t="s">
        <v>19</v>
      </c>
      <c r="C791" s="2">
        <v>38672</v>
      </c>
      <c r="D791" s="3">
        <v>38672</v>
      </c>
      <c r="E791" s="6" t="str">
        <f t="shared" si="84"/>
        <v>November</v>
      </c>
      <c r="F791" s="2" t="str">
        <f t="shared" si="86"/>
        <v>Nov</v>
      </c>
      <c r="G791" s="6">
        <f t="shared" si="87"/>
        <v>16</v>
      </c>
      <c r="H791" s="6" t="str">
        <f t="shared" si="88"/>
        <v>Wednesday</v>
      </c>
      <c r="I791" s="6" t="str">
        <f t="shared" si="89"/>
        <v>Wed</v>
      </c>
      <c r="J791" s="3">
        <f t="shared" si="85"/>
        <v>2005</v>
      </c>
      <c r="K791" s="1" t="s">
        <v>14</v>
      </c>
      <c r="L791" s="3">
        <v>11</v>
      </c>
      <c r="M791" s="4">
        <v>34.54792782212121</v>
      </c>
      <c r="N791" s="15">
        <f t="shared" si="90"/>
        <v>3.140720711101928</v>
      </c>
    </row>
    <row r="792" spans="1:14">
      <c r="A792" s="1">
        <v>791</v>
      </c>
      <c r="B792" s="1" t="s">
        <v>19</v>
      </c>
      <c r="C792" s="2">
        <v>38188</v>
      </c>
      <c r="D792" s="3">
        <v>38188</v>
      </c>
      <c r="E792" s="6" t="str">
        <f t="shared" si="84"/>
        <v>July</v>
      </c>
      <c r="F792" s="2" t="str">
        <f t="shared" si="86"/>
        <v>Jul</v>
      </c>
      <c r="G792" s="6">
        <f t="shared" si="87"/>
        <v>20</v>
      </c>
      <c r="H792" s="6" t="str">
        <f t="shared" si="88"/>
        <v>Tuesday</v>
      </c>
      <c r="I792" s="6" t="str">
        <f t="shared" si="89"/>
        <v>Tue</v>
      </c>
      <c r="J792" s="3">
        <f t="shared" si="85"/>
        <v>2004</v>
      </c>
      <c r="K792" s="1" t="s">
        <v>11</v>
      </c>
      <c r="L792" s="3">
        <v>8</v>
      </c>
      <c r="M792" s="4">
        <v>25.453618816298423</v>
      </c>
      <c r="N792" s="15">
        <f t="shared" si="90"/>
        <v>3.1817023520373029</v>
      </c>
    </row>
    <row r="793" spans="1:14">
      <c r="A793" s="1">
        <v>792</v>
      </c>
      <c r="B793" s="1" t="s">
        <v>13</v>
      </c>
      <c r="C793" s="2">
        <v>38089</v>
      </c>
      <c r="D793" s="3">
        <v>38089</v>
      </c>
      <c r="E793" s="6" t="str">
        <f t="shared" si="84"/>
        <v>April</v>
      </c>
      <c r="F793" s="2" t="str">
        <f t="shared" si="86"/>
        <v>Apr</v>
      </c>
      <c r="G793" s="6">
        <f t="shared" si="87"/>
        <v>12</v>
      </c>
      <c r="H793" s="6" t="str">
        <f t="shared" si="88"/>
        <v>Monday</v>
      </c>
      <c r="I793" s="6" t="str">
        <f t="shared" si="89"/>
        <v>Mon</v>
      </c>
      <c r="J793" s="3">
        <f t="shared" si="85"/>
        <v>2004</v>
      </c>
      <c r="K793" s="1" t="s">
        <v>9</v>
      </c>
      <c r="L793" s="3">
        <v>36</v>
      </c>
      <c r="M793" s="4">
        <v>110.09171904672033</v>
      </c>
      <c r="N793" s="15">
        <f t="shared" si="90"/>
        <v>3.0581033068533423</v>
      </c>
    </row>
    <row r="794" spans="1:14">
      <c r="A794" s="1">
        <v>793</v>
      </c>
      <c r="B794" s="1" t="s">
        <v>19</v>
      </c>
      <c r="C794" s="2">
        <v>38661</v>
      </c>
      <c r="D794" s="3">
        <v>38661</v>
      </c>
      <c r="E794" s="6" t="str">
        <f t="shared" si="84"/>
        <v>November</v>
      </c>
      <c r="F794" s="2" t="str">
        <f t="shared" si="86"/>
        <v>Nov</v>
      </c>
      <c r="G794" s="6">
        <f t="shared" si="87"/>
        <v>5</v>
      </c>
      <c r="H794" s="6" t="str">
        <f t="shared" si="88"/>
        <v>Saturday</v>
      </c>
      <c r="I794" s="6" t="str">
        <f t="shared" si="89"/>
        <v>Sat</v>
      </c>
      <c r="J794" s="3">
        <f t="shared" si="85"/>
        <v>2005</v>
      </c>
      <c r="K794" s="1" t="s">
        <v>16</v>
      </c>
      <c r="L794" s="3">
        <v>93</v>
      </c>
      <c r="M794" s="4">
        <v>280.77976287020761</v>
      </c>
      <c r="N794" s="15">
        <f t="shared" si="90"/>
        <v>3.0191372351635226</v>
      </c>
    </row>
    <row r="795" spans="1:14">
      <c r="A795" s="1">
        <v>794</v>
      </c>
      <c r="B795" s="1" t="s">
        <v>8</v>
      </c>
      <c r="C795" s="2">
        <v>38089</v>
      </c>
      <c r="D795" s="3">
        <v>38089</v>
      </c>
      <c r="E795" s="6" t="str">
        <f t="shared" si="84"/>
        <v>April</v>
      </c>
      <c r="F795" s="2" t="str">
        <f t="shared" si="86"/>
        <v>Apr</v>
      </c>
      <c r="G795" s="6">
        <f t="shared" si="87"/>
        <v>12</v>
      </c>
      <c r="H795" s="6" t="str">
        <f t="shared" si="88"/>
        <v>Monday</v>
      </c>
      <c r="I795" s="6" t="str">
        <f t="shared" si="89"/>
        <v>Mon</v>
      </c>
      <c r="J795" s="3">
        <f t="shared" si="85"/>
        <v>2004</v>
      </c>
      <c r="K795" s="1" t="s">
        <v>7</v>
      </c>
      <c r="L795" s="3">
        <v>39</v>
      </c>
      <c r="M795" s="4">
        <v>119.20284079894812</v>
      </c>
      <c r="N795" s="15">
        <f t="shared" si="90"/>
        <v>3.0564830974089259</v>
      </c>
    </row>
    <row r="796" spans="1:14">
      <c r="A796" s="1">
        <v>795</v>
      </c>
      <c r="B796" s="1" t="s">
        <v>8</v>
      </c>
      <c r="C796" s="2">
        <v>38133</v>
      </c>
      <c r="D796" s="3">
        <v>38133</v>
      </c>
      <c r="E796" s="6" t="str">
        <f t="shared" si="84"/>
        <v>May</v>
      </c>
      <c r="F796" s="2" t="str">
        <f t="shared" si="86"/>
        <v>May</v>
      </c>
      <c r="G796" s="6">
        <f t="shared" si="87"/>
        <v>26</v>
      </c>
      <c r="H796" s="6" t="str">
        <f t="shared" si="88"/>
        <v>Wednesday</v>
      </c>
      <c r="I796" s="6" t="str">
        <f t="shared" si="89"/>
        <v>Wed</v>
      </c>
      <c r="J796" s="3">
        <f t="shared" si="85"/>
        <v>2004</v>
      </c>
      <c r="K796" s="1" t="s">
        <v>14</v>
      </c>
      <c r="L796" s="3">
        <v>72</v>
      </c>
      <c r="M796" s="4">
        <v>218.07728873022205</v>
      </c>
      <c r="N796" s="15">
        <f t="shared" si="90"/>
        <v>3.028851232364195</v>
      </c>
    </row>
    <row r="797" spans="1:14">
      <c r="A797" s="1">
        <v>796</v>
      </c>
      <c r="B797" s="1" t="s">
        <v>17</v>
      </c>
      <c r="C797" s="2">
        <v>38782</v>
      </c>
      <c r="D797" s="3">
        <v>38782</v>
      </c>
      <c r="E797" s="6" t="str">
        <f t="shared" si="84"/>
        <v>March</v>
      </c>
      <c r="F797" s="2" t="str">
        <f t="shared" si="86"/>
        <v>Mar</v>
      </c>
      <c r="G797" s="6">
        <f t="shared" si="87"/>
        <v>6</v>
      </c>
      <c r="H797" s="6" t="str">
        <f t="shared" si="88"/>
        <v>Monday</v>
      </c>
      <c r="I797" s="6" t="str">
        <f t="shared" si="89"/>
        <v>Mon</v>
      </c>
      <c r="J797" s="3">
        <f t="shared" si="85"/>
        <v>2006</v>
      </c>
      <c r="K797" s="1" t="s">
        <v>7</v>
      </c>
      <c r="L797" s="3">
        <v>3</v>
      </c>
      <c r="M797" s="4">
        <v>10.416176420457935</v>
      </c>
      <c r="N797" s="15">
        <f t="shared" si="90"/>
        <v>3.4720588068193119</v>
      </c>
    </row>
    <row r="798" spans="1:14">
      <c r="A798" s="1">
        <v>797</v>
      </c>
      <c r="B798" s="1" t="s">
        <v>12</v>
      </c>
      <c r="C798" s="2">
        <v>38353</v>
      </c>
      <c r="D798" s="3">
        <v>38353</v>
      </c>
      <c r="E798" s="6" t="str">
        <f t="shared" si="84"/>
        <v>January</v>
      </c>
      <c r="F798" s="2" t="str">
        <f t="shared" si="86"/>
        <v>Jan</v>
      </c>
      <c r="G798" s="6">
        <f t="shared" si="87"/>
        <v>1</v>
      </c>
      <c r="H798" s="6" t="str">
        <f t="shared" si="88"/>
        <v>Saturday</v>
      </c>
      <c r="I798" s="6" t="str">
        <f t="shared" si="89"/>
        <v>Sat</v>
      </c>
      <c r="J798" s="3">
        <f t="shared" si="85"/>
        <v>2005</v>
      </c>
      <c r="K798" s="1" t="s">
        <v>16</v>
      </c>
      <c r="L798" s="3">
        <v>47</v>
      </c>
      <c r="M798" s="4">
        <v>142.8388636236887</v>
      </c>
      <c r="N798" s="15">
        <f t="shared" si="90"/>
        <v>3.0391247579508232</v>
      </c>
    </row>
    <row r="799" spans="1:14">
      <c r="A799" s="1">
        <v>798</v>
      </c>
      <c r="B799" s="1" t="s">
        <v>15</v>
      </c>
      <c r="C799" s="2">
        <v>39079</v>
      </c>
      <c r="D799" s="3">
        <v>39079</v>
      </c>
      <c r="E799" s="6" t="str">
        <f t="shared" si="84"/>
        <v>December</v>
      </c>
      <c r="F799" s="2" t="str">
        <f t="shared" si="86"/>
        <v>Dec</v>
      </c>
      <c r="G799" s="6">
        <f t="shared" si="87"/>
        <v>28</v>
      </c>
      <c r="H799" s="6" t="str">
        <f t="shared" si="88"/>
        <v>Thursday</v>
      </c>
      <c r="I799" s="6" t="str">
        <f t="shared" si="89"/>
        <v>Thu</v>
      </c>
      <c r="J799" s="3">
        <f t="shared" si="85"/>
        <v>2006</v>
      </c>
      <c r="K799" s="1" t="s">
        <v>16</v>
      </c>
      <c r="L799" s="3">
        <v>72</v>
      </c>
      <c r="M799" s="4">
        <v>217.32445132799407</v>
      </c>
      <c r="N799" s="15">
        <f t="shared" si="90"/>
        <v>3.0183951573332508</v>
      </c>
    </row>
    <row r="800" spans="1:14">
      <c r="A800" s="1">
        <v>799</v>
      </c>
      <c r="B800" s="1" t="s">
        <v>13</v>
      </c>
      <c r="C800" s="2">
        <v>39057</v>
      </c>
      <c r="D800" s="3">
        <v>39057</v>
      </c>
      <c r="E800" s="6" t="str">
        <f t="shared" si="84"/>
        <v>December</v>
      </c>
      <c r="F800" s="2" t="str">
        <f t="shared" si="86"/>
        <v>Dec</v>
      </c>
      <c r="G800" s="6">
        <f t="shared" si="87"/>
        <v>6</v>
      </c>
      <c r="H800" s="6" t="str">
        <f t="shared" si="88"/>
        <v>Wednesday</v>
      </c>
      <c r="I800" s="6" t="str">
        <f t="shared" si="89"/>
        <v>Wed</v>
      </c>
      <c r="J800" s="3">
        <f t="shared" si="85"/>
        <v>2006</v>
      </c>
      <c r="K800" s="1" t="s">
        <v>16</v>
      </c>
      <c r="L800" s="3">
        <v>26</v>
      </c>
      <c r="M800" s="4">
        <v>79.748589199087291</v>
      </c>
      <c r="N800" s="15">
        <f t="shared" si="90"/>
        <v>3.0672534307341266</v>
      </c>
    </row>
    <row r="801" spans="1:14">
      <c r="A801" s="1">
        <v>800</v>
      </c>
      <c r="B801" s="1" t="s">
        <v>12</v>
      </c>
      <c r="C801" s="2">
        <v>38265</v>
      </c>
      <c r="D801" s="3">
        <v>38265</v>
      </c>
      <c r="E801" s="6" t="str">
        <f t="shared" si="84"/>
        <v>October</v>
      </c>
      <c r="F801" s="2" t="str">
        <f t="shared" si="86"/>
        <v>Oct</v>
      </c>
      <c r="G801" s="6">
        <f t="shared" si="87"/>
        <v>5</v>
      </c>
      <c r="H801" s="6" t="str">
        <f t="shared" si="88"/>
        <v>Tuesday</v>
      </c>
      <c r="I801" s="6" t="str">
        <f t="shared" si="89"/>
        <v>Tue</v>
      </c>
      <c r="J801" s="3">
        <f t="shared" si="85"/>
        <v>2004</v>
      </c>
      <c r="K801" s="1" t="s">
        <v>14</v>
      </c>
      <c r="L801" s="3">
        <v>47</v>
      </c>
      <c r="M801" s="4">
        <v>142.48755479367787</v>
      </c>
      <c r="N801" s="15">
        <f t="shared" si="90"/>
        <v>3.0316501019931463</v>
      </c>
    </row>
    <row r="802" spans="1:14">
      <c r="A802" s="1">
        <v>801</v>
      </c>
      <c r="B802" s="1" t="s">
        <v>15</v>
      </c>
      <c r="C802" s="2">
        <v>38727</v>
      </c>
      <c r="D802" s="3">
        <v>38727</v>
      </c>
      <c r="E802" s="6" t="str">
        <f t="shared" si="84"/>
        <v>January</v>
      </c>
      <c r="F802" s="2" t="str">
        <f t="shared" si="86"/>
        <v>Jan</v>
      </c>
      <c r="G802" s="6">
        <f t="shared" si="87"/>
        <v>10</v>
      </c>
      <c r="H802" s="6" t="str">
        <f t="shared" si="88"/>
        <v>Tuesday</v>
      </c>
      <c r="I802" s="6" t="str">
        <f t="shared" si="89"/>
        <v>Tue</v>
      </c>
      <c r="J802" s="3">
        <f t="shared" si="85"/>
        <v>2006</v>
      </c>
      <c r="K802" s="1" t="s">
        <v>7</v>
      </c>
      <c r="L802" s="3">
        <v>14</v>
      </c>
      <c r="M802" s="4">
        <v>43.403824731122626</v>
      </c>
      <c r="N802" s="15">
        <f t="shared" si="90"/>
        <v>3.1002731950801876</v>
      </c>
    </row>
    <row r="803" spans="1:14">
      <c r="A803" s="1">
        <v>802</v>
      </c>
      <c r="B803" s="1" t="s">
        <v>12</v>
      </c>
      <c r="C803" s="2">
        <v>38529</v>
      </c>
      <c r="D803" s="3">
        <v>38529</v>
      </c>
      <c r="E803" s="6" t="str">
        <f t="shared" si="84"/>
        <v>June</v>
      </c>
      <c r="F803" s="2" t="str">
        <f t="shared" si="86"/>
        <v>Jun</v>
      </c>
      <c r="G803" s="6">
        <f t="shared" si="87"/>
        <v>26</v>
      </c>
      <c r="H803" s="6" t="str">
        <f t="shared" si="88"/>
        <v>Sunday</v>
      </c>
      <c r="I803" s="6" t="str">
        <f t="shared" si="89"/>
        <v>Sun</v>
      </c>
      <c r="J803" s="3">
        <f t="shared" si="85"/>
        <v>2005</v>
      </c>
      <c r="K803" s="1" t="s">
        <v>16</v>
      </c>
      <c r="L803" s="3">
        <v>71</v>
      </c>
      <c r="M803" s="4">
        <v>215.07582310104507</v>
      </c>
      <c r="N803" s="15">
        <f t="shared" si="90"/>
        <v>3.0292369450851417</v>
      </c>
    </row>
    <row r="804" spans="1:14">
      <c r="A804" s="1">
        <v>803</v>
      </c>
      <c r="B804" s="1" t="s">
        <v>8</v>
      </c>
      <c r="C804" s="2">
        <v>38947</v>
      </c>
      <c r="D804" s="3">
        <v>38947</v>
      </c>
      <c r="E804" s="6" t="str">
        <f t="shared" si="84"/>
        <v>August</v>
      </c>
      <c r="F804" s="2" t="str">
        <f t="shared" si="86"/>
        <v>Aug</v>
      </c>
      <c r="G804" s="6">
        <f t="shared" si="87"/>
        <v>18</v>
      </c>
      <c r="H804" s="6" t="str">
        <f t="shared" si="88"/>
        <v>Friday</v>
      </c>
      <c r="I804" s="6" t="str">
        <f t="shared" si="89"/>
        <v>Fri</v>
      </c>
      <c r="J804" s="3">
        <f t="shared" si="85"/>
        <v>2006</v>
      </c>
      <c r="K804" s="1" t="s">
        <v>9</v>
      </c>
      <c r="L804" s="3">
        <v>95</v>
      </c>
      <c r="M804" s="4">
        <v>287.79738255613682</v>
      </c>
      <c r="N804" s="15">
        <f t="shared" si="90"/>
        <v>3.0294461321698614</v>
      </c>
    </row>
    <row r="805" spans="1:14">
      <c r="A805" s="1">
        <v>804</v>
      </c>
      <c r="B805" s="1" t="s">
        <v>19</v>
      </c>
      <c r="C805" s="2">
        <v>38782</v>
      </c>
      <c r="D805" s="3">
        <v>38782</v>
      </c>
      <c r="E805" s="6" t="str">
        <f t="shared" si="84"/>
        <v>March</v>
      </c>
      <c r="F805" s="2" t="str">
        <f t="shared" si="86"/>
        <v>Mar</v>
      </c>
      <c r="G805" s="6">
        <f t="shared" si="87"/>
        <v>6</v>
      </c>
      <c r="H805" s="6" t="str">
        <f t="shared" si="88"/>
        <v>Monday</v>
      </c>
      <c r="I805" s="6" t="str">
        <f t="shared" si="89"/>
        <v>Mon</v>
      </c>
      <c r="J805" s="3">
        <f t="shared" si="85"/>
        <v>2006</v>
      </c>
      <c r="K805" s="1" t="s">
        <v>16</v>
      </c>
      <c r="L805" s="3">
        <v>37</v>
      </c>
      <c r="M805" s="4">
        <v>112.77919739726129</v>
      </c>
      <c r="N805" s="15">
        <f t="shared" si="90"/>
        <v>3.0480864161421968</v>
      </c>
    </row>
    <row r="806" spans="1:14">
      <c r="A806" s="1">
        <v>805</v>
      </c>
      <c r="B806" s="1" t="s">
        <v>8</v>
      </c>
      <c r="C806" s="2">
        <v>38694</v>
      </c>
      <c r="D806" s="3">
        <v>38694</v>
      </c>
      <c r="E806" s="6" t="str">
        <f t="shared" si="84"/>
        <v>December</v>
      </c>
      <c r="F806" s="2" t="str">
        <f t="shared" si="86"/>
        <v>Dec</v>
      </c>
      <c r="G806" s="6">
        <f t="shared" si="87"/>
        <v>8</v>
      </c>
      <c r="H806" s="6" t="str">
        <f t="shared" si="88"/>
        <v>Thursday</v>
      </c>
      <c r="I806" s="6" t="str">
        <f t="shared" si="89"/>
        <v>Thu</v>
      </c>
      <c r="J806" s="3">
        <f t="shared" si="85"/>
        <v>2005</v>
      </c>
      <c r="K806" s="1" t="s">
        <v>7</v>
      </c>
      <c r="L806" s="3">
        <v>-1</v>
      </c>
      <c r="M806" s="4">
        <v>-0.39117514400995779</v>
      </c>
      <c r="N806" s="15">
        <f t="shared" si="90"/>
        <v>0.39117514400995779</v>
      </c>
    </row>
    <row r="807" spans="1:14">
      <c r="A807" s="1">
        <v>806</v>
      </c>
      <c r="B807" s="1" t="s">
        <v>17</v>
      </c>
      <c r="C807" s="2">
        <v>38947</v>
      </c>
      <c r="D807" s="3">
        <v>38947</v>
      </c>
      <c r="E807" s="6" t="str">
        <f t="shared" si="84"/>
        <v>August</v>
      </c>
      <c r="F807" s="2" t="str">
        <f t="shared" si="86"/>
        <v>Aug</v>
      </c>
      <c r="G807" s="6">
        <f t="shared" si="87"/>
        <v>18</v>
      </c>
      <c r="H807" s="6" t="str">
        <f t="shared" si="88"/>
        <v>Friday</v>
      </c>
      <c r="I807" s="6" t="str">
        <f t="shared" si="89"/>
        <v>Fri</v>
      </c>
      <c r="J807" s="3">
        <f t="shared" si="85"/>
        <v>2006</v>
      </c>
      <c r="K807" s="1" t="s">
        <v>14</v>
      </c>
      <c r="L807" s="3">
        <v>26</v>
      </c>
      <c r="M807" s="4">
        <v>80.208589830999188</v>
      </c>
      <c r="N807" s="15">
        <f t="shared" si="90"/>
        <v>3.084945762730738</v>
      </c>
    </row>
    <row r="808" spans="1:14">
      <c r="A808" s="1">
        <v>807</v>
      </c>
      <c r="B808" s="1" t="s">
        <v>12</v>
      </c>
      <c r="C808" s="2">
        <v>37990</v>
      </c>
      <c r="D808" s="3">
        <v>37990</v>
      </c>
      <c r="E808" s="6" t="str">
        <f t="shared" si="84"/>
        <v>January</v>
      </c>
      <c r="F808" s="2" t="str">
        <f t="shared" si="86"/>
        <v>Jan</v>
      </c>
      <c r="G808" s="6">
        <f t="shared" si="87"/>
        <v>4</v>
      </c>
      <c r="H808" s="6" t="str">
        <f t="shared" si="88"/>
        <v>Sunday</v>
      </c>
      <c r="I808" s="6" t="str">
        <f t="shared" si="89"/>
        <v>Sun</v>
      </c>
      <c r="J808" s="3">
        <f t="shared" si="85"/>
        <v>2004</v>
      </c>
      <c r="K808" s="1" t="s">
        <v>14</v>
      </c>
      <c r="L808" s="3">
        <v>67</v>
      </c>
      <c r="M808" s="4">
        <v>203.54299038710067</v>
      </c>
      <c r="N808" s="15">
        <f t="shared" si="90"/>
        <v>3.0379550804044877</v>
      </c>
    </row>
    <row r="809" spans="1:14">
      <c r="A809" s="1">
        <v>808</v>
      </c>
      <c r="B809" s="1" t="s">
        <v>17</v>
      </c>
      <c r="C809" s="2">
        <v>38034</v>
      </c>
      <c r="D809" s="3">
        <v>38034</v>
      </c>
      <c r="E809" s="6" t="str">
        <f t="shared" si="84"/>
        <v>February</v>
      </c>
      <c r="F809" s="2" t="str">
        <f t="shared" si="86"/>
        <v>Feb</v>
      </c>
      <c r="G809" s="6">
        <f t="shared" si="87"/>
        <v>17</v>
      </c>
      <c r="H809" s="6" t="str">
        <f t="shared" si="88"/>
        <v>Tuesday</v>
      </c>
      <c r="I809" s="6" t="str">
        <f t="shared" si="89"/>
        <v>Tue</v>
      </c>
      <c r="J809" s="3">
        <f t="shared" si="85"/>
        <v>2004</v>
      </c>
      <c r="K809" s="1" t="s">
        <v>7</v>
      </c>
      <c r="L809" s="3">
        <v>15</v>
      </c>
      <c r="M809" s="4">
        <v>47.198351483731813</v>
      </c>
      <c r="N809" s="15">
        <f t="shared" si="90"/>
        <v>3.1465567655821207</v>
      </c>
    </row>
    <row r="810" spans="1:14">
      <c r="A810" s="1">
        <v>809</v>
      </c>
      <c r="B810" s="1" t="s">
        <v>18</v>
      </c>
      <c r="C810" s="2">
        <v>38771</v>
      </c>
      <c r="D810" s="3">
        <v>38771</v>
      </c>
      <c r="E810" s="6" t="str">
        <f t="shared" si="84"/>
        <v>February</v>
      </c>
      <c r="F810" s="2" t="str">
        <f t="shared" si="86"/>
        <v>Feb</v>
      </c>
      <c r="G810" s="6">
        <f t="shared" si="87"/>
        <v>23</v>
      </c>
      <c r="H810" s="6" t="str">
        <f t="shared" si="88"/>
        <v>Thursday</v>
      </c>
      <c r="I810" s="6" t="str">
        <f t="shared" si="89"/>
        <v>Thu</v>
      </c>
      <c r="J810" s="3">
        <f t="shared" si="85"/>
        <v>2006</v>
      </c>
      <c r="K810" s="1" t="s">
        <v>7</v>
      </c>
      <c r="L810" s="3">
        <v>73</v>
      </c>
      <c r="M810" s="4">
        <v>221.33612349849449</v>
      </c>
      <c r="N810" s="15">
        <f t="shared" si="90"/>
        <v>3.0320016917601986</v>
      </c>
    </row>
    <row r="811" spans="1:14">
      <c r="A811" s="1">
        <v>810</v>
      </c>
      <c r="B811" s="1" t="s">
        <v>18</v>
      </c>
      <c r="C811" s="2">
        <v>38265</v>
      </c>
      <c r="D811" s="3">
        <v>38265</v>
      </c>
      <c r="E811" s="6" t="str">
        <f t="shared" si="84"/>
        <v>October</v>
      </c>
      <c r="F811" s="2" t="str">
        <f t="shared" si="86"/>
        <v>Oct</v>
      </c>
      <c r="G811" s="6">
        <f t="shared" si="87"/>
        <v>5</v>
      </c>
      <c r="H811" s="6" t="str">
        <f t="shared" si="88"/>
        <v>Tuesday</v>
      </c>
      <c r="I811" s="6" t="str">
        <f t="shared" si="89"/>
        <v>Tue</v>
      </c>
      <c r="J811" s="3">
        <f t="shared" si="85"/>
        <v>2004</v>
      </c>
      <c r="K811" s="1" t="s">
        <v>16</v>
      </c>
      <c r="L811" s="3">
        <v>13</v>
      </c>
      <c r="M811" s="4">
        <v>40.899875452377259</v>
      </c>
      <c r="N811" s="15">
        <f t="shared" si="90"/>
        <v>3.1461442655674814</v>
      </c>
    </row>
    <row r="812" spans="1:14">
      <c r="A812" s="1">
        <v>811</v>
      </c>
      <c r="B812" s="1" t="s">
        <v>17</v>
      </c>
      <c r="C812" s="2">
        <v>38067</v>
      </c>
      <c r="D812" s="3">
        <v>38067</v>
      </c>
      <c r="E812" s="6" t="str">
        <f t="shared" si="84"/>
        <v>March</v>
      </c>
      <c r="F812" s="2" t="str">
        <f t="shared" si="86"/>
        <v>Mar</v>
      </c>
      <c r="G812" s="6">
        <f t="shared" si="87"/>
        <v>21</v>
      </c>
      <c r="H812" s="6" t="str">
        <f t="shared" si="88"/>
        <v>Sunday</v>
      </c>
      <c r="I812" s="6" t="str">
        <f t="shared" si="89"/>
        <v>Sun</v>
      </c>
      <c r="J812" s="3">
        <f t="shared" si="85"/>
        <v>2004</v>
      </c>
      <c r="K812" s="1" t="s">
        <v>9</v>
      </c>
      <c r="L812" s="3">
        <v>76</v>
      </c>
      <c r="M812" s="4">
        <v>229.55812152109252</v>
      </c>
      <c r="N812" s="15">
        <f t="shared" si="90"/>
        <v>3.0205015989617436</v>
      </c>
    </row>
    <row r="813" spans="1:14">
      <c r="A813" s="1">
        <v>812</v>
      </c>
      <c r="B813" s="1" t="s">
        <v>19</v>
      </c>
      <c r="C813" s="2">
        <v>38144</v>
      </c>
      <c r="D813" s="3">
        <v>38144</v>
      </c>
      <c r="E813" s="6" t="str">
        <f t="shared" si="84"/>
        <v>June</v>
      </c>
      <c r="F813" s="2" t="str">
        <f t="shared" si="86"/>
        <v>Jun</v>
      </c>
      <c r="G813" s="6">
        <f t="shared" si="87"/>
        <v>6</v>
      </c>
      <c r="H813" s="6" t="str">
        <f t="shared" si="88"/>
        <v>Sunday</v>
      </c>
      <c r="I813" s="6" t="str">
        <f t="shared" si="89"/>
        <v>Sun</v>
      </c>
      <c r="J813" s="3">
        <f t="shared" si="85"/>
        <v>2004</v>
      </c>
      <c r="K813" s="1" t="s">
        <v>14</v>
      </c>
      <c r="L813" s="3">
        <v>-9</v>
      </c>
      <c r="M813" s="4">
        <v>-24.933082918901754</v>
      </c>
      <c r="N813" s="15">
        <f t="shared" si="90"/>
        <v>2.7703425465446392</v>
      </c>
    </row>
    <row r="814" spans="1:14">
      <c r="A814" s="1">
        <v>813</v>
      </c>
      <c r="B814" s="1" t="s">
        <v>13</v>
      </c>
      <c r="C814" s="2">
        <v>38507</v>
      </c>
      <c r="D814" s="3">
        <v>38507</v>
      </c>
      <c r="E814" s="6" t="str">
        <f t="shared" si="84"/>
        <v>June</v>
      </c>
      <c r="F814" s="2" t="str">
        <f t="shared" si="86"/>
        <v>Jun</v>
      </c>
      <c r="G814" s="6">
        <f t="shared" si="87"/>
        <v>4</v>
      </c>
      <c r="H814" s="6" t="str">
        <f t="shared" si="88"/>
        <v>Saturday</v>
      </c>
      <c r="I814" s="6" t="str">
        <f t="shared" si="89"/>
        <v>Sat</v>
      </c>
      <c r="J814" s="3">
        <f t="shared" si="85"/>
        <v>2005</v>
      </c>
      <c r="K814" s="1" t="s">
        <v>11</v>
      </c>
      <c r="L814" s="3">
        <v>36</v>
      </c>
      <c r="M814" s="4">
        <v>109.53328220052806</v>
      </c>
      <c r="N814" s="15">
        <f t="shared" si="90"/>
        <v>3.0425911722368908</v>
      </c>
    </row>
    <row r="815" spans="1:14">
      <c r="A815" s="1">
        <v>814</v>
      </c>
      <c r="B815" s="1" t="s">
        <v>10</v>
      </c>
      <c r="C815" s="2">
        <v>38133</v>
      </c>
      <c r="D815" s="3">
        <v>38133</v>
      </c>
      <c r="E815" s="6" t="str">
        <f t="shared" si="84"/>
        <v>May</v>
      </c>
      <c r="F815" s="2" t="str">
        <f t="shared" si="86"/>
        <v>May</v>
      </c>
      <c r="G815" s="6">
        <f t="shared" si="87"/>
        <v>26</v>
      </c>
      <c r="H815" s="6" t="str">
        <f t="shared" si="88"/>
        <v>Wednesday</v>
      </c>
      <c r="I815" s="6" t="str">
        <f t="shared" si="89"/>
        <v>Wed</v>
      </c>
      <c r="J815" s="3">
        <f t="shared" si="85"/>
        <v>2004</v>
      </c>
      <c r="K815" s="1" t="s">
        <v>9</v>
      </c>
      <c r="L815" s="3">
        <v>11</v>
      </c>
      <c r="M815" s="4">
        <v>35.52180509936634</v>
      </c>
      <c r="N815" s="15">
        <f t="shared" si="90"/>
        <v>3.2292550090333036</v>
      </c>
    </row>
    <row r="816" spans="1:14">
      <c r="A816" s="1">
        <v>815</v>
      </c>
      <c r="B816" s="1" t="s">
        <v>13</v>
      </c>
      <c r="C816" s="2">
        <v>38738</v>
      </c>
      <c r="D816" s="3">
        <v>38738</v>
      </c>
      <c r="E816" s="6" t="str">
        <f t="shared" si="84"/>
        <v>January</v>
      </c>
      <c r="F816" s="2" t="str">
        <f t="shared" si="86"/>
        <v>Jan</v>
      </c>
      <c r="G816" s="6">
        <f t="shared" si="87"/>
        <v>21</v>
      </c>
      <c r="H816" s="6" t="str">
        <f t="shared" si="88"/>
        <v>Saturday</v>
      </c>
      <c r="I816" s="6" t="str">
        <f t="shared" si="89"/>
        <v>Sat</v>
      </c>
      <c r="J816" s="3">
        <f t="shared" si="85"/>
        <v>2006</v>
      </c>
      <c r="K816" s="1" t="s">
        <v>7</v>
      </c>
      <c r="L816" s="3">
        <v>73</v>
      </c>
      <c r="M816" s="4">
        <v>220.50049794203733</v>
      </c>
      <c r="N816" s="15">
        <f t="shared" si="90"/>
        <v>3.0205547663292784</v>
      </c>
    </row>
    <row r="817" spans="1:14">
      <c r="A817" s="1">
        <v>816</v>
      </c>
      <c r="B817" s="1" t="s">
        <v>18</v>
      </c>
      <c r="C817" s="2">
        <v>38276</v>
      </c>
      <c r="D817" s="3">
        <v>38276</v>
      </c>
      <c r="E817" s="6" t="str">
        <f t="shared" si="84"/>
        <v>October</v>
      </c>
      <c r="F817" s="2" t="str">
        <f t="shared" si="86"/>
        <v>Oct</v>
      </c>
      <c r="G817" s="6">
        <f t="shared" si="87"/>
        <v>16</v>
      </c>
      <c r="H817" s="6" t="str">
        <f t="shared" si="88"/>
        <v>Saturday</v>
      </c>
      <c r="I817" s="6" t="str">
        <f t="shared" si="89"/>
        <v>Sat</v>
      </c>
      <c r="J817" s="3">
        <f t="shared" si="85"/>
        <v>2004</v>
      </c>
      <c r="K817" s="1" t="s">
        <v>11</v>
      </c>
      <c r="L817" s="3">
        <v>93</v>
      </c>
      <c r="M817" s="4">
        <v>280.26544889145606</v>
      </c>
      <c r="N817" s="15">
        <f t="shared" si="90"/>
        <v>3.0136069773274845</v>
      </c>
    </row>
    <row r="818" spans="1:14">
      <c r="A818" s="1">
        <v>817</v>
      </c>
      <c r="B818" s="1" t="s">
        <v>6</v>
      </c>
      <c r="C818" s="2">
        <v>38815</v>
      </c>
      <c r="D818" s="3">
        <v>38815</v>
      </c>
      <c r="E818" s="6" t="str">
        <f t="shared" si="84"/>
        <v>April</v>
      </c>
      <c r="F818" s="2" t="str">
        <f t="shared" si="86"/>
        <v>Apr</v>
      </c>
      <c r="G818" s="6">
        <f t="shared" si="87"/>
        <v>8</v>
      </c>
      <c r="H818" s="6" t="str">
        <f t="shared" si="88"/>
        <v>Saturday</v>
      </c>
      <c r="I818" s="6" t="str">
        <f t="shared" si="89"/>
        <v>Sat</v>
      </c>
      <c r="J818" s="3">
        <f t="shared" si="85"/>
        <v>2006</v>
      </c>
      <c r="K818" s="1" t="s">
        <v>9</v>
      </c>
      <c r="L818" s="3">
        <v>69</v>
      </c>
      <c r="M818" s="4">
        <v>209.31670948874884</v>
      </c>
      <c r="N818" s="15">
        <f t="shared" si="90"/>
        <v>3.0335754998369397</v>
      </c>
    </row>
    <row r="819" spans="1:14">
      <c r="A819" s="1">
        <v>818</v>
      </c>
      <c r="B819" s="1" t="s">
        <v>8</v>
      </c>
      <c r="C819" s="2">
        <v>38089</v>
      </c>
      <c r="D819" s="3">
        <v>38089</v>
      </c>
      <c r="E819" s="6" t="str">
        <f t="shared" si="84"/>
        <v>April</v>
      </c>
      <c r="F819" s="2" t="str">
        <f t="shared" si="86"/>
        <v>Apr</v>
      </c>
      <c r="G819" s="6">
        <f t="shared" si="87"/>
        <v>12</v>
      </c>
      <c r="H819" s="6" t="str">
        <f t="shared" si="88"/>
        <v>Monday</v>
      </c>
      <c r="I819" s="6" t="str">
        <f t="shared" si="89"/>
        <v>Mon</v>
      </c>
      <c r="J819" s="3">
        <f t="shared" si="85"/>
        <v>2004</v>
      </c>
      <c r="K819" s="1" t="s">
        <v>14</v>
      </c>
      <c r="L819" s="3">
        <v>86</v>
      </c>
      <c r="M819" s="4">
        <v>259.4849368720744</v>
      </c>
      <c r="N819" s="15">
        <f t="shared" si="90"/>
        <v>3.0172667078148185</v>
      </c>
    </row>
    <row r="820" spans="1:14">
      <c r="A820" s="1">
        <v>819</v>
      </c>
      <c r="B820" s="1" t="s">
        <v>6</v>
      </c>
      <c r="C820" s="2">
        <v>38870</v>
      </c>
      <c r="D820" s="3">
        <v>38870</v>
      </c>
      <c r="E820" s="6" t="str">
        <f t="shared" si="84"/>
        <v>June</v>
      </c>
      <c r="F820" s="2" t="str">
        <f t="shared" si="86"/>
        <v>Jun</v>
      </c>
      <c r="G820" s="6">
        <f t="shared" si="87"/>
        <v>2</v>
      </c>
      <c r="H820" s="6" t="str">
        <f t="shared" si="88"/>
        <v>Friday</v>
      </c>
      <c r="I820" s="6" t="str">
        <f t="shared" si="89"/>
        <v>Fri</v>
      </c>
      <c r="J820" s="3">
        <f t="shared" si="85"/>
        <v>2006</v>
      </c>
      <c r="K820" s="1" t="s">
        <v>16</v>
      </c>
      <c r="L820" s="3">
        <v>54</v>
      </c>
      <c r="M820" s="4">
        <v>164.37938973773885</v>
      </c>
      <c r="N820" s="15">
        <f t="shared" si="90"/>
        <v>3.0440627729210896</v>
      </c>
    </row>
    <row r="821" spans="1:14">
      <c r="A821" s="1">
        <v>820</v>
      </c>
      <c r="B821" s="1" t="s">
        <v>15</v>
      </c>
      <c r="C821" s="2">
        <v>38463</v>
      </c>
      <c r="D821" s="3">
        <v>38463</v>
      </c>
      <c r="E821" s="6" t="str">
        <f t="shared" si="84"/>
        <v>April</v>
      </c>
      <c r="F821" s="2" t="str">
        <f t="shared" si="86"/>
        <v>Apr</v>
      </c>
      <c r="G821" s="6">
        <f t="shared" si="87"/>
        <v>21</v>
      </c>
      <c r="H821" s="6" t="str">
        <f t="shared" si="88"/>
        <v>Thursday</v>
      </c>
      <c r="I821" s="6" t="str">
        <f t="shared" si="89"/>
        <v>Thu</v>
      </c>
      <c r="J821" s="3">
        <f t="shared" si="85"/>
        <v>2005</v>
      </c>
      <c r="K821" s="1" t="s">
        <v>16</v>
      </c>
      <c r="L821" s="3">
        <v>-2</v>
      </c>
      <c r="M821" s="4">
        <v>-4.040363555098244</v>
      </c>
      <c r="N821" s="15">
        <f t="shared" si="90"/>
        <v>2.020181777549122</v>
      </c>
    </row>
    <row r="822" spans="1:14">
      <c r="A822" s="1">
        <v>821</v>
      </c>
      <c r="B822" s="1" t="s">
        <v>12</v>
      </c>
      <c r="C822" s="2">
        <v>38980</v>
      </c>
      <c r="D822" s="3">
        <v>38980</v>
      </c>
      <c r="E822" s="6" t="str">
        <f t="shared" si="84"/>
        <v>September</v>
      </c>
      <c r="F822" s="2" t="str">
        <f t="shared" si="86"/>
        <v>Sep</v>
      </c>
      <c r="G822" s="6">
        <f t="shared" si="87"/>
        <v>20</v>
      </c>
      <c r="H822" s="6" t="str">
        <f t="shared" si="88"/>
        <v>Wednesday</v>
      </c>
      <c r="I822" s="6" t="str">
        <f t="shared" si="89"/>
        <v>Wed</v>
      </c>
      <c r="J822" s="3">
        <f t="shared" si="85"/>
        <v>2006</v>
      </c>
      <c r="K822" s="1" t="s">
        <v>9</v>
      </c>
      <c r="L822" s="3">
        <v>83</v>
      </c>
      <c r="M822" s="4">
        <v>250.16533632828239</v>
      </c>
      <c r="N822" s="15">
        <f t="shared" si="90"/>
        <v>3.014040196726294</v>
      </c>
    </row>
    <row r="823" spans="1:14">
      <c r="A823" s="1">
        <v>822</v>
      </c>
      <c r="B823" s="1" t="s">
        <v>19</v>
      </c>
      <c r="C823" s="2">
        <v>38639</v>
      </c>
      <c r="D823" s="3">
        <v>38639</v>
      </c>
      <c r="E823" s="6" t="str">
        <f t="shared" si="84"/>
        <v>October</v>
      </c>
      <c r="F823" s="2" t="str">
        <f t="shared" si="86"/>
        <v>Oct</v>
      </c>
      <c r="G823" s="6">
        <f t="shared" si="87"/>
        <v>14</v>
      </c>
      <c r="H823" s="6" t="str">
        <f t="shared" si="88"/>
        <v>Friday</v>
      </c>
      <c r="I823" s="6" t="str">
        <f t="shared" si="89"/>
        <v>Fri</v>
      </c>
      <c r="J823" s="3">
        <f t="shared" si="85"/>
        <v>2005</v>
      </c>
      <c r="K823" s="1" t="s">
        <v>16</v>
      </c>
      <c r="L823" s="3">
        <v>2</v>
      </c>
      <c r="M823" s="4">
        <v>8.0012184182764319</v>
      </c>
      <c r="N823" s="15">
        <f t="shared" si="90"/>
        <v>4.0006092091382159</v>
      </c>
    </row>
    <row r="824" spans="1:14">
      <c r="A824" s="1">
        <v>823</v>
      </c>
      <c r="B824" s="1" t="s">
        <v>13</v>
      </c>
      <c r="C824" s="2">
        <v>38947</v>
      </c>
      <c r="D824" s="3">
        <v>38947</v>
      </c>
      <c r="E824" s="6" t="str">
        <f t="shared" si="84"/>
        <v>August</v>
      </c>
      <c r="F824" s="2" t="str">
        <f t="shared" si="86"/>
        <v>Aug</v>
      </c>
      <c r="G824" s="6">
        <f t="shared" si="87"/>
        <v>18</v>
      </c>
      <c r="H824" s="6" t="str">
        <f t="shared" si="88"/>
        <v>Friday</v>
      </c>
      <c r="I824" s="6" t="str">
        <f t="shared" si="89"/>
        <v>Fri</v>
      </c>
      <c r="J824" s="3">
        <f t="shared" si="85"/>
        <v>2006</v>
      </c>
      <c r="K824" s="1" t="s">
        <v>14</v>
      </c>
      <c r="L824" s="3">
        <v>54</v>
      </c>
      <c r="M824" s="4">
        <v>164.14962862314266</v>
      </c>
      <c r="N824" s="15">
        <f t="shared" si="90"/>
        <v>3.0398079374656048</v>
      </c>
    </row>
    <row r="825" spans="1:14">
      <c r="A825" s="1">
        <v>824</v>
      </c>
      <c r="B825" s="1" t="s">
        <v>8</v>
      </c>
      <c r="C825" s="2">
        <v>38078</v>
      </c>
      <c r="D825" s="3">
        <v>38078</v>
      </c>
      <c r="E825" s="6" t="str">
        <f t="shared" si="84"/>
        <v>April</v>
      </c>
      <c r="F825" s="2" t="str">
        <f t="shared" si="86"/>
        <v>Apr</v>
      </c>
      <c r="G825" s="6">
        <f t="shared" si="87"/>
        <v>1</v>
      </c>
      <c r="H825" s="6" t="str">
        <f t="shared" si="88"/>
        <v>Thursday</v>
      </c>
      <c r="I825" s="6" t="str">
        <f t="shared" si="89"/>
        <v>Thu</v>
      </c>
      <c r="J825" s="3">
        <f t="shared" si="85"/>
        <v>2004</v>
      </c>
      <c r="K825" s="1" t="s">
        <v>9</v>
      </c>
      <c r="L825" s="3">
        <v>76</v>
      </c>
      <c r="M825" s="4">
        <v>230.41943809745561</v>
      </c>
      <c r="N825" s="15">
        <f t="shared" si="90"/>
        <v>3.0318347118086266</v>
      </c>
    </row>
    <row r="826" spans="1:14">
      <c r="A826" s="1">
        <v>825</v>
      </c>
      <c r="B826" s="1" t="s">
        <v>6</v>
      </c>
      <c r="C826" s="2">
        <v>38595</v>
      </c>
      <c r="D826" s="3">
        <v>38595</v>
      </c>
      <c r="E826" s="6" t="str">
        <f t="shared" si="84"/>
        <v>August</v>
      </c>
      <c r="F826" s="2" t="str">
        <f t="shared" si="86"/>
        <v>Aug</v>
      </c>
      <c r="G826" s="6">
        <f t="shared" si="87"/>
        <v>31</v>
      </c>
      <c r="H826" s="6" t="str">
        <f t="shared" si="88"/>
        <v>Wednesday</v>
      </c>
      <c r="I826" s="6" t="str">
        <f t="shared" si="89"/>
        <v>Wed</v>
      </c>
      <c r="J826" s="3">
        <f t="shared" si="85"/>
        <v>2005</v>
      </c>
      <c r="K826" s="1" t="s">
        <v>14</v>
      </c>
      <c r="L826" s="3">
        <v>10</v>
      </c>
      <c r="M826" s="4">
        <v>32.250567590543547</v>
      </c>
      <c r="N826" s="15">
        <f t="shared" si="90"/>
        <v>3.2250567590543548</v>
      </c>
    </row>
    <row r="827" spans="1:14">
      <c r="A827" s="1">
        <v>826</v>
      </c>
      <c r="B827" s="1" t="s">
        <v>18</v>
      </c>
      <c r="C827" s="2">
        <v>39002</v>
      </c>
      <c r="D827" s="3">
        <v>39002</v>
      </c>
      <c r="E827" s="6" t="str">
        <f t="shared" si="84"/>
        <v>October</v>
      </c>
      <c r="F827" s="2" t="str">
        <f t="shared" si="86"/>
        <v>Oct</v>
      </c>
      <c r="G827" s="6">
        <f t="shared" si="87"/>
        <v>12</v>
      </c>
      <c r="H827" s="6" t="str">
        <f t="shared" si="88"/>
        <v>Thursday</v>
      </c>
      <c r="I827" s="6" t="str">
        <f t="shared" si="89"/>
        <v>Thu</v>
      </c>
      <c r="J827" s="3">
        <f t="shared" si="85"/>
        <v>2006</v>
      </c>
      <c r="K827" s="1" t="s">
        <v>9</v>
      </c>
      <c r="L827" s="3">
        <v>81</v>
      </c>
      <c r="M827" s="4">
        <v>245.03936147229382</v>
      </c>
      <c r="N827" s="15">
        <f t="shared" si="90"/>
        <v>3.025177302127084</v>
      </c>
    </row>
    <row r="828" spans="1:14">
      <c r="A828" s="1">
        <v>827</v>
      </c>
      <c r="B828" s="1" t="s">
        <v>18</v>
      </c>
      <c r="C828" s="2">
        <v>38980</v>
      </c>
      <c r="D828" s="3">
        <v>38980</v>
      </c>
      <c r="E828" s="6" t="str">
        <f t="shared" si="84"/>
        <v>September</v>
      </c>
      <c r="F828" s="2" t="str">
        <f t="shared" si="86"/>
        <v>Sep</v>
      </c>
      <c r="G828" s="6">
        <f t="shared" si="87"/>
        <v>20</v>
      </c>
      <c r="H828" s="6" t="str">
        <f t="shared" si="88"/>
        <v>Wednesday</v>
      </c>
      <c r="I828" s="6" t="str">
        <f t="shared" si="89"/>
        <v>Wed</v>
      </c>
      <c r="J828" s="3">
        <f t="shared" si="85"/>
        <v>2006</v>
      </c>
      <c r="K828" s="1" t="s">
        <v>14</v>
      </c>
      <c r="L828" s="3">
        <v>83</v>
      </c>
      <c r="M828" s="4">
        <v>251.14060708825255</v>
      </c>
      <c r="N828" s="15">
        <f t="shared" si="90"/>
        <v>3.0257904468464161</v>
      </c>
    </row>
    <row r="829" spans="1:14">
      <c r="A829" s="1">
        <v>828</v>
      </c>
      <c r="B829" s="1" t="s">
        <v>12</v>
      </c>
      <c r="C829" s="2">
        <v>39024</v>
      </c>
      <c r="D829" s="3">
        <v>39024</v>
      </c>
      <c r="E829" s="6" t="str">
        <f t="shared" si="84"/>
        <v>November</v>
      </c>
      <c r="F829" s="2" t="str">
        <f t="shared" si="86"/>
        <v>Nov</v>
      </c>
      <c r="G829" s="6">
        <f t="shared" si="87"/>
        <v>3</v>
      </c>
      <c r="H829" s="6" t="str">
        <f t="shared" si="88"/>
        <v>Friday</v>
      </c>
      <c r="I829" s="6" t="str">
        <f t="shared" si="89"/>
        <v>Fri</v>
      </c>
      <c r="J829" s="3">
        <f t="shared" si="85"/>
        <v>2006</v>
      </c>
      <c r="K829" s="1" t="s">
        <v>9</v>
      </c>
      <c r="L829" s="3">
        <v>6</v>
      </c>
      <c r="M829" s="4">
        <v>19.522370228620925</v>
      </c>
      <c r="N829" s="15">
        <f t="shared" si="90"/>
        <v>3.253728371436821</v>
      </c>
    </row>
    <row r="830" spans="1:14">
      <c r="A830" s="1">
        <v>829</v>
      </c>
      <c r="B830" s="1" t="s">
        <v>13</v>
      </c>
      <c r="C830" s="2">
        <v>39035</v>
      </c>
      <c r="D830" s="3">
        <v>39035</v>
      </c>
      <c r="E830" s="6" t="str">
        <f t="shared" si="84"/>
        <v>November</v>
      </c>
      <c r="F830" s="2" t="str">
        <f t="shared" si="86"/>
        <v>Nov</v>
      </c>
      <c r="G830" s="6">
        <f t="shared" si="87"/>
        <v>14</v>
      </c>
      <c r="H830" s="6" t="str">
        <f t="shared" si="88"/>
        <v>Tuesday</v>
      </c>
      <c r="I830" s="6" t="str">
        <f t="shared" si="89"/>
        <v>Tue</v>
      </c>
      <c r="J830" s="3">
        <f t="shared" si="85"/>
        <v>2006</v>
      </c>
      <c r="K830" s="1" t="s">
        <v>16</v>
      </c>
      <c r="L830" s="3">
        <v>77</v>
      </c>
      <c r="M830" s="4">
        <v>233.15631874033514</v>
      </c>
      <c r="N830" s="15">
        <f t="shared" si="90"/>
        <v>3.0280041394848718</v>
      </c>
    </row>
    <row r="831" spans="1:14">
      <c r="A831" s="1">
        <v>830</v>
      </c>
      <c r="B831" s="1" t="s">
        <v>18</v>
      </c>
      <c r="C831" s="2">
        <v>38804</v>
      </c>
      <c r="D831" s="3">
        <v>38804</v>
      </c>
      <c r="E831" s="6" t="str">
        <f t="shared" si="84"/>
        <v>March</v>
      </c>
      <c r="F831" s="2" t="str">
        <f t="shared" si="86"/>
        <v>Mar</v>
      </c>
      <c r="G831" s="6">
        <f t="shared" si="87"/>
        <v>28</v>
      </c>
      <c r="H831" s="6" t="str">
        <f t="shared" si="88"/>
        <v>Tuesday</v>
      </c>
      <c r="I831" s="6" t="str">
        <f t="shared" si="89"/>
        <v>Tue</v>
      </c>
      <c r="J831" s="3">
        <f t="shared" si="85"/>
        <v>2006</v>
      </c>
      <c r="K831" s="1" t="s">
        <v>16</v>
      </c>
      <c r="L831" s="3">
        <v>41</v>
      </c>
      <c r="M831" s="4">
        <v>125.28397193085664</v>
      </c>
      <c r="N831" s="15">
        <f t="shared" si="90"/>
        <v>3.055706632459918</v>
      </c>
    </row>
    <row r="832" spans="1:14">
      <c r="A832" s="1">
        <v>831</v>
      </c>
      <c r="B832" s="1" t="s">
        <v>10</v>
      </c>
      <c r="C832" s="2">
        <v>39057</v>
      </c>
      <c r="D832" s="3">
        <v>39057</v>
      </c>
      <c r="E832" s="6" t="str">
        <f t="shared" si="84"/>
        <v>December</v>
      </c>
      <c r="F832" s="2" t="str">
        <f t="shared" si="86"/>
        <v>Dec</v>
      </c>
      <c r="G832" s="6">
        <f t="shared" si="87"/>
        <v>6</v>
      </c>
      <c r="H832" s="6" t="str">
        <f t="shared" si="88"/>
        <v>Wednesday</v>
      </c>
      <c r="I832" s="6" t="str">
        <f t="shared" si="89"/>
        <v>Wed</v>
      </c>
      <c r="J832" s="3">
        <f t="shared" si="85"/>
        <v>2006</v>
      </c>
      <c r="K832" s="1" t="s">
        <v>7</v>
      </c>
      <c r="L832" s="3">
        <v>80</v>
      </c>
      <c r="M832" s="4">
        <v>241.70735878482179</v>
      </c>
      <c r="N832" s="15">
        <f t="shared" si="90"/>
        <v>3.0213419848102725</v>
      </c>
    </row>
    <row r="833" spans="1:14">
      <c r="A833" s="1">
        <v>832</v>
      </c>
      <c r="B833" s="1" t="s">
        <v>12</v>
      </c>
      <c r="C833" s="2">
        <v>38859</v>
      </c>
      <c r="D833" s="3">
        <v>38859</v>
      </c>
      <c r="E833" s="6" t="str">
        <f t="shared" si="84"/>
        <v>May</v>
      </c>
      <c r="F833" s="2" t="str">
        <f t="shared" si="86"/>
        <v>May</v>
      </c>
      <c r="G833" s="6">
        <f t="shared" si="87"/>
        <v>22</v>
      </c>
      <c r="H833" s="6" t="str">
        <f t="shared" si="88"/>
        <v>Monday</v>
      </c>
      <c r="I833" s="6" t="str">
        <f t="shared" si="89"/>
        <v>Mon</v>
      </c>
      <c r="J833" s="3">
        <f t="shared" si="85"/>
        <v>2006</v>
      </c>
      <c r="K833" s="1" t="s">
        <v>14</v>
      </c>
      <c r="L833" s="3">
        <v>20</v>
      </c>
      <c r="M833" s="4">
        <v>62.210097856811508</v>
      </c>
      <c r="N833" s="15">
        <f t="shared" si="90"/>
        <v>3.1105048928405754</v>
      </c>
    </row>
    <row r="834" spans="1:14">
      <c r="A834" s="1">
        <v>833</v>
      </c>
      <c r="B834" s="1" t="s">
        <v>17</v>
      </c>
      <c r="C834" s="2">
        <v>38012</v>
      </c>
      <c r="D834" s="3">
        <v>38012</v>
      </c>
      <c r="E834" s="6" t="str">
        <f t="shared" ref="E834:E897" si="91">INDEX($P$3:$Q$14,MONTH(D834),1)</f>
        <v>January</v>
      </c>
      <c r="F834" s="2" t="str">
        <f t="shared" si="86"/>
        <v>Jan</v>
      </c>
      <c r="G834" s="6">
        <f t="shared" si="87"/>
        <v>26</v>
      </c>
      <c r="H834" s="6" t="str">
        <f t="shared" si="88"/>
        <v>Monday</v>
      </c>
      <c r="I834" s="6" t="str">
        <f t="shared" si="89"/>
        <v>Mon</v>
      </c>
      <c r="J834" s="3">
        <f t="shared" ref="J834:J897" si="92">YEAR(D834)</f>
        <v>2004</v>
      </c>
      <c r="K834" s="1" t="s">
        <v>14</v>
      </c>
      <c r="L834" s="3">
        <v>31</v>
      </c>
      <c r="M834" s="4">
        <v>95.327196648200925</v>
      </c>
      <c r="N834" s="15">
        <f t="shared" si="90"/>
        <v>3.0750708596193848</v>
      </c>
    </row>
    <row r="835" spans="1:14">
      <c r="A835" s="1">
        <v>834</v>
      </c>
      <c r="B835" s="1" t="s">
        <v>8</v>
      </c>
      <c r="C835" s="2">
        <v>38727</v>
      </c>
      <c r="D835" s="3">
        <v>38727</v>
      </c>
      <c r="E835" s="6" t="str">
        <f t="shared" si="91"/>
        <v>January</v>
      </c>
      <c r="F835" s="2" t="str">
        <f t="shared" ref="F835:F898" si="93">TEXT(C835,"mmm")</f>
        <v>Jan</v>
      </c>
      <c r="G835" s="6">
        <f t="shared" ref="G835:G898" si="94">DAY(D835)</f>
        <v>10</v>
      </c>
      <c r="H835" s="6" t="str">
        <f t="shared" ref="H835:H898" si="95">INDEX($P$16:$Q$22,WEEKDAY(D835),1)</f>
        <v>Tuesday</v>
      </c>
      <c r="I835" s="6" t="str">
        <f t="shared" ref="I835:I898" si="96">TEXT(C835,"ddd")</f>
        <v>Tue</v>
      </c>
      <c r="J835" s="3">
        <f t="shared" si="92"/>
        <v>2006</v>
      </c>
      <c r="K835" s="1" t="s">
        <v>9</v>
      </c>
      <c r="L835" s="3">
        <v>34</v>
      </c>
      <c r="M835" s="4">
        <v>103.89654308960344</v>
      </c>
      <c r="N835" s="15">
        <f t="shared" ref="N835:N898" si="97">M835/L835</f>
        <v>3.0557806791059834</v>
      </c>
    </row>
    <row r="836" spans="1:14">
      <c r="A836" s="1">
        <v>835</v>
      </c>
      <c r="B836" s="1" t="s">
        <v>10</v>
      </c>
      <c r="C836" s="2">
        <v>38595</v>
      </c>
      <c r="D836" s="3">
        <v>38595</v>
      </c>
      <c r="E836" s="6" t="str">
        <f t="shared" si="91"/>
        <v>August</v>
      </c>
      <c r="F836" s="2" t="str">
        <f t="shared" si="93"/>
        <v>Aug</v>
      </c>
      <c r="G836" s="6">
        <f t="shared" si="94"/>
        <v>31</v>
      </c>
      <c r="H836" s="6" t="str">
        <f t="shared" si="95"/>
        <v>Wednesday</v>
      </c>
      <c r="I836" s="6" t="str">
        <f t="shared" si="96"/>
        <v>Wed</v>
      </c>
      <c r="J836" s="3">
        <f t="shared" si="92"/>
        <v>2005</v>
      </c>
      <c r="K836" s="1" t="s">
        <v>9</v>
      </c>
      <c r="L836" s="3">
        <v>2</v>
      </c>
      <c r="M836" s="4">
        <v>8.0342514695562706</v>
      </c>
      <c r="N836" s="15">
        <f t="shared" si="97"/>
        <v>4.0171257347781353</v>
      </c>
    </row>
    <row r="837" spans="1:14">
      <c r="A837" s="1">
        <v>836</v>
      </c>
      <c r="B837" s="1" t="s">
        <v>18</v>
      </c>
      <c r="C837" s="2">
        <v>38760</v>
      </c>
      <c r="D837" s="3">
        <v>38760</v>
      </c>
      <c r="E837" s="6" t="str">
        <f t="shared" si="91"/>
        <v>February</v>
      </c>
      <c r="F837" s="2" t="str">
        <f t="shared" si="93"/>
        <v>Feb</v>
      </c>
      <c r="G837" s="6">
        <f t="shared" si="94"/>
        <v>12</v>
      </c>
      <c r="H837" s="6" t="str">
        <f t="shared" si="95"/>
        <v>Sunday</v>
      </c>
      <c r="I837" s="6" t="str">
        <f t="shared" si="96"/>
        <v>Sun</v>
      </c>
      <c r="J837" s="3">
        <f t="shared" si="92"/>
        <v>2006</v>
      </c>
      <c r="K837" s="1" t="s">
        <v>9</v>
      </c>
      <c r="L837" s="3">
        <v>17</v>
      </c>
      <c r="M837" s="4">
        <v>53.331838418625381</v>
      </c>
      <c r="N837" s="15">
        <f t="shared" si="97"/>
        <v>3.1371669658014931</v>
      </c>
    </row>
    <row r="838" spans="1:14">
      <c r="A838" s="1">
        <v>837</v>
      </c>
      <c r="B838" s="1" t="s">
        <v>17</v>
      </c>
      <c r="C838" s="2">
        <v>38870</v>
      </c>
      <c r="D838" s="3">
        <v>38870</v>
      </c>
      <c r="E838" s="6" t="str">
        <f t="shared" si="91"/>
        <v>June</v>
      </c>
      <c r="F838" s="2" t="str">
        <f t="shared" si="93"/>
        <v>Jun</v>
      </c>
      <c r="G838" s="6">
        <f t="shared" si="94"/>
        <v>2</v>
      </c>
      <c r="H838" s="6" t="str">
        <f t="shared" si="95"/>
        <v>Friday</v>
      </c>
      <c r="I838" s="6" t="str">
        <f t="shared" si="96"/>
        <v>Fri</v>
      </c>
      <c r="J838" s="3">
        <f t="shared" si="92"/>
        <v>2006</v>
      </c>
      <c r="K838" s="1" t="s">
        <v>14</v>
      </c>
      <c r="L838" s="3">
        <v>16</v>
      </c>
      <c r="M838" s="4">
        <v>50.310894482412991</v>
      </c>
      <c r="N838" s="15">
        <f t="shared" si="97"/>
        <v>3.1444309051508119</v>
      </c>
    </row>
    <row r="839" spans="1:14">
      <c r="A839" s="1">
        <v>838</v>
      </c>
      <c r="B839" s="1" t="s">
        <v>15</v>
      </c>
      <c r="C839" s="2">
        <v>38782</v>
      </c>
      <c r="D839" s="3">
        <v>38782</v>
      </c>
      <c r="E839" s="6" t="str">
        <f t="shared" si="91"/>
        <v>March</v>
      </c>
      <c r="F839" s="2" t="str">
        <f t="shared" si="93"/>
        <v>Mar</v>
      </c>
      <c r="G839" s="6">
        <f t="shared" si="94"/>
        <v>6</v>
      </c>
      <c r="H839" s="6" t="str">
        <f t="shared" si="95"/>
        <v>Monday</v>
      </c>
      <c r="I839" s="6" t="str">
        <f t="shared" si="96"/>
        <v>Mon</v>
      </c>
      <c r="J839" s="3">
        <f t="shared" si="92"/>
        <v>2006</v>
      </c>
      <c r="K839" s="1" t="s">
        <v>9</v>
      </c>
      <c r="L839" s="3">
        <v>54</v>
      </c>
      <c r="M839" s="4">
        <v>163.70197903495185</v>
      </c>
      <c r="N839" s="15">
        <f t="shared" si="97"/>
        <v>3.0315181302768859</v>
      </c>
    </row>
    <row r="840" spans="1:14">
      <c r="A840" s="1">
        <v>839</v>
      </c>
      <c r="B840" s="1" t="s">
        <v>12</v>
      </c>
      <c r="C840" s="2">
        <v>38034</v>
      </c>
      <c r="D840" s="3">
        <v>38034</v>
      </c>
      <c r="E840" s="6" t="str">
        <f t="shared" si="91"/>
        <v>February</v>
      </c>
      <c r="F840" s="2" t="str">
        <f t="shared" si="93"/>
        <v>Feb</v>
      </c>
      <c r="G840" s="6">
        <f t="shared" si="94"/>
        <v>17</v>
      </c>
      <c r="H840" s="6" t="str">
        <f t="shared" si="95"/>
        <v>Tuesday</v>
      </c>
      <c r="I840" s="6" t="str">
        <f t="shared" si="96"/>
        <v>Tue</v>
      </c>
      <c r="J840" s="3">
        <f t="shared" si="92"/>
        <v>2004</v>
      </c>
      <c r="K840" s="1" t="s">
        <v>7</v>
      </c>
      <c r="L840" s="3">
        <v>-9</v>
      </c>
      <c r="M840" s="4">
        <v>-24.921999927055641</v>
      </c>
      <c r="N840" s="15">
        <f t="shared" si="97"/>
        <v>2.7691111030061824</v>
      </c>
    </row>
    <row r="841" spans="1:14">
      <c r="A841" s="1">
        <v>840</v>
      </c>
      <c r="B841" s="1" t="s">
        <v>12</v>
      </c>
      <c r="C841" s="2">
        <v>38837</v>
      </c>
      <c r="D841" s="3">
        <v>38837</v>
      </c>
      <c r="E841" s="6" t="str">
        <f t="shared" si="91"/>
        <v>April</v>
      </c>
      <c r="F841" s="2" t="str">
        <f t="shared" si="93"/>
        <v>Apr</v>
      </c>
      <c r="G841" s="6">
        <f t="shared" si="94"/>
        <v>30</v>
      </c>
      <c r="H841" s="6" t="str">
        <f t="shared" si="95"/>
        <v>Sunday</v>
      </c>
      <c r="I841" s="6" t="str">
        <f t="shared" si="96"/>
        <v>Sun</v>
      </c>
      <c r="J841" s="3">
        <f t="shared" si="92"/>
        <v>2006</v>
      </c>
      <c r="K841" s="1" t="s">
        <v>14</v>
      </c>
      <c r="L841" s="3">
        <v>94</v>
      </c>
      <c r="M841" s="4">
        <v>284.53575317756747</v>
      </c>
      <c r="N841" s="15">
        <f t="shared" si="97"/>
        <v>3.0269760976336966</v>
      </c>
    </row>
    <row r="842" spans="1:14">
      <c r="A842" s="1">
        <v>841</v>
      </c>
      <c r="B842" s="1" t="s">
        <v>18</v>
      </c>
      <c r="C842" s="2">
        <v>38232</v>
      </c>
      <c r="D842" s="3">
        <v>38232</v>
      </c>
      <c r="E842" s="6" t="str">
        <f t="shared" si="91"/>
        <v>September</v>
      </c>
      <c r="F842" s="2" t="str">
        <f t="shared" si="93"/>
        <v>Sep</v>
      </c>
      <c r="G842" s="6">
        <f t="shared" si="94"/>
        <v>2</v>
      </c>
      <c r="H842" s="6" t="str">
        <f t="shared" si="95"/>
        <v>Thursday</v>
      </c>
      <c r="I842" s="6" t="str">
        <f t="shared" si="96"/>
        <v>Thu</v>
      </c>
      <c r="J842" s="3">
        <f t="shared" si="92"/>
        <v>2004</v>
      </c>
      <c r="K842" s="1" t="s">
        <v>9</v>
      </c>
      <c r="L842" s="3">
        <v>-3</v>
      </c>
      <c r="M842" s="4">
        <v>-7.4497114042005954</v>
      </c>
      <c r="N842" s="15">
        <f t="shared" si="97"/>
        <v>2.4832371347335318</v>
      </c>
    </row>
    <row r="843" spans="1:14">
      <c r="A843" s="1">
        <v>842</v>
      </c>
      <c r="B843" s="1" t="s">
        <v>15</v>
      </c>
      <c r="C843" s="2">
        <v>38298</v>
      </c>
      <c r="D843" s="3">
        <v>38298</v>
      </c>
      <c r="E843" s="6" t="str">
        <f t="shared" si="91"/>
        <v>November</v>
      </c>
      <c r="F843" s="2" t="str">
        <f t="shared" si="93"/>
        <v>Nov</v>
      </c>
      <c r="G843" s="6">
        <f t="shared" si="94"/>
        <v>7</v>
      </c>
      <c r="H843" s="6" t="str">
        <f t="shared" si="95"/>
        <v>Sunday</v>
      </c>
      <c r="I843" s="6" t="str">
        <f t="shared" si="96"/>
        <v>Sun</v>
      </c>
      <c r="J843" s="3">
        <f t="shared" si="92"/>
        <v>2004</v>
      </c>
      <c r="K843" s="1" t="s">
        <v>16</v>
      </c>
      <c r="L843" s="3">
        <v>9</v>
      </c>
      <c r="M843" s="4">
        <v>28.830809944248564</v>
      </c>
      <c r="N843" s="15">
        <f t="shared" si="97"/>
        <v>3.2034233271387293</v>
      </c>
    </row>
    <row r="844" spans="1:14">
      <c r="A844" s="1">
        <v>843</v>
      </c>
      <c r="B844" s="1" t="s">
        <v>8</v>
      </c>
      <c r="C844" s="2">
        <v>38067</v>
      </c>
      <c r="D844" s="3">
        <v>38067</v>
      </c>
      <c r="E844" s="6" t="str">
        <f t="shared" si="91"/>
        <v>March</v>
      </c>
      <c r="F844" s="2" t="str">
        <f t="shared" si="93"/>
        <v>Mar</v>
      </c>
      <c r="G844" s="6">
        <f t="shared" si="94"/>
        <v>21</v>
      </c>
      <c r="H844" s="6" t="str">
        <f t="shared" si="95"/>
        <v>Sunday</v>
      </c>
      <c r="I844" s="6" t="str">
        <f t="shared" si="96"/>
        <v>Sun</v>
      </c>
      <c r="J844" s="3">
        <f t="shared" si="92"/>
        <v>2004</v>
      </c>
      <c r="K844" s="1" t="s">
        <v>9</v>
      </c>
      <c r="L844" s="3">
        <v>25</v>
      </c>
      <c r="M844" s="4">
        <v>77.108203405128648</v>
      </c>
      <c r="N844" s="15">
        <f t="shared" si="97"/>
        <v>3.084328136205146</v>
      </c>
    </row>
    <row r="845" spans="1:14">
      <c r="A845" s="1">
        <v>844</v>
      </c>
      <c r="B845" s="1" t="s">
        <v>10</v>
      </c>
      <c r="C845" s="2">
        <v>39013</v>
      </c>
      <c r="D845" s="3">
        <v>39013</v>
      </c>
      <c r="E845" s="6" t="str">
        <f t="shared" si="91"/>
        <v>October</v>
      </c>
      <c r="F845" s="2" t="str">
        <f t="shared" si="93"/>
        <v>Oct</v>
      </c>
      <c r="G845" s="6">
        <f t="shared" si="94"/>
        <v>23</v>
      </c>
      <c r="H845" s="6" t="str">
        <f t="shared" si="95"/>
        <v>Monday</v>
      </c>
      <c r="I845" s="6" t="str">
        <f t="shared" si="96"/>
        <v>Mon</v>
      </c>
      <c r="J845" s="3">
        <f t="shared" si="92"/>
        <v>2006</v>
      </c>
      <c r="K845" s="1" t="s">
        <v>7</v>
      </c>
      <c r="L845" s="3">
        <v>29</v>
      </c>
      <c r="M845" s="4">
        <v>89.310545900397301</v>
      </c>
      <c r="N845" s="15">
        <f t="shared" si="97"/>
        <v>3.0796739965654241</v>
      </c>
    </row>
    <row r="846" spans="1:14">
      <c r="A846" s="1">
        <v>845</v>
      </c>
      <c r="B846" s="1" t="s">
        <v>19</v>
      </c>
      <c r="C846" s="2">
        <v>38221</v>
      </c>
      <c r="D846" s="3">
        <v>38221</v>
      </c>
      <c r="E846" s="6" t="str">
        <f t="shared" si="91"/>
        <v>August</v>
      </c>
      <c r="F846" s="2" t="str">
        <f t="shared" si="93"/>
        <v>Aug</v>
      </c>
      <c r="G846" s="6">
        <f t="shared" si="94"/>
        <v>22</v>
      </c>
      <c r="H846" s="6" t="str">
        <f t="shared" si="95"/>
        <v>Sunday</v>
      </c>
      <c r="I846" s="6" t="str">
        <f t="shared" si="96"/>
        <v>Sun</v>
      </c>
      <c r="J846" s="3">
        <f t="shared" si="92"/>
        <v>2004</v>
      </c>
      <c r="K846" s="1" t="s">
        <v>14</v>
      </c>
      <c r="L846" s="3">
        <v>37</v>
      </c>
      <c r="M846" s="4">
        <v>113.21323460768004</v>
      </c>
      <c r="N846" s="15">
        <f t="shared" si="97"/>
        <v>3.0598171515589199</v>
      </c>
    </row>
    <row r="847" spans="1:14">
      <c r="A847" s="1">
        <v>846</v>
      </c>
      <c r="B847" s="1" t="s">
        <v>12</v>
      </c>
      <c r="C847" s="2">
        <v>38529</v>
      </c>
      <c r="D847" s="3">
        <v>38529</v>
      </c>
      <c r="E847" s="6" t="str">
        <f t="shared" si="91"/>
        <v>June</v>
      </c>
      <c r="F847" s="2" t="str">
        <f t="shared" si="93"/>
        <v>Jun</v>
      </c>
      <c r="G847" s="6">
        <f t="shared" si="94"/>
        <v>26</v>
      </c>
      <c r="H847" s="6" t="str">
        <f t="shared" si="95"/>
        <v>Sunday</v>
      </c>
      <c r="I847" s="6" t="str">
        <f t="shared" si="96"/>
        <v>Sun</v>
      </c>
      <c r="J847" s="3">
        <f t="shared" si="92"/>
        <v>2005</v>
      </c>
      <c r="K847" s="1" t="s">
        <v>9</v>
      </c>
      <c r="L847" s="3">
        <v>19</v>
      </c>
      <c r="M847" s="4">
        <v>59.003760475925063</v>
      </c>
      <c r="N847" s="15">
        <f t="shared" si="97"/>
        <v>3.1054610776802662</v>
      </c>
    </row>
    <row r="848" spans="1:14">
      <c r="A848" s="1">
        <v>847</v>
      </c>
      <c r="B848" s="1" t="s">
        <v>15</v>
      </c>
      <c r="C848" s="2">
        <v>38089</v>
      </c>
      <c r="D848" s="3">
        <v>38089</v>
      </c>
      <c r="E848" s="6" t="str">
        <f t="shared" si="91"/>
        <v>April</v>
      </c>
      <c r="F848" s="2" t="str">
        <f t="shared" si="93"/>
        <v>Apr</v>
      </c>
      <c r="G848" s="6">
        <f t="shared" si="94"/>
        <v>12</v>
      </c>
      <c r="H848" s="6" t="str">
        <f t="shared" si="95"/>
        <v>Monday</v>
      </c>
      <c r="I848" s="6" t="str">
        <f t="shared" si="96"/>
        <v>Mon</v>
      </c>
      <c r="J848" s="3">
        <f t="shared" si="92"/>
        <v>2004</v>
      </c>
      <c r="K848" s="1" t="s">
        <v>7</v>
      </c>
      <c r="L848" s="3">
        <v>28</v>
      </c>
      <c r="M848" s="4">
        <v>86.04518510559123</v>
      </c>
      <c r="N848" s="15">
        <f t="shared" si="97"/>
        <v>3.0730423251996868</v>
      </c>
    </row>
    <row r="849" spans="1:14">
      <c r="A849" s="1">
        <v>848</v>
      </c>
      <c r="B849" s="1" t="s">
        <v>18</v>
      </c>
      <c r="C849" s="2">
        <v>38144</v>
      </c>
      <c r="D849" s="3">
        <v>38144</v>
      </c>
      <c r="E849" s="6" t="str">
        <f t="shared" si="91"/>
        <v>June</v>
      </c>
      <c r="F849" s="2" t="str">
        <f t="shared" si="93"/>
        <v>Jun</v>
      </c>
      <c r="G849" s="6">
        <f t="shared" si="94"/>
        <v>6</v>
      </c>
      <c r="H849" s="6" t="str">
        <f t="shared" si="95"/>
        <v>Sunday</v>
      </c>
      <c r="I849" s="6" t="str">
        <f t="shared" si="96"/>
        <v>Sun</v>
      </c>
      <c r="J849" s="3">
        <f t="shared" si="92"/>
        <v>2004</v>
      </c>
      <c r="K849" s="1" t="s">
        <v>14</v>
      </c>
      <c r="L849" s="3">
        <v>18</v>
      </c>
      <c r="M849" s="4">
        <v>55.858549479616173</v>
      </c>
      <c r="N849" s="15">
        <f t="shared" si="97"/>
        <v>3.1032527488675652</v>
      </c>
    </row>
    <row r="850" spans="1:14">
      <c r="A850" s="1">
        <v>849</v>
      </c>
      <c r="B850" s="1" t="s">
        <v>10</v>
      </c>
      <c r="C850" s="2">
        <v>38870</v>
      </c>
      <c r="D850" s="3">
        <v>38870</v>
      </c>
      <c r="E850" s="6" t="str">
        <f t="shared" si="91"/>
        <v>June</v>
      </c>
      <c r="F850" s="2" t="str">
        <f t="shared" si="93"/>
        <v>Jun</v>
      </c>
      <c r="G850" s="6">
        <f t="shared" si="94"/>
        <v>2</v>
      </c>
      <c r="H850" s="6" t="str">
        <f t="shared" si="95"/>
        <v>Friday</v>
      </c>
      <c r="I850" s="6" t="str">
        <f t="shared" si="96"/>
        <v>Fri</v>
      </c>
      <c r="J850" s="3">
        <f t="shared" si="92"/>
        <v>2006</v>
      </c>
      <c r="K850" s="1" t="s">
        <v>11</v>
      </c>
      <c r="L850" s="3">
        <v>84</v>
      </c>
      <c r="M850" s="4">
        <v>254.04302513210774</v>
      </c>
      <c r="N850" s="15">
        <f t="shared" si="97"/>
        <v>3.0243217277631875</v>
      </c>
    </row>
    <row r="851" spans="1:14">
      <c r="A851" s="1">
        <v>850</v>
      </c>
      <c r="B851" s="1" t="s">
        <v>17</v>
      </c>
      <c r="C851" s="2">
        <v>38276</v>
      </c>
      <c r="D851" s="3">
        <v>38276</v>
      </c>
      <c r="E851" s="6" t="str">
        <f t="shared" si="91"/>
        <v>October</v>
      </c>
      <c r="F851" s="2" t="str">
        <f t="shared" si="93"/>
        <v>Oct</v>
      </c>
      <c r="G851" s="6">
        <f t="shared" si="94"/>
        <v>16</v>
      </c>
      <c r="H851" s="6" t="str">
        <f t="shared" si="95"/>
        <v>Saturday</v>
      </c>
      <c r="I851" s="6" t="str">
        <f t="shared" si="96"/>
        <v>Sat</v>
      </c>
      <c r="J851" s="3">
        <f t="shared" si="92"/>
        <v>2004</v>
      </c>
      <c r="K851" s="1" t="s">
        <v>9</v>
      </c>
      <c r="L851" s="3">
        <v>79</v>
      </c>
      <c r="M851" s="4">
        <v>238.82743961542425</v>
      </c>
      <c r="N851" s="15">
        <f t="shared" si="97"/>
        <v>3.0231321470306867</v>
      </c>
    </row>
    <row r="852" spans="1:14">
      <c r="A852" s="1">
        <v>851</v>
      </c>
      <c r="B852" s="1" t="s">
        <v>19</v>
      </c>
      <c r="C852" s="2">
        <v>38298</v>
      </c>
      <c r="D852" s="3">
        <v>38298</v>
      </c>
      <c r="E852" s="6" t="str">
        <f t="shared" si="91"/>
        <v>November</v>
      </c>
      <c r="F852" s="2" t="str">
        <f t="shared" si="93"/>
        <v>Nov</v>
      </c>
      <c r="G852" s="6">
        <f t="shared" si="94"/>
        <v>7</v>
      </c>
      <c r="H852" s="6" t="str">
        <f t="shared" si="95"/>
        <v>Sunday</v>
      </c>
      <c r="I852" s="6" t="str">
        <f t="shared" si="96"/>
        <v>Sun</v>
      </c>
      <c r="J852" s="3">
        <f t="shared" si="92"/>
        <v>2004</v>
      </c>
      <c r="K852" s="1" t="s">
        <v>9</v>
      </c>
      <c r="L852" s="3">
        <v>31</v>
      </c>
      <c r="M852" s="4">
        <v>94.972961203791044</v>
      </c>
      <c r="N852" s="15">
        <f t="shared" si="97"/>
        <v>3.063643909799711</v>
      </c>
    </row>
    <row r="853" spans="1:14">
      <c r="A853" s="1">
        <v>852</v>
      </c>
      <c r="B853" s="1" t="s">
        <v>18</v>
      </c>
      <c r="C853" s="2">
        <v>38925</v>
      </c>
      <c r="D853" s="3">
        <v>38925</v>
      </c>
      <c r="E853" s="6" t="str">
        <f t="shared" si="91"/>
        <v>July</v>
      </c>
      <c r="F853" s="2" t="str">
        <f t="shared" si="93"/>
        <v>Jul</v>
      </c>
      <c r="G853" s="6">
        <f t="shared" si="94"/>
        <v>27</v>
      </c>
      <c r="H853" s="6" t="str">
        <f t="shared" si="95"/>
        <v>Thursday</v>
      </c>
      <c r="I853" s="6" t="str">
        <f t="shared" si="96"/>
        <v>Thu</v>
      </c>
      <c r="J853" s="3">
        <f t="shared" si="92"/>
        <v>2006</v>
      </c>
      <c r="K853" s="1" t="s">
        <v>11</v>
      </c>
      <c r="L853" s="3">
        <v>34</v>
      </c>
      <c r="M853" s="4">
        <v>103.39863614232333</v>
      </c>
      <c r="N853" s="15">
        <f t="shared" si="97"/>
        <v>3.0411363571271566</v>
      </c>
    </row>
    <row r="854" spans="1:14">
      <c r="A854" s="1">
        <v>853</v>
      </c>
      <c r="B854" s="1" t="s">
        <v>19</v>
      </c>
      <c r="C854" s="2">
        <v>38672</v>
      </c>
      <c r="D854" s="3">
        <v>38672</v>
      </c>
      <c r="E854" s="6" t="str">
        <f t="shared" si="91"/>
        <v>November</v>
      </c>
      <c r="F854" s="2" t="str">
        <f t="shared" si="93"/>
        <v>Nov</v>
      </c>
      <c r="G854" s="6">
        <f t="shared" si="94"/>
        <v>16</v>
      </c>
      <c r="H854" s="6" t="str">
        <f t="shared" si="95"/>
        <v>Wednesday</v>
      </c>
      <c r="I854" s="6" t="str">
        <f t="shared" si="96"/>
        <v>Wed</v>
      </c>
      <c r="J854" s="3">
        <f t="shared" si="92"/>
        <v>2005</v>
      </c>
      <c r="K854" s="1" t="s">
        <v>16</v>
      </c>
      <c r="L854" s="3">
        <v>66</v>
      </c>
      <c r="M854" s="4">
        <v>201.25536797949457</v>
      </c>
      <c r="N854" s="15">
        <f t="shared" si="97"/>
        <v>3.0493237572650691</v>
      </c>
    </row>
    <row r="855" spans="1:14">
      <c r="A855" s="1">
        <v>854</v>
      </c>
      <c r="B855" s="1" t="s">
        <v>17</v>
      </c>
      <c r="C855" s="2">
        <v>38859</v>
      </c>
      <c r="D855" s="3">
        <v>38859</v>
      </c>
      <c r="E855" s="6" t="str">
        <f t="shared" si="91"/>
        <v>May</v>
      </c>
      <c r="F855" s="2" t="str">
        <f t="shared" si="93"/>
        <v>May</v>
      </c>
      <c r="G855" s="6">
        <f t="shared" si="94"/>
        <v>22</v>
      </c>
      <c r="H855" s="6" t="str">
        <f t="shared" si="95"/>
        <v>Monday</v>
      </c>
      <c r="I855" s="6" t="str">
        <f t="shared" si="96"/>
        <v>Mon</v>
      </c>
      <c r="J855" s="3">
        <f t="shared" si="92"/>
        <v>2006</v>
      </c>
      <c r="K855" s="1" t="s">
        <v>16</v>
      </c>
      <c r="L855" s="3">
        <v>44</v>
      </c>
      <c r="M855" s="4">
        <v>134.44985862590835</v>
      </c>
      <c r="N855" s="15">
        <f t="shared" si="97"/>
        <v>3.0556786051342808</v>
      </c>
    </row>
    <row r="856" spans="1:14">
      <c r="A856" s="1">
        <v>855</v>
      </c>
      <c r="B856" s="1" t="s">
        <v>6</v>
      </c>
      <c r="C856" s="2">
        <v>38375</v>
      </c>
      <c r="D856" s="3">
        <v>38375</v>
      </c>
      <c r="E856" s="6" t="str">
        <f t="shared" si="91"/>
        <v>January</v>
      </c>
      <c r="F856" s="2" t="str">
        <f t="shared" si="93"/>
        <v>Jan</v>
      </c>
      <c r="G856" s="6">
        <f t="shared" si="94"/>
        <v>23</v>
      </c>
      <c r="H856" s="6" t="str">
        <f t="shared" si="95"/>
        <v>Sunday</v>
      </c>
      <c r="I856" s="6" t="str">
        <f t="shared" si="96"/>
        <v>Sun</v>
      </c>
      <c r="J856" s="3">
        <f t="shared" si="92"/>
        <v>2005</v>
      </c>
      <c r="K856" s="1" t="s">
        <v>14</v>
      </c>
      <c r="L856" s="3">
        <v>94</v>
      </c>
      <c r="M856" s="4">
        <v>284.41944495958916</v>
      </c>
      <c r="N856" s="15">
        <f t="shared" si="97"/>
        <v>3.0257387761658423</v>
      </c>
    </row>
    <row r="857" spans="1:14">
      <c r="A857" s="1">
        <v>856</v>
      </c>
      <c r="B857" s="1" t="s">
        <v>13</v>
      </c>
      <c r="C857" s="2">
        <v>38089</v>
      </c>
      <c r="D857" s="3">
        <v>38089</v>
      </c>
      <c r="E857" s="6" t="str">
        <f t="shared" si="91"/>
        <v>April</v>
      </c>
      <c r="F857" s="2" t="str">
        <f t="shared" si="93"/>
        <v>Apr</v>
      </c>
      <c r="G857" s="6">
        <f t="shared" si="94"/>
        <v>12</v>
      </c>
      <c r="H857" s="6" t="str">
        <f t="shared" si="95"/>
        <v>Monday</v>
      </c>
      <c r="I857" s="6" t="str">
        <f t="shared" si="96"/>
        <v>Mon</v>
      </c>
      <c r="J857" s="3">
        <f t="shared" si="92"/>
        <v>2004</v>
      </c>
      <c r="K857" s="1" t="s">
        <v>9</v>
      </c>
      <c r="L857" s="3">
        <v>11</v>
      </c>
      <c r="M857" s="4">
        <v>35.299860689817372</v>
      </c>
      <c r="N857" s="15">
        <f t="shared" si="97"/>
        <v>3.2090782445288522</v>
      </c>
    </row>
    <row r="858" spans="1:14">
      <c r="A858" s="1">
        <v>857</v>
      </c>
      <c r="B858" s="1" t="s">
        <v>8</v>
      </c>
      <c r="C858" s="2">
        <v>38221</v>
      </c>
      <c r="D858" s="3">
        <v>38221</v>
      </c>
      <c r="E858" s="6" t="str">
        <f t="shared" si="91"/>
        <v>August</v>
      </c>
      <c r="F858" s="2" t="str">
        <f t="shared" si="93"/>
        <v>Aug</v>
      </c>
      <c r="G858" s="6">
        <f t="shared" si="94"/>
        <v>22</v>
      </c>
      <c r="H858" s="6" t="str">
        <f t="shared" si="95"/>
        <v>Sunday</v>
      </c>
      <c r="I858" s="6" t="str">
        <f t="shared" si="96"/>
        <v>Sun</v>
      </c>
      <c r="J858" s="3">
        <f t="shared" si="92"/>
        <v>2004</v>
      </c>
      <c r="K858" s="1" t="s">
        <v>7</v>
      </c>
      <c r="L858" s="3">
        <v>74</v>
      </c>
      <c r="M858" s="4">
        <v>223.97457991298864</v>
      </c>
      <c r="N858" s="15">
        <f t="shared" si="97"/>
        <v>3.0266835123376845</v>
      </c>
    </row>
    <row r="859" spans="1:14">
      <c r="A859" s="1">
        <v>858</v>
      </c>
      <c r="B859" s="1" t="s">
        <v>18</v>
      </c>
      <c r="C859" s="2">
        <v>39057</v>
      </c>
      <c r="D859" s="3">
        <v>39057</v>
      </c>
      <c r="E859" s="6" t="str">
        <f t="shared" si="91"/>
        <v>December</v>
      </c>
      <c r="F859" s="2" t="str">
        <f t="shared" si="93"/>
        <v>Dec</v>
      </c>
      <c r="G859" s="6">
        <f t="shared" si="94"/>
        <v>6</v>
      </c>
      <c r="H859" s="6" t="str">
        <f t="shared" si="95"/>
        <v>Wednesday</v>
      </c>
      <c r="I859" s="6" t="str">
        <f t="shared" si="96"/>
        <v>Wed</v>
      </c>
      <c r="J859" s="3">
        <f t="shared" si="92"/>
        <v>2006</v>
      </c>
      <c r="K859" s="1" t="s">
        <v>16</v>
      </c>
      <c r="L859" s="3">
        <v>28</v>
      </c>
      <c r="M859" s="4">
        <v>86.485564911199845</v>
      </c>
      <c r="N859" s="15">
        <f t="shared" si="97"/>
        <v>3.0887701753999943</v>
      </c>
    </row>
    <row r="860" spans="1:14">
      <c r="A860" s="1">
        <v>859</v>
      </c>
      <c r="B860" s="1" t="s">
        <v>15</v>
      </c>
      <c r="C860" s="2">
        <v>38507</v>
      </c>
      <c r="D860" s="3">
        <v>38507</v>
      </c>
      <c r="E860" s="6" t="str">
        <f t="shared" si="91"/>
        <v>June</v>
      </c>
      <c r="F860" s="2" t="str">
        <f t="shared" si="93"/>
        <v>Jun</v>
      </c>
      <c r="G860" s="6">
        <f t="shared" si="94"/>
        <v>4</v>
      </c>
      <c r="H860" s="6" t="str">
        <f t="shared" si="95"/>
        <v>Saturday</v>
      </c>
      <c r="I860" s="6" t="str">
        <f t="shared" si="96"/>
        <v>Sat</v>
      </c>
      <c r="J860" s="3">
        <f t="shared" si="92"/>
        <v>2005</v>
      </c>
      <c r="K860" s="1" t="s">
        <v>7</v>
      </c>
      <c r="L860" s="3">
        <v>40</v>
      </c>
      <c r="M860" s="4">
        <v>121.92180749554807</v>
      </c>
      <c r="N860" s="15">
        <f t="shared" si="97"/>
        <v>3.0480451873887016</v>
      </c>
    </row>
    <row r="861" spans="1:14">
      <c r="A861" s="1">
        <v>860</v>
      </c>
      <c r="B861" s="1" t="s">
        <v>15</v>
      </c>
      <c r="C861" s="2">
        <v>38023</v>
      </c>
      <c r="D861" s="3">
        <v>38023</v>
      </c>
      <c r="E861" s="6" t="str">
        <f t="shared" si="91"/>
        <v>February</v>
      </c>
      <c r="F861" s="2" t="str">
        <f t="shared" si="93"/>
        <v>Feb</v>
      </c>
      <c r="G861" s="6">
        <f t="shared" si="94"/>
        <v>6</v>
      </c>
      <c r="H861" s="6" t="str">
        <f t="shared" si="95"/>
        <v>Friday</v>
      </c>
      <c r="I861" s="6" t="str">
        <f t="shared" si="96"/>
        <v>Fri</v>
      </c>
      <c r="J861" s="3">
        <f t="shared" si="92"/>
        <v>2004</v>
      </c>
      <c r="K861" s="1" t="s">
        <v>7</v>
      </c>
      <c r="L861" s="3">
        <v>34</v>
      </c>
      <c r="M861" s="4">
        <v>104.1689153871453</v>
      </c>
      <c r="N861" s="15">
        <f t="shared" si="97"/>
        <v>3.0637916290336853</v>
      </c>
    </row>
    <row r="862" spans="1:14">
      <c r="A862" s="1">
        <v>861</v>
      </c>
      <c r="B862" s="1" t="s">
        <v>6</v>
      </c>
      <c r="C862" s="2">
        <v>38606</v>
      </c>
      <c r="D862" s="3">
        <v>38606</v>
      </c>
      <c r="E862" s="6" t="str">
        <f t="shared" si="91"/>
        <v>September</v>
      </c>
      <c r="F862" s="2" t="str">
        <f t="shared" si="93"/>
        <v>Sep</v>
      </c>
      <c r="G862" s="6">
        <f t="shared" si="94"/>
        <v>11</v>
      </c>
      <c r="H862" s="6" t="str">
        <f t="shared" si="95"/>
        <v>Sunday</v>
      </c>
      <c r="I862" s="6" t="str">
        <f t="shared" si="96"/>
        <v>Sun</v>
      </c>
      <c r="J862" s="3">
        <f t="shared" si="92"/>
        <v>2005</v>
      </c>
      <c r="K862" s="1" t="s">
        <v>14</v>
      </c>
      <c r="L862" s="3">
        <v>38</v>
      </c>
      <c r="M862" s="4">
        <v>115.85180148886141</v>
      </c>
      <c r="N862" s="15">
        <f t="shared" si="97"/>
        <v>3.048731618127932</v>
      </c>
    </row>
    <row r="863" spans="1:14">
      <c r="A863" s="1">
        <v>862</v>
      </c>
      <c r="B863" s="1" t="s">
        <v>8</v>
      </c>
      <c r="C863" s="2">
        <v>38518</v>
      </c>
      <c r="D863" s="3">
        <v>38518</v>
      </c>
      <c r="E863" s="6" t="str">
        <f t="shared" si="91"/>
        <v>June</v>
      </c>
      <c r="F863" s="2" t="str">
        <f t="shared" si="93"/>
        <v>Jun</v>
      </c>
      <c r="G863" s="6">
        <f t="shared" si="94"/>
        <v>15</v>
      </c>
      <c r="H863" s="6" t="str">
        <f t="shared" si="95"/>
        <v>Wednesday</v>
      </c>
      <c r="I863" s="6" t="str">
        <f t="shared" si="96"/>
        <v>Wed</v>
      </c>
      <c r="J863" s="3">
        <f t="shared" si="92"/>
        <v>2005</v>
      </c>
      <c r="K863" s="1" t="s">
        <v>16</v>
      </c>
      <c r="L863" s="3">
        <v>69</v>
      </c>
      <c r="M863" s="4">
        <v>209.14336391515394</v>
      </c>
      <c r="N863" s="15">
        <f t="shared" si="97"/>
        <v>3.0310632451471586</v>
      </c>
    </row>
    <row r="864" spans="1:14">
      <c r="A864" s="1">
        <v>863</v>
      </c>
      <c r="B864" s="1" t="s">
        <v>10</v>
      </c>
      <c r="C864" s="2">
        <v>38584</v>
      </c>
      <c r="D864" s="3">
        <v>38584</v>
      </c>
      <c r="E864" s="6" t="str">
        <f t="shared" si="91"/>
        <v>August</v>
      </c>
      <c r="F864" s="2" t="str">
        <f t="shared" si="93"/>
        <v>Aug</v>
      </c>
      <c r="G864" s="6">
        <f t="shared" si="94"/>
        <v>20</v>
      </c>
      <c r="H864" s="6" t="str">
        <f t="shared" si="95"/>
        <v>Saturday</v>
      </c>
      <c r="I864" s="6" t="str">
        <f t="shared" si="96"/>
        <v>Sat</v>
      </c>
      <c r="J864" s="3">
        <f t="shared" si="92"/>
        <v>2005</v>
      </c>
      <c r="K864" s="1" t="s">
        <v>14</v>
      </c>
      <c r="L864" s="3">
        <v>34</v>
      </c>
      <c r="M864" s="4">
        <v>103.97058317140277</v>
      </c>
      <c r="N864" s="15">
        <f t="shared" si="97"/>
        <v>3.0579583285706695</v>
      </c>
    </row>
    <row r="865" spans="1:14">
      <c r="A865" s="1">
        <v>864</v>
      </c>
      <c r="B865" s="1" t="s">
        <v>6</v>
      </c>
      <c r="C865" s="2">
        <v>38573</v>
      </c>
      <c r="D865" s="3">
        <v>38573</v>
      </c>
      <c r="E865" s="6" t="str">
        <f t="shared" si="91"/>
        <v>August</v>
      </c>
      <c r="F865" s="2" t="str">
        <f t="shared" si="93"/>
        <v>Aug</v>
      </c>
      <c r="G865" s="6">
        <f t="shared" si="94"/>
        <v>9</v>
      </c>
      <c r="H865" s="6" t="str">
        <f t="shared" si="95"/>
        <v>Tuesday</v>
      </c>
      <c r="I865" s="6" t="str">
        <f t="shared" si="96"/>
        <v>Tue</v>
      </c>
      <c r="J865" s="3">
        <f t="shared" si="92"/>
        <v>2005</v>
      </c>
      <c r="K865" s="1" t="s">
        <v>16</v>
      </c>
      <c r="L865" s="3">
        <v>29</v>
      </c>
      <c r="M865" s="4">
        <v>89.383943739445868</v>
      </c>
      <c r="N865" s="15">
        <f t="shared" si="97"/>
        <v>3.0822049565326162</v>
      </c>
    </row>
    <row r="866" spans="1:14">
      <c r="A866" s="1">
        <v>865</v>
      </c>
      <c r="B866" s="1" t="s">
        <v>13</v>
      </c>
      <c r="C866" s="2">
        <v>38034</v>
      </c>
      <c r="D866" s="3">
        <v>38034</v>
      </c>
      <c r="E866" s="6" t="str">
        <f t="shared" si="91"/>
        <v>February</v>
      </c>
      <c r="F866" s="2" t="str">
        <f t="shared" si="93"/>
        <v>Feb</v>
      </c>
      <c r="G866" s="6">
        <f t="shared" si="94"/>
        <v>17</v>
      </c>
      <c r="H866" s="6" t="str">
        <f t="shared" si="95"/>
        <v>Tuesday</v>
      </c>
      <c r="I866" s="6" t="str">
        <f t="shared" si="96"/>
        <v>Tue</v>
      </c>
      <c r="J866" s="3">
        <f t="shared" si="92"/>
        <v>2004</v>
      </c>
      <c r="K866" s="1" t="s">
        <v>9</v>
      </c>
      <c r="L866" s="3">
        <v>-10</v>
      </c>
      <c r="M866" s="4">
        <v>-27.724939048319342</v>
      </c>
      <c r="N866" s="15">
        <f t="shared" si="97"/>
        <v>2.7724939048319341</v>
      </c>
    </row>
    <row r="867" spans="1:14">
      <c r="A867" s="1">
        <v>866</v>
      </c>
      <c r="B867" s="1" t="s">
        <v>19</v>
      </c>
      <c r="C867" s="2">
        <v>38287</v>
      </c>
      <c r="D867" s="3">
        <v>38287</v>
      </c>
      <c r="E867" s="6" t="str">
        <f t="shared" si="91"/>
        <v>October</v>
      </c>
      <c r="F867" s="2" t="str">
        <f t="shared" si="93"/>
        <v>Oct</v>
      </c>
      <c r="G867" s="6">
        <f t="shared" si="94"/>
        <v>27</v>
      </c>
      <c r="H867" s="6" t="str">
        <f t="shared" si="95"/>
        <v>Wednesday</v>
      </c>
      <c r="I867" s="6" t="str">
        <f t="shared" si="96"/>
        <v>Wed</v>
      </c>
      <c r="J867" s="3">
        <f t="shared" si="92"/>
        <v>2004</v>
      </c>
      <c r="K867" s="1" t="s">
        <v>11</v>
      </c>
      <c r="L867" s="3">
        <v>42</v>
      </c>
      <c r="M867" s="4">
        <v>128.42870398782102</v>
      </c>
      <c r="N867" s="15">
        <f t="shared" si="97"/>
        <v>3.0578262854243099</v>
      </c>
    </row>
    <row r="868" spans="1:14">
      <c r="A868" s="1">
        <v>867</v>
      </c>
      <c r="B868" s="1" t="s">
        <v>12</v>
      </c>
      <c r="C868" s="2">
        <v>38793</v>
      </c>
      <c r="D868" s="3">
        <v>38793</v>
      </c>
      <c r="E868" s="6" t="str">
        <f t="shared" si="91"/>
        <v>March</v>
      </c>
      <c r="F868" s="2" t="str">
        <f t="shared" si="93"/>
        <v>Mar</v>
      </c>
      <c r="G868" s="6">
        <f t="shared" si="94"/>
        <v>17</v>
      </c>
      <c r="H868" s="6" t="str">
        <f t="shared" si="95"/>
        <v>Friday</v>
      </c>
      <c r="I868" s="6" t="str">
        <f t="shared" si="96"/>
        <v>Fri</v>
      </c>
      <c r="J868" s="3">
        <f t="shared" si="92"/>
        <v>2006</v>
      </c>
      <c r="K868" s="1" t="s">
        <v>16</v>
      </c>
      <c r="L868" s="3">
        <v>58</v>
      </c>
      <c r="M868" s="4">
        <v>175.97423505292562</v>
      </c>
      <c r="N868" s="15">
        <f t="shared" si="97"/>
        <v>3.0340385353952692</v>
      </c>
    </row>
    <row r="869" spans="1:14">
      <c r="A869" s="1">
        <v>868</v>
      </c>
      <c r="B869" s="1" t="s">
        <v>17</v>
      </c>
      <c r="C869" s="2">
        <v>38056</v>
      </c>
      <c r="D869" s="3">
        <v>38056</v>
      </c>
      <c r="E869" s="6" t="str">
        <f t="shared" si="91"/>
        <v>March</v>
      </c>
      <c r="F869" s="2" t="str">
        <f t="shared" si="93"/>
        <v>Mar</v>
      </c>
      <c r="G869" s="6">
        <f t="shared" si="94"/>
        <v>10</v>
      </c>
      <c r="H869" s="6" t="str">
        <f t="shared" si="95"/>
        <v>Wednesday</v>
      </c>
      <c r="I869" s="6" t="str">
        <f t="shared" si="96"/>
        <v>Wed</v>
      </c>
      <c r="J869" s="3">
        <f t="shared" si="92"/>
        <v>2004</v>
      </c>
      <c r="K869" s="1" t="s">
        <v>9</v>
      </c>
      <c r="L869" s="3">
        <v>27</v>
      </c>
      <c r="M869" s="4">
        <v>83.01665013993393</v>
      </c>
      <c r="N869" s="15">
        <f t="shared" si="97"/>
        <v>3.0746907459234789</v>
      </c>
    </row>
    <row r="870" spans="1:14">
      <c r="A870" s="1">
        <v>869</v>
      </c>
      <c r="B870" s="1" t="s">
        <v>19</v>
      </c>
      <c r="C870" s="2">
        <v>38903</v>
      </c>
      <c r="D870" s="3">
        <v>38903</v>
      </c>
      <c r="E870" s="6" t="str">
        <f t="shared" si="91"/>
        <v>July</v>
      </c>
      <c r="F870" s="2" t="str">
        <f t="shared" si="93"/>
        <v>Jul</v>
      </c>
      <c r="G870" s="6">
        <f t="shared" si="94"/>
        <v>5</v>
      </c>
      <c r="H870" s="6" t="str">
        <f t="shared" si="95"/>
        <v>Wednesday</v>
      </c>
      <c r="I870" s="6" t="str">
        <f t="shared" si="96"/>
        <v>Wed</v>
      </c>
      <c r="J870" s="3">
        <f t="shared" si="92"/>
        <v>2006</v>
      </c>
      <c r="K870" s="1" t="s">
        <v>14</v>
      </c>
      <c r="L870" s="3">
        <v>47</v>
      </c>
      <c r="M870" s="4">
        <v>143.2742036645771</v>
      </c>
      <c r="N870" s="15">
        <f t="shared" si="97"/>
        <v>3.0483873120122786</v>
      </c>
    </row>
    <row r="871" spans="1:14">
      <c r="A871" s="1">
        <v>870</v>
      </c>
      <c r="B871" s="1" t="s">
        <v>17</v>
      </c>
      <c r="C871" s="2">
        <v>38023</v>
      </c>
      <c r="D871" s="3">
        <v>38023</v>
      </c>
      <c r="E871" s="6" t="str">
        <f t="shared" si="91"/>
        <v>February</v>
      </c>
      <c r="F871" s="2" t="str">
        <f t="shared" si="93"/>
        <v>Feb</v>
      </c>
      <c r="G871" s="6">
        <f t="shared" si="94"/>
        <v>6</v>
      </c>
      <c r="H871" s="6" t="str">
        <f t="shared" si="95"/>
        <v>Friday</v>
      </c>
      <c r="I871" s="6" t="str">
        <f t="shared" si="96"/>
        <v>Fri</v>
      </c>
      <c r="J871" s="3">
        <f t="shared" si="92"/>
        <v>2004</v>
      </c>
      <c r="K871" s="1" t="s">
        <v>9</v>
      </c>
      <c r="L871" s="3">
        <v>29</v>
      </c>
      <c r="M871" s="4">
        <v>88.696716331090727</v>
      </c>
      <c r="N871" s="15">
        <f t="shared" si="97"/>
        <v>3.0585074596927835</v>
      </c>
    </row>
    <row r="872" spans="1:14">
      <c r="A872" s="1">
        <v>871</v>
      </c>
      <c r="B872" s="1" t="s">
        <v>19</v>
      </c>
      <c r="C872" s="2">
        <v>38848</v>
      </c>
      <c r="D872" s="3">
        <v>38848</v>
      </c>
      <c r="E872" s="6" t="str">
        <f t="shared" si="91"/>
        <v>May</v>
      </c>
      <c r="F872" s="2" t="str">
        <f t="shared" si="93"/>
        <v>May</v>
      </c>
      <c r="G872" s="6">
        <f t="shared" si="94"/>
        <v>11</v>
      </c>
      <c r="H872" s="6" t="str">
        <f t="shared" si="95"/>
        <v>Thursday</v>
      </c>
      <c r="I872" s="6" t="str">
        <f t="shared" si="96"/>
        <v>Thu</v>
      </c>
      <c r="J872" s="3">
        <f t="shared" si="92"/>
        <v>2006</v>
      </c>
      <c r="K872" s="1" t="s">
        <v>16</v>
      </c>
      <c r="L872" s="3">
        <v>28</v>
      </c>
      <c r="M872" s="4">
        <v>86.226420950611285</v>
      </c>
      <c r="N872" s="15">
        <f t="shared" si="97"/>
        <v>3.0795150339504032</v>
      </c>
    </row>
    <row r="873" spans="1:14">
      <c r="A873" s="1">
        <v>872</v>
      </c>
      <c r="B873" s="1" t="s">
        <v>6</v>
      </c>
      <c r="C873" s="2">
        <v>38980</v>
      </c>
      <c r="D873" s="3">
        <v>38980</v>
      </c>
      <c r="E873" s="6" t="str">
        <f t="shared" si="91"/>
        <v>September</v>
      </c>
      <c r="F873" s="2" t="str">
        <f t="shared" si="93"/>
        <v>Sep</v>
      </c>
      <c r="G873" s="6">
        <f t="shared" si="94"/>
        <v>20</v>
      </c>
      <c r="H873" s="6" t="str">
        <f t="shared" si="95"/>
        <v>Wednesday</v>
      </c>
      <c r="I873" s="6" t="str">
        <f t="shared" si="96"/>
        <v>Wed</v>
      </c>
      <c r="J873" s="3">
        <f t="shared" si="92"/>
        <v>2006</v>
      </c>
      <c r="K873" s="1" t="s">
        <v>14</v>
      </c>
      <c r="L873" s="3">
        <v>79</v>
      </c>
      <c r="M873" s="4">
        <v>239.05774059830441</v>
      </c>
      <c r="N873" s="15">
        <f t="shared" si="97"/>
        <v>3.0260473493456255</v>
      </c>
    </row>
    <row r="874" spans="1:14">
      <c r="A874" s="1">
        <v>873</v>
      </c>
      <c r="B874" s="1" t="s">
        <v>10</v>
      </c>
      <c r="C874" s="2">
        <v>38298</v>
      </c>
      <c r="D874" s="3">
        <v>38298</v>
      </c>
      <c r="E874" s="6" t="str">
        <f t="shared" si="91"/>
        <v>November</v>
      </c>
      <c r="F874" s="2" t="str">
        <f t="shared" si="93"/>
        <v>Nov</v>
      </c>
      <c r="G874" s="6">
        <f t="shared" si="94"/>
        <v>7</v>
      </c>
      <c r="H874" s="6" t="str">
        <f t="shared" si="95"/>
        <v>Sunday</v>
      </c>
      <c r="I874" s="6" t="str">
        <f t="shared" si="96"/>
        <v>Sun</v>
      </c>
      <c r="J874" s="3">
        <f t="shared" si="92"/>
        <v>2004</v>
      </c>
      <c r="K874" s="1" t="s">
        <v>14</v>
      </c>
      <c r="L874" s="3">
        <v>41</v>
      </c>
      <c r="M874" s="4">
        <v>124.81786407447923</v>
      </c>
      <c r="N874" s="15">
        <f t="shared" si="97"/>
        <v>3.0443381481580301</v>
      </c>
    </row>
    <row r="875" spans="1:14">
      <c r="A875" s="1">
        <v>874</v>
      </c>
      <c r="B875" s="1" t="s">
        <v>17</v>
      </c>
      <c r="C875" s="2">
        <v>38540</v>
      </c>
      <c r="D875" s="3">
        <v>38540</v>
      </c>
      <c r="E875" s="6" t="str">
        <f t="shared" si="91"/>
        <v>July</v>
      </c>
      <c r="F875" s="2" t="str">
        <f t="shared" si="93"/>
        <v>Jul</v>
      </c>
      <c r="G875" s="6">
        <f t="shared" si="94"/>
        <v>7</v>
      </c>
      <c r="H875" s="6" t="str">
        <f t="shared" si="95"/>
        <v>Thursday</v>
      </c>
      <c r="I875" s="6" t="str">
        <f t="shared" si="96"/>
        <v>Thu</v>
      </c>
      <c r="J875" s="3">
        <f t="shared" si="92"/>
        <v>2005</v>
      </c>
      <c r="K875" s="1" t="s">
        <v>11</v>
      </c>
      <c r="L875" s="3">
        <v>57</v>
      </c>
      <c r="M875" s="4">
        <v>172.96188521453885</v>
      </c>
      <c r="N875" s="15">
        <f t="shared" si="97"/>
        <v>3.0344190388515586</v>
      </c>
    </row>
    <row r="876" spans="1:14">
      <c r="A876" s="1">
        <v>875</v>
      </c>
      <c r="B876" s="1" t="s">
        <v>19</v>
      </c>
      <c r="C876" s="2">
        <v>38914</v>
      </c>
      <c r="D876" s="3">
        <v>38914</v>
      </c>
      <c r="E876" s="6" t="str">
        <f t="shared" si="91"/>
        <v>July</v>
      </c>
      <c r="F876" s="2" t="str">
        <f t="shared" si="93"/>
        <v>Jul</v>
      </c>
      <c r="G876" s="6">
        <f t="shared" si="94"/>
        <v>16</v>
      </c>
      <c r="H876" s="6" t="str">
        <f t="shared" si="95"/>
        <v>Sunday</v>
      </c>
      <c r="I876" s="6" t="str">
        <f t="shared" si="96"/>
        <v>Sun</v>
      </c>
      <c r="J876" s="3">
        <f t="shared" si="92"/>
        <v>2006</v>
      </c>
      <c r="K876" s="1" t="s">
        <v>7</v>
      </c>
      <c r="L876" s="3">
        <v>45</v>
      </c>
      <c r="M876" s="4">
        <v>137.62002289021942</v>
      </c>
      <c r="N876" s="15">
        <f t="shared" si="97"/>
        <v>3.0582227308937648</v>
      </c>
    </row>
    <row r="877" spans="1:14">
      <c r="A877" s="1">
        <v>876</v>
      </c>
      <c r="B877" s="1" t="s">
        <v>18</v>
      </c>
      <c r="C877" s="2">
        <v>38793</v>
      </c>
      <c r="D877" s="3">
        <v>38793</v>
      </c>
      <c r="E877" s="6" t="str">
        <f t="shared" si="91"/>
        <v>March</v>
      </c>
      <c r="F877" s="2" t="str">
        <f t="shared" si="93"/>
        <v>Mar</v>
      </c>
      <c r="G877" s="6">
        <f t="shared" si="94"/>
        <v>17</v>
      </c>
      <c r="H877" s="6" t="str">
        <f t="shared" si="95"/>
        <v>Friday</v>
      </c>
      <c r="I877" s="6" t="str">
        <f t="shared" si="96"/>
        <v>Fri</v>
      </c>
      <c r="J877" s="3">
        <f t="shared" si="92"/>
        <v>2006</v>
      </c>
      <c r="K877" s="1" t="s">
        <v>16</v>
      </c>
      <c r="L877" s="3">
        <v>91</v>
      </c>
      <c r="M877" s="4">
        <v>274.91230216083113</v>
      </c>
      <c r="N877" s="15">
        <f t="shared" si="97"/>
        <v>3.0210143094596829</v>
      </c>
    </row>
    <row r="878" spans="1:14">
      <c r="A878" s="1">
        <v>877</v>
      </c>
      <c r="B878" s="1" t="s">
        <v>17</v>
      </c>
      <c r="C878" s="2">
        <v>38375</v>
      </c>
      <c r="D878" s="3">
        <v>38375</v>
      </c>
      <c r="E878" s="6" t="str">
        <f t="shared" si="91"/>
        <v>January</v>
      </c>
      <c r="F878" s="2" t="str">
        <f t="shared" si="93"/>
        <v>Jan</v>
      </c>
      <c r="G878" s="6">
        <f t="shared" si="94"/>
        <v>23</v>
      </c>
      <c r="H878" s="6" t="str">
        <f t="shared" si="95"/>
        <v>Sunday</v>
      </c>
      <c r="I878" s="6" t="str">
        <f t="shared" si="96"/>
        <v>Sun</v>
      </c>
      <c r="J878" s="3">
        <f t="shared" si="92"/>
        <v>2005</v>
      </c>
      <c r="K878" s="1" t="s">
        <v>16</v>
      </c>
      <c r="L878" s="3">
        <v>49</v>
      </c>
      <c r="M878" s="4">
        <v>149.04131306617498</v>
      </c>
      <c r="N878" s="15">
        <f t="shared" si="97"/>
        <v>3.0416594503301018</v>
      </c>
    </row>
    <row r="879" spans="1:14">
      <c r="A879" s="1">
        <v>878</v>
      </c>
      <c r="B879" s="1" t="s">
        <v>6</v>
      </c>
      <c r="C879" s="2">
        <v>38254</v>
      </c>
      <c r="D879" s="3">
        <v>38254</v>
      </c>
      <c r="E879" s="6" t="str">
        <f t="shared" si="91"/>
        <v>September</v>
      </c>
      <c r="F879" s="2" t="str">
        <f t="shared" si="93"/>
        <v>Sep</v>
      </c>
      <c r="G879" s="6">
        <f t="shared" si="94"/>
        <v>24</v>
      </c>
      <c r="H879" s="6" t="str">
        <f t="shared" si="95"/>
        <v>Friday</v>
      </c>
      <c r="I879" s="6" t="str">
        <f t="shared" si="96"/>
        <v>Fri</v>
      </c>
      <c r="J879" s="3">
        <f t="shared" si="92"/>
        <v>2004</v>
      </c>
      <c r="K879" s="1" t="s">
        <v>7</v>
      </c>
      <c r="L879" s="3">
        <v>68</v>
      </c>
      <c r="M879" s="4">
        <v>206.16097800045316</v>
      </c>
      <c r="N879" s="15">
        <f t="shared" si="97"/>
        <v>3.031779088241958</v>
      </c>
    </row>
    <row r="880" spans="1:14">
      <c r="A880" s="1">
        <v>879</v>
      </c>
      <c r="B880" s="1" t="s">
        <v>13</v>
      </c>
      <c r="C880" s="2">
        <v>38397</v>
      </c>
      <c r="D880" s="3">
        <v>38397</v>
      </c>
      <c r="E880" s="6" t="str">
        <f t="shared" si="91"/>
        <v>February</v>
      </c>
      <c r="F880" s="2" t="str">
        <f t="shared" si="93"/>
        <v>Feb</v>
      </c>
      <c r="G880" s="6">
        <f t="shared" si="94"/>
        <v>14</v>
      </c>
      <c r="H880" s="6" t="str">
        <f t="shared" si="95"/>
        <v>Monday</v>
      </c>
      <c r="I880" s="6" t="str">
        <f t="shared" si="96"/>
        <v>Mon</v>
      </c>
      <c r="J880" s="3">
        <f t="shared" si="92"/>
        <v>2005</v>
      </c>
      <c r="K880" s="1" t="s">
        <v>11</v>
      </c>
      <c r="L880" s="3">
        <v>38</v>
      </c>
      <c r="M880" s="4">
        <v>116.64480895861564</v>
      </c>
      <c r="N880" s="15">
        <f t="shared" si="97"/>
        <v>3.0696002357530432</v>
      </c>
    </row>
    <row r="881" spans="1:14">
      <c r="A881" s="1">
        <v>880</v>
      </c>
      <c r="B881" s="1" t="s">
        <v>10</v>
      </c>
      <c r="C881" s="2">
        <v>38980</v>
      </c>
      <c r="D881" s="3">
        <v>38980</v>
      </c>
      <c r="E881" s="6" t="str">
        <f t="shared" si="91"/>
        <v>September</v>
      </c>
      <c r="F881" s="2" t="str">
        <f t="shared" si="93"/>
        <v>Sep</v>
      </c>
      <c r="G881" s="6">
        <f t="shared" si="94"/>
        <v>20</v>
      </c>
      <c r="H881" s="6" t="str">
        <f t="shared" si="95"/>
        <v>Wednesday</v>
      </c>
      <c r="I881" s="6" t="str">
        <f t="shared" si="96"/>
        <v>Wed</v>
      </c>
      <c r="J881" s="3">
        <f t="shared" si="92"/>
        <v>2006</v>
      </c>
      <c r="K881" s="1" t="s">
        <v>9</v>
      </c>
      <c r="L881" s="3">
        <v>4</v>
      </c>
      <c r="M881" s="4">
        <v>15.205643253032669</v>
      </c>
      <c r="N881" s="15">
        <f t="shared" si="97"/>
        <v>3.8014108132581672</v>
      </c>
    </row>
    <row r="882" spans="1:14">
      <c r="A882" s="1">
        <v>881</v>
      </c>
      <c r="B882" s="1" t="s">
        <v>17</v>
      </c>
      <c r="C882" s="2">
        <v>38452</v>
      </c>
      <c r="D882" s="3">
        <v>38452</v>
      </c>
      <c r="E882" s="6" t="str">
        <f t="shared" si="91"/>
        <v>April</v>
      </c>
      <c r="F882" s="2" t="str">
        <f t="shared" si="93"/>
        <v>Apr</v>
      </c>
      <c r="G882" s="6">
        <f t="shared" si="94"/>
        <v>10</v>
      </c>
      <c r="H882" s="6" t="str">
        <f t="shared" si="95"/>
        <v>Sunday</v>
      </c>
      <c r="I882" s="6" t="str">
        <f t="shared" si="96"/>
        <v>Sun</v>
      </c>
      <c r="J882" s="3">
        <f t="shared" si="92"/>
        <v>2005</v>
      </c>
      <c r="K882" s="1" t="s">
        <v>16</v>
      </c>
      <c r="L882" s="3">
        <v>45</v>
      </c>
      <c r="M882" s="4">
        <v>137.05484034063696</v>
      </c>
      <c r="N882" s="15">
        <f t="shared" si="97"/>
        <v>3.0456631186808214</v>
      </c>
    </row>
    <row r="883" spans="1:14">
      <c r="A883" s="1">
        <v>882</v>
      </c>
      <c r="B883" s="1" t="s">
        <v>15</v>
      </c>
      <c r="C883" s="2">
        <v>38331</v>
      </c>
      <c r="D883" s="3">
        <v>38331</v>
      </c>
      <c r="E883" s="6" t="str">
        <f t="shared" si="91"/>
        <v>December</v>
      </c>
      <c r="F883" s="2" t="str">
        <f t="shared" si="93"/>
        <v>Dec</v>
      </c>
      <c r="G883" s="6">
        <f t="shared" si="94"/>
        <v>10</v>
      </c>
      <c r="H883" s="6" t="str">
        <f t="shared" si="95"/>
        <v>Friday</v>
      </c>
      <c r="I883" s="6" t="str">
        <f t="shared" si="96"/>
        <v>Fri</v>
      </c>
      <c r="J883" s="3">
        <f t="shared" si="92"/>
        <v>2004</v>
      </c>
      <c r="K883" s="1" t="s">
        <v>16</v>
      </c>
      <c r="L883" s="3">
        <v>85</v>
      </c>
      <c r="M883" s="4">
        <v>256.6581063828105</v>
      </c>
      <c r="N883" s="15">
        <f t="shared" si="97"/>
        <v>3.0195071339154178</v>
      </c>
    </row>
    <row r="884" spans="1:14">
      <c r="A884" s="1">
        <v>883</v>
      </c>
      <c r="B884" s="1" t="s">
        <v>17</v>
      </c>
      <c r="C884" s="2">
        <v>38540</v>
      </c>
      <c r="D884" s="3">
        <v>38540</v>
      </c>
      <c r="E884" s="6" t="str">
        <f t="shared" si="91"/>
        <v>July</v>
      </c>
      <c r="F884" s="2" t="str">
        <f t="shared" si="93"/>
        <v>Jul</v>
      </c>
      <c r="G884" s="6">
        <f t="shared" si="94"/>
        <v>7</v>
      </c>
      <c r="H884" s="6" t="str">
        <f t="shared" si="95"/>
        <v>Thursday</v>
      </c>
      <c r="I884" s="6" t="str">
        <f t="shared" si="96"/>
        <v>Thu</v>
      </c>
      <c r="J884" s="3">
        <f t="shared" si="92"/>
        <v>2005</v>
      </c>
      <c r="K884" s="1" t="s">
        <v>11</v>
      </c>
      <c r="L884" s="3">
        <v>57</v>
      </c>
      <c r="M884" s="4">
        <v>173.05666995199584</v>
      </c>
      <c r="N884" s="15">
        <f t="shared" si="97"/>
        <v>3.0360819289823833</v>
      </c>
    </row>
    <row r="885" spans="1:14">
      <c r="A885" s="1">
        <v>884</v>
      </c>
      <c r="B885" s="1" t="s">
        <v>12</v>
      </c>
      <c r="C885" s="2">
        <v>38672</v>
      </c>
      <c r="D885" s="3">
        <v>38672</v>
      </c>
      <c r="E885" s="6" t="str">
        <f t="shared" si="91"/>
        <v>November</v>
      </c>
      <c r="F885" s="2" t="str">
        <f t="shared" si="93"/>
        <v>Nov</v>
      </c>
      <c r="G885" s="6">
        <f t="shared" si="94"/>
        <v>16</v>
      </c>
      <c r="H885" s="6" t="str">
        <f t="shared" si="95"/>
        <v>Wednesday</v>
      </c>
      <c r="I885" s="6" t="str">
        <f t="shared" si="96"/>
        <v>Wed</v>
      </c>
      <c r="J885" s="3">
        <f t="shared" si="92"/>
        <v>2005</v>
      </c>
      <c r="K885" s="1" t="s">
        <v>16</v>
      </c>
      <c r="L885" s="3">
        <v>-3</v>
      </c>
      <c r="M885" s="4">
        <v>-6.3637861287644046</v>
      </c>
      <c r="N885" s="15">
        <f t="shared" si="97"/>
        <v>2.1212620429214684</v>
      </c>
    </row>
    <row r="886" spans="1:14">
      <c r="A886" s="1">
        <v>885</v>
      </c>
      <c r="B886" s="1" t="s">
        <v>19</v>
      </c>
      <c r="C886" s="2">
        <v>38936</v>
      </c>
      <c r="D886" s="3">
        <v>38936</v>
      </c>
      <c r="E886" s="6" t="str">
        <f t="shared" si="91"/>
        <v>August</v>
      </c>
      <c r="F886" s="2" t="str">
        <f t="shared" si="93"/>
        <v>Aug</v>
      </c>
      <c r="G886" s="6">
        <f t="shared" si="94"/>
        <v>7</v>
      </c>
      <c r="H886" s="6" t="str">
        <f t="shared" si="95"/>
        <v>Monday</v>
      </c>
      <c r="I886" s="6" t="str">
        <f t="shared" si="96"/>
        <v>Mon</v>
      </c>
      <c r="J886" s="3">
        <f t="shared" si="92"/>
        <v>2006</v>
      </c>
      <c r="K886" s="1" t="s">
        <v>9</v>
      </c>
      <c r="L886" s="3">
        <v>-9</v>
      </c>
      <c r="M886" s="4">
        <v>-24.858670230760346</v>
      </c>
      <c r="N886" s="15">
        <f t="shared" si="97"/>
        <v>2.762074470084483</v>
      </c>
    </row>
    <row r="887" spans="1:14">
      <c r="A887" s="1">
        <v>886</v>
      </c>
      <c r="B887" s="1" t="s">
        <v>12</v>
      </c>
      <c r="C887" s="2">
        <v>38100</v>
      </c>
      <c r="D887" s="3">
        <v>38100</v>
      </c>
      <c r="E887" s="6" t="str">
        <f t="shared" si="91"/>
        <v>April</v>
      </c>
      <c r="F887" s="2" t="str">
        <f t="shared" si="93"/>
        <v>Apr</v>
      </c>
      <c r="G887" s="6">
        <f t="shared" si="94"/>
        <v>23</v>
      </c>
      <c r="H887" s="6" t="str">
        <f t="shared" si="95"/>
        <v>Friday</v>
      </c>
      <c r="I887" s="6" t="str">
        <f t="shared" si="96"/>
        <v>Fri</v>
      </c>
      <c r="J887" s="3">
        <f t="shared" si="92"/>
        <v>2004</v>
      </c>
      <c r="K887" s="1" t="s">
        <v>14</v>
      </c>
      <c r="L887" s="3">
        <v>86</v>
      </c>
      <c r="M887" s="4">
        <v>260.29381913398618</v>
      </c>
      <c r="N887" s="15">
        <f t="shared" si="97"/>
        <v>3.0266723155114672</v>
      </c>
    </row>
    <row r="888" spans="1:14">
      <c r="A888" s="1">
        <v>887</v>
      </c>
      <c r="B888" s="1" t="s">
        <v>18</v>
      </c>
      <c r="C888" s="2">
        <v>38419</v>
      </c>
      <c r="D888" s="3">
        <v>38419</v>
      </c>
      <c r="E888" s="6" t="str">
        <f t="shared" si="91"/>
        <v>March</v>
      </c>
      <c r="F888" s="2" t="str">
        <f t="shared" si="93"/>
        <v>Mar</v>
      </c>
      <c r="G888" s="6">
        <f t="shared" si="94"/>
        <v>8</v>
      </c>
      <c r="H888" s="6" t="str">
        <f t="shared" si="95"/>
        <v>Tuesday</v>
      </c>
      <c r="I888" s="6" t="str">
        <f t="shared" si="96"/>
        <v>Tue</v>
      </c>
      <c r="J888" s="3">
        <f t="shared" si="92"/>
        <v>2005</v>
      </c>
      <c r="K888" s="1" t="s">
        <v>9</v>
      </c>
      <c r="L888" s="3">
        <v>11</v>
      </c>
      <c r="M888" s="4">
        <v>35.041684359746164</v>
      </c>
      <c r="N888" s="15">
        <f t="shared" si="97"/>
        <v>3.1856076690678332</v>
      </c>
    </row>
    <row r="889" spans="1:14">
      <c r="A889" s="1">
        <v>888</v>
      </c>
      <c r="B889" s="1" t="s">
        <v>13</v>
      </c>
      <c r="C889" s="2">
        <v>38001</v>
      </c>
      <c r="D889" s="3">
        <v>38001</v>
      </c>
      <c r="E889" s="6" t="str">
        <f t="shared" si="91"/>
        <v>January</v>
      </c>
      <c r="F889" s="2" t="str">
        <f t="shared" si="93"/>
        <v>Jan</v>
      </c>
      <c r="G889" s="6">
        <f t="shared" si="94"/>
        <v>15</v>
      </c>
      <c r="H889" s="6" t="str">
        <f t="shared" si="95"/>
        <v>Thursday</v>
      </c>
      <c r="I889" s="6" t="str">
        <f t="shared" si="96"/>
        <v>Thu</v>
      </c>
      <c r="J889" s="3">
        <f t="shared" si="92"/>
        <v>2004</v>
      </c>
      <c r="K889" s="1" t="s">
        <v>16</v>
      </c>
      <c r="L889" s="3">
        <v>87</v>
      </c>
      <c r="M889" s="4">
        <v>262.7592489136066</v>
      </c>
      <c r="N889" s="15">
        <f t="shared" si="97"/>
        <v>3.0202212518805358</v>
      </c>
    </row>
    <row r="890" spans="1:14">
      <c r="A890" s="1">
        <v>889</v>
      </c>
      <c r="B890" s="1" t="s">
        <v>13</v>
      </c>
      <c r="C890" s="2">
        <v>38199</v>
      </c>
      <c r="D890" s="3">
        <v>38199</v>
      </c>
      <c r="E890" s="6" t="str">
        <f t="shared" si="91"/>
        <v>July</v>
      </c>
      <c r="F890" s="2" t="str">
        <f t="shared" si="93"/>
        <v>Jul</v>
      </c>
      <c r="G890" s="6">
        <f t="shared" si="94"/>
        <v>31</v>
      </c>
      <c r="H890" s="6" t="str">
        <f t="shared" si="95"/>
        <v>Saturday</v>
      </c>
      <c r="I890" s="6" t="str">
        <f t="shared" si="96"/>
        <v>Sat</v>
      </c>
      <c r="J890" s="3">
        <f t="shared" si="92"/>
        <v>2004</v>
      </c>
      <c r="K890" s="1" t="s">
        <v>14</v>
      </c>
      <c r="L890" s="3">
        <v>86</v>
      </c>
      <c r="M890" s="4">
        <v>260.00914889996403</v>
      </c>
      <c r="N890" s="15">
        <f t="shared" si="97"/>
        <v>3.0233621965112096</v>
      </c>
    </row>
    <row r="891" spans="1:14">
      <c r="A891" s="1">
        <v>890</v>
      </c>
      <c r="B891" s="1" t="s">
        <v>6</v>
      </c>
      <c r="C891" s="2">
        <v>38749</v>
      </c>
      <c r="D891" s="3">
        <v>38749</v>
      </c>
      <c r="E891" s="6" t="str">
        <f t="shared" si="91"/>
        <v>February</v>
      </c>
      <c r="F891" s="2" t="str">
        <f t="shared" si="93"/>
        <v>Feb</v>
      </c>
      <c r="G891" s="6">
        <f t="shared" si="94"/>
        <v>1</v>
      </c>
      <c r="H891" s="6" t="str">
        <f t="shared" si="95"/>
        <v>Wednesday</v>
      </c>
      <c r="I891" s="6" t="str">
        <f t="shared" si="96"/>
        <v>Wed</v>
      </c>
      <c r="J891" s="3">
        <f t="shared" si="92"/>
        <v>2006</v>
      </c>
      <c r="K891" s="1" t="s">
        <v>7</v>
      </c>
      <c r="L891" s="3">
        <v>62</v>
      </c>
      <c r="M891" s="4">
        <v>187.81034616092504</v>
      </c>
      <c r="N891" s="15">
        <f t="shared" si="97"/>
        <v>3.0291991316278231</v>
      </c>
    </row>
    <row r="892" spans="1:14">
      <c r="A892" s="1">
        <v>891</v>
      </c>
      <c r="B892" s="1" t="s">
        <v>17</v>
      </c>
      <c r="C892" s="2">
        <v>38914</v>
      </c>
      <c r="D892" s="3">
        <v>38914</v>
      </c>
      <c r="E892" s="6" t="str">
        <f t="shared" si="91"/>
        <v>July</v>
      </c>
      <c r="F892" s="2" t="str">
        <f t="shared" si="93"/>
        <v>Jul</v>
      </c>
      <c r="G892" s="6">
        <f t="shared" si="94"/>
        <v>16</v>
      </c>
      <c r="H892" s="6" t="str">
        <f t="shared" si="95"/>
        <v>Sunday</v>
      </c>
      <c r="I892" s="6" t="str">
        <f t="shared" si="96"/>
        <v>Sun</v>
      </c>
      <c r="J892" s="3">
        <f t="shared" si="92"/>
        <v>2006</v>
      </c>
      <c r="K892" s="1" t="s">
        <v>16</v>
      </c>
      <c r="L892" s="3">
        <v>80</v>
      </c>
      <c r="M892" s="4">
        <v>241.85917425037732</v>
      </c>
      <c r="N892" s="15">
        <f t="shared" si="97"/>
        <v>3.0232396781297166</v>
      </c>
    </row>
    <row r="893" spans="1:14">
      <c r="A893" s="1">
        <v>892</v>
      </c>
      <c r="B893" s="1" t="s">
        <v>13</v>
      </c>
      <c r="C893" s="2">
        <v>38188</v>
      </c>
      <c r="D893" s="3">
        <v>38188</v>
      </c>
      <c r="E893" s="6" t="str">
        <f t="shared" si="91"/>
        <v>July</v>
      </c>
      <c r="F893" s="2" t="str">
        <f t="shared" si="93"/>
        <v>Jul</v>
      </c>
      <c r="G893" s="6">
        <f t="shared" si="94"/>
        <v>20</v>
      </c>
      <c r="H893" s="6" t="str">
        <f t="shared" si="95"/>
        <v>Tuesday</v>
      </c>
      <c r="I893" s="6" t="str">
        <f t="shared" si="96"/>
        <v>Tue</v>
      </c>
      <c r="J893" s="3">
        <f t="shared" si="92"/>
        <v>2004</v>
      </c>
      <c r="K893" s="1" t="s">
        <v>11</v>
      </c>
      <c r="L893" s="3">
        <v>11</v>
      </c>
      <c r="M893" s="4">
        <v>34.782314831792192</v>
      </c>
      <c r="N893" s="15">
        <f t="shared" si="97"/>
        <v>3.1620286210720177</v>
      </c>
    </row>
    <row r="894" spans="1:14">
      <c r="A894" s="1">
        <v>893</v>
      </c>
      <c r="B894" s="1" t="s">
        <v>13</v>
      </c>
      <c r="C894" s="2">
        <v>38694</v>
      </c>
      <c r="D894" s="3">
        <v>38694</v>
      </c>
      <c r="E894" s="6" t="str">
        <f t="shared" si="91"/>
        <v>December</v>
      </c>
      <c r="F894" s="2" t="str">
        <f t="shared" si="93"/>
        <v>Dec</v>
      </c>
      <c r="G894" s="6">
        <f t="shared" si="94"/>
        <v>8</v>
      </c>
      <c r="H894" s="6" t="str">
        <f t="shared" si="95"/>
        <v>Thursday</v>
      </c>
      <c r="I894" s="6" t="str">
        <f t="shared" si="96"/>
        <v>Thu</v>
      </c>
      <c r="J894" s="3">
        <f t="shared" si="92"/>
        <v>2005</v>
      </c>
      <c r="K894" s="1" t="s">
        <v>11</v>
      </c>
      <c r="L894" s="3">
        <v>11</v>
      </c>
      <c r="M894" s="4">
        <v>34.680822827797087</v>
      </c>
      <c r="N894" s="15">
        <f t="shared" si="97"/>
        <v>3.1528020752542805</v>
      </c>
    </row>
    <row r="895" spans="1:14">
      <c r="A895" s="1">
        <v>894</v>
      </c>
      <c r="B895" s="1" t="s">
        <v>19</v>
      </c>
      <c r="C895" s="2">
        <v>38661</v>
      </c>
      <c r="D895" s="3">
        <v>38661</v>
      </c>
      <c r="E895" s="6" t="str">
        <f t="shared" si="91"/>
        <v>November</v>
      </c>
      <c r="F895" s="2" t="str">
        <f t="shared" si="93"/>
        <v>Nov</v>
      </c>
      <c r="G895" s="6">
        <f t="shared" si="94"/>
        <v>5</v>
      </c>
      <c r="H895" s="6" t="str">
        <f t="shared" si="95"/>
        <v>Saturday</v>
      </c>
      <c r="I895" s="6" t="str">
        <f t="shared" si="96"/>
        <v>Sat</v>
      </c>
      <c r="J895" s="3">
        <f t="shared" si="92"/>
        <v>2005</v>
      </c>
      <c r="K895" s="1" t="s">
        <v>14</v>
      </c>
      <c r="L895" s="3">
        <v>-4</v>
      </c>
      <c r="M895" s="4">
        <v>-9.7904020756587578</v>
      </c>
      <c r="N895" s="15">
        <f t="shared" si="97"/>
        <v>2.4476005189146894</v>
      </c>
    </row>
    <row r="896" spans="1:14">
      <c r="A896" s="1">
        <v>895</v>
      </c>
      <c r="B896" s="1" t="s">
        <v>15</v>
      </c>
      <c r="C896" s="2">
        <v>38331</v>
      </c>
      <c r="D896" s="3">
        <v>38331</v>
      </c>
      <c r="E896" s="6" t="str">
        <f t="shared" si="91"/>
        <v>December</v>
      </c>
      <c r="F896" s="2" t="str">
        <f t="shared" si="93"/>
        <v>Dec</v>
      </c>
      <c r="G896" s="6">
        <f t="shared" si="94"/>
        <v>10</v>
      </c>
      <c r="H896" s="6" t="str">
        <f t="shared" si="95"/>
        <v>Friday</v>
      </c>
      <c r="I896" s="6" t="str">
        <f t="shared" si="96"/>
        <v>Fri</v>
      </c>
      <c r="J896" s="3">
        <f t="shared" si="92"/>
        <v>2004</v>
      </c>
      <c r="K896" s="1" t="s">
        <v>11</v>
      </c>
      <c r="L896" s="3">
        <v>42</v>
      </c>
      <c r="M896" s="4">
        <v>128.02610607664568</v>
      </c>
      <c r="N896" s="15">
        <f t="shared" si="97"/>
        <v>3.0482406208725159</v>
      </c>
    </row>
    <row r="897" spans="1:14">
      <c r="A897" s="1">
        <v>896</v>
      </c>
      <c r="B897" s="1" t="s">
        <v>15</v>
      </c>
      <c r="C897" s="2">
        <v>38166</v>
      </c>
      <c r="D897" s="3">
        <v>38166</v>
      </c>
      <c r="E897" s="6" t="str">
        <f t="shared" si="91"/>
        <v>June</v>
      </c>
      <c r="F897" s="2" t="str">
        <f t="shared" si="93"/>
        <v>Jun</v>
      </c>
      <c r="G897" s="6">
        <f t="shared" si="94"/>
        <v>28</v>
      </c>
      <c r="H897" s="6" t="str">
        <f t="shared" si="95"/>
        <v>Monday</v>
      </c>
      <c r="I897" s="6" t="str">
        <f t="shared" si="96"/>
        <v>Mon</v>
      </c>
      <c r="J897" s="3">
        <f t="shared" si="92"/>
        <v>2004</v>
      </c>
      <c r="K897" s="1" t="s">
        <v>7</v>
      </c>
      <c r="L897" s="3">
        <v>51</v>
      </c>
      <c r="M897" s="4">
        <v>154.71800722699501</v>
      </c>
      <c r="N897" s="15">
        <f t="shared" si="97"/>
        <v>3.0336864162155885</v>
      </c>
    </row>
    <row r="898" spans="1:14">
      <c r="A898" s="1">
        <v>897</v>
      </c>
      <c r="B898" s="1" t="s">
        <v>13</v>
      </c>
      <c r="C898" s="2">
        <v>38188</v>
      </c>
      <c r="D898" s="3">
        <v>38188</v>
      </c>
      <c r="E898" s="6" t="str">
        <f t="shared" ref="E898:E961" si="98">INDEX($P$3:$Q$14,MONTH(D898),1)</f>
        <v>July</v>
      </c>
      <c r="F898" s="2" t="str">
        <f t="shared" si="93"/>
        <v>Jul</v>
      </c>
      <c r="G898" s="6">
        <f t="shared" si="94"/>
        <v>20</v>
      </c>
      <c r="H898" s="6" t="str">
        <f t="shared" si="95"/>
        <v>Tuesday</v>
      </c>
      <c r="I898" s="6" t="str">
        <f t="shared" si="96"/>
        <v>Tue</v>
      </c>
      <c r="J898" s="3">
        <f t="shared" ref="J898:J961" si="99">YEAR(D898)</f>
        <v>2004</v>
      </c>
      <c r="K898" s="1" t="s">
        <v>9</v>
      </c>
      <c r="L898" s="3">
        <v>91</v>
      </c>
      <c r="M898" s="4">
        <v>274.77216405152751</v>
      </c>
      <c r="N898" s="15">
        <f t="shared" si="97"/>
        <v>3.0194743302365659</v>
      </c>
    </row>
    <row r="899" spans="1:14">
      <c r="A899" s="1">
        <v>898</v>
      </c>
      <c r="B899" s="1" t="s">
        <v>17</v>
      </c>
      <c r="C899" s="2">
        <v>38947</v>
      </c>
      <c r="D899" s="3">
        <v>38947</v>
      </c>
      <c r="E899" s="6" t="str">
        <f t="shared" si="98"/>
        <v>August</v>
      </c>
      <c r="F899" s="2" t="str">
        <f t="shared" ref="F899:F962" si="100">TEXT(C899,"mmm")</f>
        <v>Aug</v>
      </c>
      <c r="G899" s="6">
        <f t="shared" ref="G899:G962" si="101">DAY(D899)</f>
        <v>18</v>
      </c>
      <c r="H899" s="6" t="str">
        <f t="shared" ref="H899:H962" si="102">INDEX($P$16:$Q$22,WEEKDAY(D899),1)</f>
        <v>Friday</v>
      </c>
      <c r="I899" s="6" t="str">
        <f t="shared" ref="I899:I962" si="103">TEXT(C899,"ddd")</f>
        <v>Fri</v>
      </c>
      <c r="J899" s="3">
        <f t="shared" si="99"/>
        <v>2006</v>
      </c>
      <c r="K899" s="1" t="s">
        <v>7</v>
      </c>
      <c r="L899" s="3">
        <v>24</v>
      </c>
      <c r="M899" s="4">
        <v>73.406307306618515</v>
      </c>
      <c r="N899" s="15">
        <f t="shared" ref="N899:N962" si="104">M899/L899</f>
        <v>3.0585961377757713</v>
      </c>
    </row>
    <row r="900" spans="1:14">
      <c r="A900" s="1">
        <v>899</v>
      </c>
      <c r="B900" s="1" t="s">
        <v>17</v>
      </c>
      <c r="C900" s="2">
        <v>38012</v>
      </c>
      <c r="D900" s="3">
        <v>38012</v>
      </c>
      <c r="E900" s="6" t="str">
        <f t="shared" si="98"/>
        <v>January</v>
      </c>
      <c r="F900" s="2" t="str">
        <f t="shared" si="100"/>
        <v>Jan</v>
      </c>
      <c r="G900" s="6">
        <f t="shared" si="101"/>
        <v>26</v>
      </c>
      <c r="H900" s="6" t="str">
        <f t="shared" si="102"/>
        <v>Monday</v>
      </c>
      <c r="I900" s="6" t="str">
        <f t="shared" si="103"/>
        <v>Mon</v>
      </c>
      <c r="J900" s="3">
        <f t="shared" si="99"/>
        <v>2004</v>
      </c>
      <c r="K900" s="1" t="s">
        <v>14</v>
      </c>
      <c r="L900" s="3">
        <v>19</v>
      </c>
      <c r="M900" s="4">
        <v>59.122730804832166</v>
      </c>
      <c r="N900" s="15">
        <f t="shared" si="104"/>
        <v>3.1117226739385351</v>
      </c>
    </row>
    <row r="901" spans="1:14">
      <c r="A901" s="1">
        <v>900</v>
      </c>
      <c r="B901" s="1" t="s">
        <v>13</v>
      </c>
      <c r="C901" s="2">
        <v>38067</v>
      </c>
      <c r="D901" s="3">
        <v>38067</v>
      </c>
      <c r="E901" s="6" t="str">
        <f t="shared" si="98"/>
        <v>March</v>
      </c>
      <c r="F901" s="2" t="str">
        <f t="shared" si="100"/>
        <v>Mar</v>
      </c>
      <c r="G901" s="6">
        <f t="shared" si="101"/>
        <v>21</v>
      </c>
      <c r="H901" s="6" t="str">
        <f t="shared" si="102"/>
        <v>Sunday</v>
      </c>
      <c r="I901" s="6" t="str">
        <f t="shared" si="103"/>
        <v>Sun</v>
      </c>
      <c r="J901" s="3">
        <f t="shared" si="99"/>
        <v>2004</v>
      </c>
      <c r="K901" s="1" t="s">
        <v>7</v>
      </c>
      <c r="L901" s="3">
        <v>80</v>
      </c>
      <c r="M901" s="4">
        <v>241.74723336571216</v>
      </c>
      <c r="N901" s="15">
        <f t="shared" si="104"/>
        <v>3.0218404170714019</v>
      </c>
    </row>
    <row r="902" spans="1:14">
      <c r="A902" s="1">
        <v>901</v>
      </c>
      <c r="B902" s="1" t="s">
        <v>6</v>
      </c>
      <c r="C902" s="2">
        <v>39057</v>
      </c>
      <c r="D902" s="3">
        <v>39057</v>
      </c>
      <c r="E902" s="6" t="str">
        <f t="shared" si="98"/>
        <v>December</v>
      </c>
      <c r="F902" s="2" t="str">
        <f t="shared" si="100"/>
        <v>Dec</v>
      </c>
      <c r="G902" s="6">
        <f t="shared" si="101"/>
        <v>6</v>
      </c>
      <c r="H902" s="6" t="str">
        <f t="shared" si="102"/>
        <v>Wednesday</v>
      </c>
      <c r="I902" s="6" t="str">
        <f t="shared" si="103"/>
        <v>Wed</v>
      </c>
      <c r="J902" s="3">
        <f t="shared" si="99"/>
        <v>2006</v>
      </c>
      <c r="K902" s="1" t="s">
        <v>9</v>
      </c>
      <c r="L902" s="3">
        <v>0</v>
      </c>
      <c r="M902" s="4">
        <v>1.6796900586638657</v>
      </c>
      <c r="N902" s="15" t="e">
        <f t="shared" si="104"/>
        <v>#DIV/0!</v>
      </c>
    </row>
    <row r="903" spans="1:14">
      <c r="A903" s="1">
        <v>902</v>
      </c>
      <c r="B903" s="1" t="s">
        <v>18</v>
      </c>
      <c r="C903" s="2">
        <v>38991</v>
      </c>
      <c r="D903" s="3">
        <v>38991</v>
      </c>
      <c r="E903" s="6" t="str">
        <f t="shared" si="98"/>
        <v>October</v>
      </c>
      <c r="F903" s="2" t="str">
        <f t="shared" si="100"/>
        <v>Oct</v>
      </c>
      <c r="G903" s="6">
        <f t="shared" si="101"/>
        <v>1</v>
      </c>
      <c r="H903" s="6" t="str">
        <f t="shared" si="102"/>
        <v>Sunday</v>
      </c>
      <c r="I903" s="6" t="str">
        <f t="shared" si="103"/>
        <v>Sun</v>
      </c>
      <c r="J903" s="3">
        <f t="shared" si="99"/>
        <v>2006</v>
      </c>
      <c r="K903" s="1" t="s">
        <v>9</v>
      </c>
      <c r="L903" s="3">
        <v>69</v>
      </c>
      <c r="M903" s="4">
        <v>209.14203916980014</v>
      </c>
      <c r="N903" s="15">
        <f t="shared" si="104"/>
        <v>3.0310440459391326</v>
      </c>
    </row>
    <row r="904" spans="1:14">
      <c r="A904" s="1">
        <v>903</v>
      </c>
      <c r="B904" s="1" t="s">
        <v>17</v>
      </c>
      <c r="C904" s="2">
        <v>38914</v>
      </c>
      <c r="D904" s="3">
        <v>38914</v>
      </c>
      <c r="E904" s="6" t="str">
        <f t="shared" si="98"/>
        <v>July</v>
      </c>
      <c r="F904" s="2" t="str">
        <f t="shared" si="100"/>
        <v>Jul</v>
      </c>
      <c r="G904" s="6">
        <f t="shared" si="101"/>
        <v>16</v>
      </c>
      <c r="H904" s="6" t="str">
        <f t="shared" si="102"/>
        <v>Sunday</v>
      </c>
      <c r="I904" s="6" t="str">
        <f t="shared" si="103"/>
        <v>Sun</v>
      </c>
      <c r="J904" s="3">
        <f t="shared" si="99"/>
        <v>2006</v>
      </c>
      <c r="K904" s="1" t="s">
        <v>16</v>
      </c>
      <c r="L904" s="3">
        <v>84</v>
      </c>
      <c r="M904" s="4">
        <v>253.78421313059829</v>
      </c>
      <c r="N904" s="15">
        <f t="shared" si="104"/>
        <v>3.0212406325071224</v>
      </c>
    </row>
    <row r="905" spans="1:14">
      <c r="A905" s="1">
        <v>904</v>
      </c>
      <c r="B905" s="1" t="s">
        <v>8</v>
      </c>
      <c r="C905" s="2">
        <v>38584</v>
      </c>
      <c r="D905" s="3">
        <v>38584</v>
      </c>
      <c r="E905" s="6" t="str">
        <f t="shared" si="98"/>
        <v>August</v>
      </c>
      <c r="F905" s="2" t="str">
        <f t="shared" si="100"/>
        <v>Aug</v>
      </c>
      <c r="G905" s="6">
        <f t="shared" si="101"/>
        <v>20</v>
      </c>
      <c r="H905" s="6" t="str">
        <f t="shared" si="102"/>
        <v>Saturday</v>
      </c>
      <c r="I905" s="6" t="str">
        <f t="shared" si="103"/>
        <v>Sat</v>
      </c>
      <c r="J905" s="3">
        <f t="shared" si="99"/>
        <v>2005</v>
      </c>
      <c r="K905" s="1" t="s">
        <v>11</v>
      </c>
      <c r="L905" s="3">
        <v>31</v>
      </c>
      <c r="M905" s="4">
        <v>94.752143463742286</v>
      </c>
      <c r="N905" s="15">
        <f t="shared" si="104"/>
        <v>3.0565207568949124</v>
      </c>
    </row>
    <row r="906" spans="1:14">
      <c r="A906" s="1">
        <v>905</v>
      </c>
      <c r="B906" s="1" t="s">
        <v>12</v>
      </c>
      <c r="C906" s="2">
        <v>38595</v>
      </c>
      <c r="D906" s="3">
        <v>38595</v>
      </c>
      <c r="E906" s="6" t="str">
        <f t="shared" si="98"/>
        <v>August</v>
      </c>
      <c r="F906" s="2" t="str">
        <f t="shared" si="100"/>
        <v>Aug</v>
      </c>
      <c r="G906" s="6">
        <f t="shared" si="101"/>
        <v>31</v>
      </c>
      <c r="H906" s="6" t="str">
        <f t="shared" si="102"/>
        <v>Wednesday</v>
      </c>
      <c r="I906" s="6" t="str">
        <f t="shared" si="103"/>
        <v>Wed</v>
      </c>
      <c r="J906" s="3">
        <f t="shared" si="99"/>
        <v>2005</v>
      </c>
      <c r="K906" s="1" t="s">
        <v>14</v>
      </c>
      <c r="L906" s="3">
        <v>11</v>
      </c>
      <c r="M906" s="4">
        <v>35.274537093655269</v>
      </c>
      <c r="N906" s="15">
        <f t="shared" si="104"/>
        <v>3.2067760994232062</v>
      </c>
    </row>
    <row r="907" spans="1:14">
      <c r="A907" s="1">
        <v>906</v>
      </c>
      <c r="B907" s="1" t="s">
        <v>10</v>
      </c>
      <c r="C907" s="2">
        <v>38441</v>
      </c>
      <c r="D907" s="3">
        <v>38441</v>
      </c>
      <c r="E907" s="6" t="str">
        <f t="shared" si="98"/>
        <v>March</v>
      </c>
      <c r="F907" s="2" t="str">
        <f t="shared" si="100"/>
        <v>Mar</v>
      </c>
      <c r="G907" s="6">
        <f t="shared" si="101"/>
        <v>30</v>
      </c>
      <c r="H907" s="6" t="str">
        <f t="shared" si="102"/>
        <v>Wednesday</v>
      </c>
      <c r="I907" s="6" t="str">
        <f t="shared" si="103"/>
        <v>Wed</v>
      </c>
      <c r="J907" s="3">
        <f t="shared" si="99"/>
        <v>2005</v>
      </c>
      <c r="K907" s="1" t="s">
        <v>7</v>
      </c>
      <c r="L907" s="3">
        <v>79</v>
      </c>
      <c r="M907" s="4">
        <v>239.3445563093955</v>
      </c>
      <c r="N907" s="15">
        <f t="shared" si="104"/>
        <v>3.0296779279670316</v>
      </c>
    </row>
    <row r="908" spans="1:14">
      <c r="A908" s="1">
        <v>907</v>
      </c>
      <c r="B908" s="1" t="s">
        <v>18</v>
      </c>
      <c r="C908" s="2">
        <v>38892</v>
      </c>
      <c r="D908" s="3">
        <v>38892</v>
      </c>
      <c r="E908" s="6" t="str">
        <f t="shared" si="98"/>
        <v>June</v>
      </c>
      <c r="F908" s="2" t="str">
        <f t="shared" si="100"/>
        <v>Jun</v>
      </c>
      <c r="G908" s="6">
        <f t="shared" si="101"/>
        <v>24</v>
      </c>
      <c r="H908" s="6" t="str">
        <f t="shared" si="102"/>
        <v>Saturday</v>
      </c>
      <c r="I908" s="6" t="str">
        <f t="shared" si="103"/>
        <v>Sat</v>
      </c>
      <c r="J908" s="3">
        <f t="shared" si="99"/>
        <v>2006</v>
      </c>
      <c r="K908" s="1" t="s">
        <v>14</v>
      </c>
      <c r="L908" s="3">
        <v>22</v>
      </c>
      <c r="M908" s="4">
        <v>68.549031242200385</v>
      </c>
      <c r="N908" s="15">
        <f t="shared" si="104"/>
        <v>3.1158650564636541</v>
      </c>
    </row>
    <row r="909" spans="1:14">
      <c r="A909" s="1">
        <v>908</v>
      </c>
      <c r="B909" s="1" t="s">
        <v>6</v>
      </c>
      <c r="C909" s="2">
        <v>38386</v>
      </c>
      <c r="D909" s="3">
        <v>38386</v>
      </c>
      <c r="E909" s="6" t="str">
        <f t="shared" si="98"/>
        <v>February</v>
      </c>
      <c r="F909" s="2" t="str">
        <f t="shared" si="100"/>
        <v>Feb</v>
      </c>
      <c r="G909" s="6">
        <f t="shared" si="101"/>
        <v>3</v>
      </c>
      <c r="H909" s="6" t="str">
        <f t="shared" si="102"/>
        <v>Thursday</v>
      </c>
      <c r="I909" s="6" t="str">
        <f t="shared" si="103"/>
        <v>Thu</v>
      </c>
      <c r="J909" s="3">
        <f t="shared" si="99"/>
        <v>2005</v>
      </c>
      <c r="K909" s="1" t="s">
        <v>9</v>
      </c>
      <c r="L909" s="3">
        <v>76</v>
      </c>
      <c r="M909" s="4">
        <v>231.1298624050425</v>
      </c>
      <c r="N909" s="15">
        <f t="shared" si="104"/>
        <v>3.0411824000663485</v>
      </c>
    </row>
    <row r="910" spans="1:14">
      <c r="A910" s="1">
        <v>909</v>
      </c>
      <c r="B910" s="1" t="s">
        <v>10</v>
      </c>
      <c r="C910" s="2">
        <v>38265</v>
      </c>
      <c r="D910" s="3">
        <v>38265</v>
      </c>
      <c r="E910" s="6" t="str">
        <f t="shared" si="98"/>
        <v>October</v>
      </c>
      <c r="F910" s="2" t="str">
        <f t="shared" si="100"/>
        <v>Oct</v>
      </c>
      <c r="G910" s="6">
        <f t="shared" si="101"/>
        <v>5</v>
      </c>
      <c r="H910" s="6" t="str">
        <f t="shared" si="102"/>
        <v>Tuesday</v>
      </c>
      <c r="I910" s="6" t="str">
        <f t="shared" si="103"/>
        <v>Tue</v>
      </c>
      <c r="J910" s="3">
        <f t="shared" si="99"/>
        <v>2004</v>
      </c>
      <c r="K910" s="1" t="s">
        <v>14</v>
      </c>
      <c r="L910" s="3">
        <v>0</v>
      </c>
      <c r="M910" s="4">
        <v>2.7444174420335523</v>
      </c>
      <c r="N910" s="15" t="e">
        <f t="shared" si="104"/>
        <v>#DIV/0!</v>
      </c>
    </row>
    <row r="911" spans="1:14">
      <c r="A911" s="1">
        <v>910</v>
      </c>
      <c r="B911" s="1" t="s">
        <v>17</v>
      </c>
      <c r="C911" s="2">
        <v>38430</v>
      </c>
      <c r="D911" s="3">
        <v>38430</v>
      </c>
      <c r="E911" s="6" t="str">
        <f t="shared" si="98"/>
        <v>March</v>
      </c>
      <c r="F911" s="2" t="str">
        <f t="shared" si="100"/>
        <v>Mar</v>
      </c>
      <c r="G911" s="6">
        <f t="shared" si="101"/>
        <v>19</v>
      </c>
      <c r="H911" s="6" t="str">
        <f t="shared" si="102"/>
        <v>Saturday</v>
      </c>
      <c r="I911" s="6" t="str">
        <f t="shared" si="103"/>
        <v>Sat</v>
      </c>
      <c r="J911" s="3">
        <f t="shared" si="99"/>
        <v>2005</v>
      </c>
      <c r="K911" s="1" t="s">
        <v>7</v>
      </c>
      <c r="L911" s="3">
        <v>94</v>
      </c>
      <c r="M911" s="4">
        <v>283.56226306241973</v>
      </c>
      <c r="N911" s="15">
        <f t="shared" si="104"/>
        <v>3.0166198198129757</v>
      </c>
    </row>
    <row r="912" spans="1:14">
      <c r="A912" s="1">
        <v>911</v>
      </c>
      <c r="B912" s="1" t="s">
        <v>12</v>
      </c>
      <c r="C912" s="2">
        <v>38298</v>
      </c>
      <c r="D912" s="3">
        <v>38298</v>
      </c>
      <c r="E912" s="6" t="str">
        <f t="shared" si="98"/>
        <v>November</v>
      </c>
      <c r="F912" s="2" t="str">
        <f t="shared" si="100"/>
        <v>Nov</v>
      </c>
      <c r="G912" s="6">
        <f t="shared" si="101"/>
        <v>7</v>
      </c>
      <c r="H912" s="6" t="str">
        <f t="shared" si="102"/>
        <v>Sunday</v>
      </c>
      <c r="I912" s="6" t="str">
        <f t="shared" si="103"/>
        <v>Sun</v>
      </c>
      <c r="J912" s="3">
        <f t="shared" si="99"/>
        <v>2004</v>
      </c>
      <c r="K912" s="1" t="s">
        <v>9</v>
      </c>
      <c r="L912" s="3">
        <v>14</v>
      </c>
      <c r="M912" s="4">
        <v>44.2457022640235</v>
      </c>
      <c r="N912" s="15">
        <f t="shared" si="104"/>
        <v>3.1604073045731069</v>
      </c>
    </row>
    <row r="913" spans="1:14">
      <c r="A913" s="1">
        <v>912</v>
      </c>
      <c r="B913" s="1" t="s">
        <v>17</v>
      </c>
      <c r="C913" s="2">
        <v>38903</v>
      </c>
      <c r="D913" s="3">
        <v>38903</v>
      </c>
      <c r="E913" s="6" t="str">
        <f t="shared" si="98"/>
        <v>July</v>
      </c>
      <c r="F913" s="2" t="str">
        <f t="shared" si="100"/>
        <v>Jul</v>
      </c>
      <c r="G913" s="6">
        <f t="shared" si="101"/>
        <v>5</v>
      </c>
      <c r="H913" s="6" t="str">
        <f t="shared" si="102"/>
        <v>Wednesday</v>
      </c>
      <c r="I913" s="6" t="str">
        <f t="shared" si="103"/>
        <v>Wed</v>
      </c>
      <c r="J913" s="3">
        <f t="shared" si="99"/>
        <v>2006</v>
      </c>
      <c r="K913" s="1" t="s">
        <v>16</v>
      </c>
      <c r="L913" s="3">
        <v>57</v>
      </c>
      <c r="M913" s="4">
        <v>172.69724242963656</v>
      </c>
      <c r="N913" s="15">
        <f t="shared" si="104"/>
        <v>3.0297761829760801</v>
      </c>
    </row>
    <row r="914" spans="1:14">
      <c r="A914" s="1">
        <v>913</v>
      </c>
      <c r="B914" s="1" t="s">
        <v>18</v>
      </c>
      <c r="C914" s="2">
        <v>38463</v>
      </c>
      <c r="D914" s="3">
        <v>38463</v>
      </c>
      <c r="E914" s="6" t="str">
        <f t="shared" si="98"/>
        <v>April</v>
      </c>
      <c r="F914" s="2" t="str">
        <f t="shared" si="100"/>
        <v>Apr</v>
      </c>
      <c r="G914" s="6">
        <f t="shared" si="101"/>
        <v>21</v>
      </c>
      <c r="H914" s="6" t="str">
        <f t="shared" si="102"/>
        <v>Thursday</v>
      </c>
      <c r="I914" s="6" t="str">
        <f t="shared" si="103"/>
        <v>Thu</v>
      </c>
      <c r="J914" s="3">
        <f t="shared" si="99"/>
        <v>2005</v>
      </c>
      <c r="K914" s="1" t="s">
        <v>7</v>
      </c>
      <c r="L914" s="3">
        <v>3</v>
      </c>
      <c r="M914" s="4">
        <v>11.082849552887902</v>
      </c>
      <c r="N914" s="15">
        <f t="shared" si="104"/>
        <v>3.6942831842959674</v>
      </c>
    </row>
    <row r="915" spans="1:14">
      <c r="A915" s="1">
        <v>914</v>
      </c>
      <c r="B915" s="1" t="s">
        <v>19</v>
      </c>
      <c r="C915" s="2">
        <v>38903</v>
      </c>
      <c r="D915" s="3">
        <v>38903</v>
      </c>
      <c r="E915" s="6" t="str">
        <f t="shared" si="98"/>
        <v>July</v>
      </c>
      <c r="F915" s="2" t="str">
        <f t="shared" si="100"/>
        <v>Jul</v>
      </c>
      <c r="G915" s="6">
        <f t="shared" si="101"/>
        <v>5</v>
      </c>
      <c r="H915" s="6" t="str">
        <f t="shared" si="102"/>
        <v>Wednesday</v>
      </c>
      <c r="I915" s="6" t="str">
        <f t="shared" si="103"/>
        <v>Wed</v>
      </c>
      <c r="J915" s="3">
        <f t="shared" si="99"/>
        <v>2006</v>
      </c>
      <c r="K915" s="1" t="s">
        <v>7</v>
      </c>
      <c r="L915" s="3">
        <v>50</v>
      </c>
      <c r="M915" s="4">
        <v>151.95954978745411</v>
      </c>
      <c r="N915" s="15">
        <f t="shared" si="104"/>
        <v>3.0391909957490824</v>
      </c>
    </row>
    <row r="916" spans="1:14">
      <c r="A916" s="1">
        <v>915</v>
      </c>
      <c r="B916" s="1" t="s">
        <v>10</v>
      </c>
      <c r="C916" s="2">
        <v>38881</v>
      </c>
      <c r="D916" s="3">
        <v>38881</v>
      </c>
      <c r="E916" s="6" t="str">
        <f t="shared" si="98"/>
        <v>June</v>
      </c>
      <c r="F916" s="2" t="str">
        <f t="shared" si="100"/>
        <v>Jun</v>
      </c>
      <c r="G916" s="6">
        <f t="shared" si="101"/>
        <v>13</v>
      </c>
      <c r="H916" s="6" t="str">
        <f t="shared" si="102"/>
        <v>Tuesday</v>
      </c>
      <c r="I916" s="6" t="str">
        <f t="shared" si="103"/>
        <v>Tue</v>
      </c>
      <c r="J916" s="3">
        <f t="shared" si="99"/>
        <v>2006</v>
      </c>
      <c r="K916" s="1" t="s">
        <v>14</v>
      </c>
      <c r="L916" s="3">
        <v>25</v>
      </c>
      <c r="M916" s="4">
        <v>76.624560231864265</v>
      </c>
      <c r="N916" s="15">
        <f t="shared" si="104"/>
        <v>3.0649824092745708</v>
      </c>
    </row>
    <row r="917" spans="1:14">
      <c r="A917" s="1">
        <v>916</v>
      </c>
      <c r="B917" s="1" t="s">
        <v>15</v>
      </c>
      <c r="C917" s="2">
        <v>38595</v>
      </c>
      <c r="D917" s="3">
        <v>38595</v>
      </c>
      <c r="E917" s="6" t="str">
        <f t="shared" si="98"/>
        <v>August</v>
      </c>
      <c r="F917" s="2" t="str">
        <f t="shared" si="100"/>
        <v>Aug</v>
      </c>
      <c r="G917" s="6">
        <f t="shared" si="101"/>
        <v>31</v>
      </c>
      <c r="H917" s="6" t="str">
        <f t="shared" si="102"/>
        <v>Wednesday</v>
      </c>
      <c r="I917" s="6" t="str">
        <f t="shared" si="103"/>
        <v>Wed</v>
      </c>
      <c r="J917" s="3">
        <f t="shared" si="99"/>
        <v>2005</v>
      </c>
      <c r="K917" s="1" t="s">
        <v>9</v>
      </c>
      <c r="L917" s="3">
        <v>46</v>
      </c>
      <c r="M917" s="4">
        <v>140.2736912488281</v>
      </c>
      <c r="N917" s="15">
        <f t="shared" si="104"/>
        <v>3.0494280706266976</v>
      </c>
    </row>
    <row r="918" spans="1:14">
      <c r="A918" s="1">
        <v>917</v>
      </c>
      <c r="B918" s="1" t="s">
        <v>12</v>
      </c>
      <c r="C918" s="2">
        <v>38914</v>
      </c>
      <c r="D918" s="3">
        <v>38914</v>
      </c>
      <c r="E918" s="6" t="str">
        <f t="shared" si="98"/>
        <v>July</v>
      </c>
      <c r="F918" s="2" t="str">
        <f t="shared" si="100"/>
        <v>Jul</v>
      </c>
      <c r="G918" s="6">
        <f t="shared" si="101"/>
        <v>16</v>
      </c>
      <c r="H918" s="6" t="str">
        <f t="shared" si="102"/>
        <v>Sunday</v>
      </c>
      <c r="I918" s="6" t="str">
        <f t="shared" si="103"/>
        <v>Sun</v>
      </c>
      <c r="J918" s="3">
        <f t="shared" si="99"/>
        <v>2006</v>
      </c>
      <c r="K918" s="1" t="s">
        <v>7</v>
      </c>
      <c r="L918" s="3">
        <v>19</v>
      </c>
      <c r="M918" s="4">
        <v>58.735580557472737</v>
      </c>
      <c r="N918" s="15">
        <f t="shared" si="104"/>
        <v>3.0913463451301442</v>
      </c>
    </row>
    <row r="919" spans="1:14">
      <c r="A919" s="1">
        <v>918</v>
      </c>
      <c r="B919" s="1" t="s">
        <v>17</v>
      </c>
      <c r="C919" s="2">
        <v>38859</v>
      </c>
      <c r="D919" s="3">
        <v>38859</v>
      </c>
      <c r="E919" s="6" t="str">
        <f t="shared" si="98"/>
        <v>May</v>
      </c>
      <c r="F919" s="2" t="str">
        <f t="shared" si="100"/>
        <v>May</v>
      </c>
      <c r="G919" s="6">
        <f t="shared" si="101"/>
        <v>22</v>
      </c>
      <c r="H919" s="6" t="str">
        <f t="shared" si="102"/>
        <v>Monday</v>
      </c>
      <c r="I919" s="6" t="str">
        <f t="shared" si="103"/>
        <v>Mon</v>
      </c>
      <c r="J919" s="3">
        <f t="shared" si="99"/>
        <v>2006</v>
      </c>
      <c r="K919" s="1" t="s">
        <v>14</v>
      </c>
      <c r="L919" s="3">
        <v>6</v>
      </c>
      <c r="M919" s="4">
        <v>20.099629096975125</v>
      </c>
      <c r="N919" s="15">
        <f t="shared" si="104"/>
        <v>3.3499381828291876</v>
      </c>
    </row>
    <row r="920" spans="1:14">
      <c r="A920" s="1">
        <v>919</v>
      </c>
      <c r="B920" s="1" t="s">
        <v>18</v>
      </c>
      <c r="C920" s="2">
        <v>38903</v>
      </c>
      <c r="D920" s="3">
        <v>38903</v>
      </c>
      <c r="E920" s="6" t="str">
        <f t="shared" si="98"/>
        <v>July</v>
      </c>
      <c r="F920" s="2" t="str">
        <f t="shared" si="100"/>
        <v>Jul</v>
      </c>
      <c r="G920" s="6">
        <f t="shared" si="101"/>
        <v>5</v>
      </c>
      <c r="H920" s="6" t="str">
        <f t="shared" si="102"/>
        <v>Wednesday</v>
      </c>
      <c r="I920" s="6" t="str">
        <f t="shared" si="103"/>
        <v>Wed</v>
      </c>
      <c r="J920" s="3">
        <f t="shared" si="99"/>
        <v>2006</v>
      </c>
      <c r="K920" s="1" t="s">
        <v>11</v>
      </c>
      <c r="L920" s="3">
        <v>8</v>
      </c>
      <c r="M920" s="4">
        <v>26.084862644671222</v>
      </c>
      <c r="N920" s="15">
        <f t="shared" si="104"/>
        <v>3.2606078305839028</v>
      </c>
    </row>
    <row r="921" spans="1:14">
      <c r="A921" s="1">
        <v>920</v>
      </c>
      <c r="B921" s="1" t="s">
        <v>17</v>
      </c>
      <c r="C921" s="2">
        <v>38727</v>
      </c>
      <c r="D921" s="3">
        <v>38727</v>
      </c>
      <c r="E921" s="6" t="str">
        <f t="shared" si="98"/>
        <v>January</v>
      </c>
      <c r="F921" s="2" t="str">
        <f t="shared" si="100"/>
        <v>Jan</v>
      </c>
      <c r="G921" s="6">
        <f t="shared" si="101"/>
        <v>10</v>
      </c>
      <c r="H921" s="6" t="str">
        <f t="shared" si="102"/>
        <v>Tuesday</v>
      </c>
      <c r="I921" s="6" t="str">
        <f t="shared" si="103"/>
        <v>Tue</v>
      </c>
      <c r="J921" s="3">
        <f t="shared" si="99"/>
        <v>2006</v>
      </c>
      <c r="K921" s="1" t="s">
        <v>16</v>
      </c>
      <c r="L921" s="3">
        <v>-2</v>
      </c>
      <c r="M921" s="4">
        <v>-3.7309676865630421</v>
      </c>
      <c r="N921" s="15">
        <f t="shared" si="104"/>
        <v>1.8654838432815211</v>
      </c>
    </row>
    <row r="922" spans="1:14">
      <c r="A922" s="1">
        <v>921</v>
      </c>
      <c r="B922" s="1" t="s">
        <v>12</v>
      </c>
      <c r="C922" s="2">
        <v>38452</v>
      </c>
      <c r="D922" s="3">
        <v>38452</v>
      </c>
      <c r="E922" s="6" t="str">
        <f t="shared" si="98"/>
        <v>April</v>
      </c>
      <c r="F922" s="2" t="str">
        <f t="shared" si="100"/>
        <v>Apr</v>
      </c>
      <c r="G922" s="6">
        <f t="shared" si="101"/>
        <v>10</v>
      </c>
      <c r="H922" s="6" t="str">
        <f t="shared" si="102"/>
        <v>Sunday</v>
      </c>
      <c r="I922" s="6" t="str">
        <f t="shared" si="103"/>
        <v>Sun</v>
      </c>
      <c r="J922" s="3">
        <f t="shared" si="99"/>
        <v>2005</v>
      </c>
      <c r="K922" s="1" t="s">
        <v>7</v>
      </c>
      <c r="L922" s="3">
        <v>80</v>
      </c>
      <c r="M922" s="4">
        <v>240.69010526776344</v>
      </c>
      <c r="N922" s="15">
        <f t="shared" si="104"/>
        <v>3.0086263158470432</v>
      </c>
    </row>
    <row r="923" spans="1:14">
      <c r="A923" s="1">
        <v>922</v>
      </c>
      <c r="B923" s="1" t="s">
        <v>18</v>
      </c>
      <c r="C923" s="2">
        <v>38474</v>
      </c>
      <c r="D923" s="3">
        <v>38474</v>
      </c>
      <c r="E923" s="6" t="str">
        <f t="shared" si="98"/>
        <v>May</v>
      </c>
      <c r="F923" s="2" t="str">
        <f t="shared" si="100"/>
        <v>May</v>
      </c>
      <c r="G923" s="6">
        <f t="shared" si="101"/>
        <v>2</v>
      </c>
      <c r="H923" s="6" t="str">
        <f t="shared" si="102"/>
        <v>Monday</v>
      </c>
      <c r="I923" s="6" t="str">
        <f t="shared" si="103"/>
        <v>Mon</v>
      </c>
      <c r="J923" s="3">
        <f t="shared" si="99"/>
        <v>2005</v>
      </c>
      <c r="K923" s="1" t="s">
        <v>9</v>
      </c>
      <c r="L923" s="3">
        <v>19</v>
      </c>
      <c r="M923" s="4">
        <v>58.904121420487954</v>
      </c>
      <c r="N923" s="15">
        <f t="shared" si="104"/>
        <v>3.1002169168677871</v>
      </c>
    </row>
    <row r="924" spans="1:14">
      <c r="A924" s="1">
        <v>923</v>
      </c>
      <c r="B924" s="1" t="s">
        <v>6</v>
      </c>
      <c r="C924" s="2">
        <v>38452</v>
      </c>
      <c r="D924" s="3">
        <v>38452</v>
      </c>
      <c r="E924" s="6" t="str">
        <f t="shared" si="98"/>
        <v>April</v>
      </c>
      <c r="F924" s="2" t="str">
        <f t="shared" si="100"/>
        <v>Apr</v>
      </c>
      <c r="G924" s="6">
        <f t="shared" si="101"/>
        <v>10</v>
      </c>
      <c r="H924" s="6" t="str">
        <f t="shared" si="102"/>
        <v>Sunday</v>
      </c>
      <c r="I924" s="6" t="str">
        <f t="shared" si="103"/>
        <v>Sun</v>
      </c>
      <c r="J924" s="3">
        <f t="shared" si="99"/>
        <v>2005</v>
      </c>
      <c r="K924" s="1" t="s">
        <v>11</v>
      </c>
      <c r="L924" s="3">
        <v>27</v>
      </c>
      <c r="M924" s="4">
        <v>82.994094545634482</v>
      </c>
      <c r="N924" s="15">
        <f t="shared" si="104"/>
        <v>3.0738553535420179</v>
      </c>
    </row>
    <row r="925" spans="1:14">
      <c r="A925" s="1">
        <v>924</v>
      </c>
      <c r="B925" s="1" t="s">
        <v>10</v>
      </c>
      <c r="C925" s="2">
        <v>38023</v>
      </c>
      <c r="D925" s="3">
        <v>38023</v>
      </c>
      <c r="E925" s="6" t="str">
        <f t="shared" si="98"/>
        <v>February</v>
      </c>
      <c r="F925" s="2" t="str">
        <f t="shared" si="100"/>
        <v>Feb</v>
      </c>
      <c r="G925" s="6">
        <f t="shared" si="101"/>
        <v>6</v>
      </c>
      <c r="H925" s="6" t="str">
        <f t="shared" si="102"/>
        <v>Friday</v>
      </c>
      <c r="I925" s="6" t="str">
        <f t="shared" si="103"/>
        <v>Fri</v>
      </c>
      <c r="J925" s="3">
        <f t="shared" si="99"/>
        <v>2004</v>
      </c>
      <c r="K925" s="1" t="s">
        <v>16</v>
      </c>
      <c r="L925" s="3">
        <v>79</v>
      </c>
      <c r="M925" s="4">
        <v>239.44869651132598</v>
      </c>
      <c r="N925" s="15">
        <f t="shared" si="104"/>
        <v>3.0309961583712148</v>
      </c>
    </row>
    <row r="926" spans="1:14">
      <c r="A926" s="1">
        <v>925</v>
      </c>
      <c r="B926" s="1" t="s">
        <v>18</v>
      </c>
      <c r="C926" s="2">
        <v>38727</v>
      </c>
      <c r="D926" s="3">
        <v>38727</v>
      </c>
      <c r="E926" s="6" t="str">
        <f t="shared" si="98"/>
        <v>January</v>
      </c>
      <c r="F926" s="2" t="str">
        <f t="shared" si="100"/>
        <v>Jan</v>
      </c>
      <c r="G926" s="6">
        <f t="shared" si="101"/>
        <v>10</v>
      </c>
      <c r="H926" s="6" t="str">
        <f t="shared" si="102"/>
        <v>Tuesday</v>
      </c>
      <c r="I926" s="6" t="str">
        <f t="shared" si="103"/>
        <v>Tue</v>
      </c>
      <c r="J926" s="3">
        <f t="shared" si="99"/>
        <v>2006</v>
      </c>
      <c r="K926" s="1" t="s">
        <v>9</v>
      </c>
      <c r="L926" s="3">
        <v>57</v>
      </c>
      <c r="M926" s="4">
        <v>173.32970466821706</v>
      </c>
      <c r="N926" s="15">
        <f t="shared" si="104"/>
        <v>3.0408720117231063</v>
      </c>
    </row>
    <row r="927" spans="1:14">
      <c r="A927" s="1">
        <v>926</v>
      </c>
      <c r="B927" s="1" t="s">
        <v>19</v>
      </c>
      <c r="C927" s="2">
        <v>38705</v>
      </c>
      <c r="D927" s="3">
        <v>38705</v>
      </c>
      <c r="E927" s="6" t="str">
        <f t="shared" si="98"/>
        <v>December</v>
      </c>
      <c r="F927" s="2" t="str">
        <f t="shared" si="100"/>
        <v>Dec</v>
      </c>
      <c r="G927" s="6">
        <f t="shared" si="101"/>
        <v>19</v>
      </c>
      <c r="H927" s="6" t="str">
        <f t="shared" si="102"/>
        <v>Monday</v>
      </c>
      <c r="I927" s="6" t="str">
        <f t="shared" si="103"/>
        <v>Mon</v>
      </c>
      <c r="J927" s="3">
        <f t="shared" si="99"/>
        <v>2005</v>
      </c>
      <c r="K927" s="1" t="s">
        <v>7</v>
      </c>
      <c r="L927" s="3">
        <v>47</v>
      </c>
      <c r="M927" s="4">
        <v>143.60165141540284</v>
      </c>
      <c r="N927" s="15">
        <f t="shared" si="104"/>
        <v>3.0553542854341029</v>
      </c>
    </row>
    <row r="928" spans="1:14">
      <c r="A928" s="1">
        <v>927</v>
      </c>
      <c r="B928" s="1" t="s">
        <v>19</v>
      </c>
      <c r="C928" s="2">
        <v>38298</v>
      </c>
      <c r="D928" s="3">
        <v>38298</v>
      </c>
      <c r="E928" s="6" t="str">
        <f t="shared" si="98"/>
        <v>November</v>
      </c>
      <c r="F928" s="2" t="str">
        <f t="shared" si="100"/>
        <v>Nov</v>
      </c>
      <c r="G928" s="6">
        <f t="shared" si="101"/>
        <v>7</v>
      </c>
      <c r="H928" s="6" t="str">
        <f t="shared" si="102"/>
        <v>Sunday</v>
      </c>
      <c r="I928" s="6" t="str">
        <f t="shared" si="103"/>
        <v>Sun</v>
      </c>
      <c r="J928" s="3">
        <f t="shared" si="99"/>
        <v>2004</v>
      </c>
      <c r="K928" s="1" t="s">
        <v>7</v>
      </c>
      <c r="L928" s="3">
        <v>9</v>
      </c>
      <c r="M928" s="4">
        <v>28.827091013525987</v>
      </c>
      <c r="N928" s="15">
        <f t="shared" si="104"/>
        <v>3.2030101126139985</v>
      </c>
    </row>
    <row r="929" spans="1:14">
      <c r="A929" s="1">
        <v>928</v>
      </c>
      <c r="B929" s="1" t="s">
        <v>18</v>
      </c>
      <c r="C929" s="2">
        <v>38683</v>
      </c>
      <c r="D929" s="3">
        <v>38683</v>
      </c>
      <c r="E929" s="6" t="str">
        <f t="shared" si="98"/>
        <v>November</v>
      </c>
      <c r="F929" s="2" t="str">
        <f t="shared" si="100"/>
        <v>Nov</v>
      </c>
      <c r="G929" s="6">
        <f t="shared" si="101"/>
        <v>27</v>
      </c>
      <c r="H929" s="6" t="str">
        <f t="shared" si="102"/>
        <v>Sunday</v>
      </c>
      <c r="I929" s="6" t="str">
        <f t="shared" si="103"/>
        <v>Sun</v>
      </c>
      <c r="J929" s="3">
        <f t="shared" si="99"/>
        <v>2005</v>
      </c>
      <c r="K929" s="1" t="s">
        <v>7</v>
      </c>
      <c r="L929" s="3">
        <v>65</v>
      </c>
      <c r="M929" s="4">
        <v>196.85925384860963</v>
      </c>
      <c r="N929" s="15">
        <f t="shared" si="104"/>
        <v>3.0286039053632252</v>
      </c>
    </row>
    <row r="930" spans="1:14">
      <c r="A930" s="1">
        <v>929</v>
      </c>
      <c r="B930" s="1" t="s">
        <v>12</v>
      </c>
      <c r="C930" s="2">
        <v>38056</v>
      </c>
      <c r="D930" s="3">
        <v>38056</v>
      </c>
      <c r="E930" s="6" t="str">
        <f t="shared" si="98"/>
        <v>March</v>
      </c>
      <c r="F930" s="2" t="str">
        <f t="shared" si="100"/>
        <v>Mar</v>
      </c>
      <c r="G930" s="6">
        <f t="shared" si="101"/>
        <v>10</v>
      </c>
      <c r="H930" s="6" t="str">
        <f t="shared" si="102"/>
        <v>Wednesday</v>
      </c>
      <c r="I930" s="6" t="str">
        <f t="shared" si="103"/>
        <v>Wed</v>
      </c>
      <c r="J930" s="3">
        <f t="shared" si="99"/>
        <v>2004</v>
      </c>
      <c r="K930" s="1" t="s">
        <v>9</v>
      </c>
      <c r="L930" s="3">
        <v>58</v>
      </c>
      <c r="M930" s="4">
        <v>175.22266670553387</v>
      </c>
      <c r="N930" s="15">
        <f t="shared" si="104"/>
        <v>3.0210804604402393</v>
      </c>
    </row>
    <row r="931" spans="1:14">
      <c r="A931" s="1">
        <v>930</v>
      </c>
      <c r="B931" s="1" t="s">
        <v>19</v>
      </c>
      <c r="C931" s="2">
        <v>38243</v>
      </c>
      <c r="D931" s="3">
        <v>38243</v>
      </c>
      <c r="E931" s="6" t="str">
        <f t="shared" si="98"/>
        <v>September</v>
      </c>
      <c r="F931" s="2" t="str">
        <f t="shared" si="100"/>
        <v>Sep</v>
      </c>
      <c r="G931" s="6">
        <f t="shared" si="101"/>
        <v>13</v>
      </c>
      <c r="H931" s="6" t="str">
        <f t="shared" si="102"/>
        <v>Monday</v>
      </c>
      <c r="I931" s="6" t="str">
        <f t="shared" si="103"/>
        <v>Mon</v>
      </c>
      <c r="J931" s="3">
        <f t="shared" si="99"/>
        <v>2004</v>
      </c>
      <c r="K931" s="1" t="s">
        <v>16</v>
      </c>
      <c r="L931" s="3">
        <v>48</v>
      </c>
      <c r="M931" s="4">
        <v>145.9379301268051</v>
      </c>
      <c r="N931" s="15">
        <f t="shared" si="104"/>
        <v>3.0403735443084394</v>
      </c>
    </row>
    <row r="932" spans="1:14">
      <c r="A932" s="1">
        <v>931</v>
      </c>
      <c r="B932" s="1" t="s">
        <v>12</v>
      </c>
      <c r="C932" s="2">
        <v>38639</v>
      </c>
      <c r="D932" s="3">
        <v>38639</v>
      </c>
      <c r="E932" s="6" t="str">
        <f t="shared" si="98"/>
        <v>October</v>
      </c>
      <c r="F932" s="2" t="str">
        <f t="shared" si="100"/>
        <v>Oct</v>
      </c>
      <c r="G932" s="6">
        <f t="shared" si="101"/>
        <v>14</v>
      </c>
      <c r="H932" s="6" t="str">
        <f t="shared" si="102"/>
        <v>Friday</v>
      </c>
      <c r="I932" s="6" t="str">
        <f t="shared" si="103"/>
        <v>Fri</v>
      </c>
      <c r="J932" s="3">
        <f t="shared" si="99"/>
        <v>2005</v>
      </c>
      <c r="K932" s="1" t="s">
        <v>9</v>
      </c>
      <c r="L932" s="3">
        <v>75</v>
      </c>
      <c r="M932" s="4">
        <v>226.61201635446793</v>
      </c>
      <c r="N932" s="15">
        <f t="shared" si="104"/>
        <v>3.0214935513929055</v>
      </c>
    </row>
    <row r="933" spans="1:14">
      <c r="A933" s="1">
        <v>932</v>
      </c>
      <c r="B933" s="1" t="s">
        <v>19</v>
      </c>
      <c r="C933" s="2">
        <v>38738</v>
      </c>
      <c r="D933" s="3">
        <v>38738</v>
      </c>
      <c r="E933" s="6" t="str">
        <f t="shared" si="98"/>
        <v>January</v>
      </c>
      <c r="F933" s="2" t="str">
        <f t="shared" si="100"/>
        <v>Jan</v>
      </c>
      <c r="G933" s="6">
        <f t="shared" si="101"/>
        <v>21</v>
      </c>
      <c r="H933" s="6" t="str">
        <f t="shared" si="102"/>
        <v>Saturday</v>
      </c>
      <c r="I933" s="6" t="str">
        <f t="shared" si="103"/>
        <v>Sat</v>
      </c>
      <c r="J933" s="3">
        <f t="shared" si="99"/>
        <v>2006</v>
      </c>
      <c r="K933" s="1" t="s">
        <v>9</v>
      </c>
      <c r="L933" s="3">
        <v>59</v>
      </c>
      <c r="M933" s="4">
        <v>179.37483712712185</v>
      </c>
      <c r="N933" s="15">
        <f t="shared" si="104"/>
        <v>3.0402514767308788</v>
      </c>
    </row>
    <row r="934" spans="1:14">
      <c r="A934" s="1">
        <v>933</v>
      </c>
      <c r="B934" s="1" t="s">
        <v>18</v>
      </c>
      <c r="C934" s="2">
        <v>38375</v>
      </c>
      <c r="D934" s="3">
        <v>38375</v>
      </c>
      <c r="E934" s="6" t="str">
        <f t="shared" si="98"/>
        <v>January</v>
      </c>
      <c r="F934" s="2" t="str">
        <f t="shared" si="100"/>
        <v>Jan</v>
      </c>
      <c r="G934" s="6">
        <f t="shared" si="101"/>
        <v>23</v>
      </c>
      <c r="H934" s="6" t="str">
        <f t="shared" si="102"/>
        <v>Sunday</v>
      </c>
      <c r="I934" s="6" t="str">
        <f t="shared" si="103"/>
        <v>Sun</v>
      </c>
      <c r="J934" s="3">
        <f t="shared" si="99"/>
        <v>2005</v>
      </c>
      <c r="K934" s="1" t="s">
        <v>16</v>
      </c>
      <c r="L934" s="3">
        <v>34</v>
      </c>
      <c r="M934" s="4">
        <v>104.445032643001</v>
      </c>
      <c r="N934" s="15">
        <f t="shared" si="104"/>
        <v>3.0719127247941471</v>
      </c>
    </row>
    <row r="935" spans="1:14">
      <c r="A935" s="1">
        <v>934</v>
      </c>
      <c r="B935" s="1" t="s">
        <v>12</v>
      </c>
      <c r="C935" s="2">
        <v>38078</v>
      </c>
      <c r="D935" s="3">
        <v>38078</v>
      </c>
      <c r="E935" s="6" t="str">
        <f t="shared" si="98"/>
        <v>April</v>
      </c>
      <c r="F935" s="2" t="str">
        <f t="shared" si="100"/>
        <v>Apr</v>
      </c>
      <c r="G935" s="6">
        <f t="shared" si="101"/>
        <v>1</v>
      </c>
      <c r="H935" s="6" t="str">
        <f t="shared" si="102"/>
        <v>Thursday</v>
      </c>
      <c r="I935" s="6" t="str">
        <f t="shared" si="103"/>
        <v>Thu</v>
      </c>
      <c r="J935" s="3">
        <f t="shared" si="99"/>
        <v>2004</v>
      </c>
      <c r="K935" s="1" t="s">
        <v>11</v>
      </c>
      <c r="L935" s="3">
        <v>57</v>
      </c>
      <c r="M935" s="4">
        <v>173.06756590039018</v>
      </c>
      <c r="N935" s="15">
        <f t="shared" si="104"/>
        <v>3.0362730859717577</v>
      </c>
    </row>
    <row r="936" spans="1:14">
      <c r="A936" s="1">
        <v>935</v>
      </c>
      <c r="B936" s="1" t="s">
        <v>17</v>
      </c>
      <c r="C936" s="2">
        <v>38804</v>
      </c>
      <c r="D936" s="3">
        <v>38804</v>
      </c>
      <c r="E936" s="6" t="str">
        <f t="shared" si="98"/>
        <v>March</v>
      </c>
      <c r="F936" s="2" t="str">
        <f t="shared" si="100"/>
        <v>Mar</v>
      </c>
      <c r="G936" s="6">
        <f t="shared" si="101"/>
        <v>28</v>
      </c>
      <c r="H936" s="6" t="str">
        <f t="shared" si="102"/>
        <v>Tuesday</v>
      </c>
      <c r="I936" s="6" t="str">
        <f t="shared" si="103"/>
        <v>Tue</v>
      </c>
      <c r="J936" s="3">
        <f t="shared" si="99"/>
        <v>2006</v>
      </c>
      <c r="K936" s="1" t="s">
        <v>7</v>
      </c>
      <c r="L936" s="3">
        <v>62</v>
      </c>
      <c r="M936" s="4">
        <v>187.88584432496489</v>
      </c>
      <c r="N936" s="15">
        <f t="shared" si="104"/>
        <v>3.0304168439510466</v>
      </c>
    </row>
    <row r="937" spans="1:14">
      <c r="A937" s="1">
        <v>936</v>
      </c>
      <c r="B937" s="1" t="s">
        <v>15</v>
      </c>
      <c r="C937" s="2">
        <v>38903</v>
      </c>
      <c r="D937" s="3">
        <v>38903</v>
      </c>
      <c r="E937" s="6" t="str">
        <f t="shared" si="98"/>
        <v>July</v>
      </c>
      <c r="F937" s="2" t="str">
        <f t="shared" si="100"/>
        <v>Jul</v>
      </c>
      <c r="G937" s="6">
        <f t="shared" si="101"/>
        <v>5</v>
      </c>
      <c r="H937" s="6" t="str">
        <f t="shared" si="102"/>
        <v>Wednesday</v>
      </c>
      <c r="I937" s="6" t="str">
        <f t="shared" si="103"/>
        <v>Wed</v>
      </c>
      <c r="J937" s="3">
        <f t="shared" si="99"/>
        <v>2006</v>
      </c>
      <c r="K937" s="1" t="s">
        <v>11</v>
      </c>
      <c r="L937" s="3">
        <v>17</v>
      </c>
      <c r="M937" s="4">
        <v>53.048677008733435</v>
      </c>
      <c r="N937" s="15">
        <f t="shared" si="104"/>
        <v>3.1205104122784375</v>
      </c>
    </row>
    <row r="938" spans="1:14">
      <c r="A938" s="1">
        <v>937</v>
      </c>
      <c r="B938" s="1" t="s">
        <v>10</v>
      </c>
      <c r="C938" s="2">
        <v>38562</v>
      </c>
      <c r="D938" s="3">
        <v>38562</v>
      </c>
      <c r="E938" s="6" t="str">
        <f t="shared" si="98"/>
        <v>July</v>
      </c>
      <c r="F938" s="2" t="str">
        <f t="shared" si="100"/>
        <v>Jul</v>
      </c>
      <c r="G938" s="6">
        <f t="shared" si="101"/>
        <v>29</v>
      </c>
      <c r="H938" s="6" t="str">
        <f t="shared" si="102"/>
        <v>Friday</v>
      </c>
      <c r="I938" s="6" t="str">
        <f t="shared" si="103"/>
        <v>Fri</v>
      </c>
      <c r="J938" s="3">
        <f t="shared" si="99"/>
        <v>2005</v>
      </c>
      <c r="K938" s="1" t="s">
        <v>9</v>
      </c>
      <c r="L938" s="3">
        <v>83</v>
      </c>
      <c r="M938" s="4">
        <v>250.82439492521385</v>
      </c>
      <c r="N938" s="15">
        <f t="shared" si="104"/>
        <v>3.0219806617495646</v>
      </c>
    </row>
    <row r="939" spans="1:14">
      <c r="A939" s="1">
        <v>938</v>
      </c>
      <c r="B939" s="1" t="s">
        <v>10</v>
      </c>
      <c r="C939" s="2">
        <v>38188</v>
      </c>
      <c r="D939" s="3">
        <v>38188</v>
      </c>
      <c r="E939" s="6" t="str">
        <f t="shared" si="98"/>
        <v>July</v>
      </c>
      <c r="F939" s="2" t="str">
        <f t="shared" si="100"/>
        <v>Jul</v>
      </c>
      <c r="G939" s="6">
        <f t="shared" si="101"/>
        <v>20</v>
      </c>
      <c r="H939" s="6" t="str">
        <f t="shared" si="102"/>
        <v>Tuesday</v>
      </c>
      <c r="I939" s="6" t="str">
        <f t="shared" si="103"/>
        <v>Tue</v>
      </c>
      <c r="J939" s="3">
        <f t="shared" si="99"/>
        <v>2004</v>
      </c>
      <c r="K939" s="1" t="s">
        <v>7</v>
      </c>
      <c r="L939" s="3">
        <v>56</v>
      </c>
      <c r="M939" s="4">
        <v>169.84037281505195</v>
      </c>
      <c r="N939" s="15">
        <f t="shared" si="104"/>
        <v>3.0328638002687849</v>
      </c>
    </row>
    <row r="940" spans="1:14">
      <c r="A940" s="1">
        <v>939</v>
      </c>
      <c r="B940" s="1" t="s">
        <v>8</v>
      </c>
      <c r="C940" s="2">
        <v>38045</v>
      </c>
      <c r="D940" s="3">
        <v>38045</v>
      </c>
      <c r="E940" s="6" t="str">
        <f t="shared" si="98"/>
        <v>February</v>
      </c>
      <c r="F940" s="2" t="str">
        <f t="shared" si="100"/>
        <v>Feb</v>
      </c>
      <c r="G940" s="6">
        <f t="shared" si="101"/>
        <v>28</v>
      </c>
      <c r="H940" s="6" t="str">
        <f t="shared" si="102"/>
        <v>Saturday</v>
      </c>
      <c r="I940" s="6" t="str">
        <f t="shared" si="103"/>
        <v>Sat</v>
      </c>
      <c r="J940" s="3">
        <f t="shared" si="99"/>
        <v>2004</v>
      </c>
      <c r="K940" s="1" t="s">
        <v>7</v>
      </c>
      <c r="L940" s="3">
        <v>14</v>
      </c>
      <c r="M940" s="4">
        <v>44.194328055358937</v>
      </c>
      <c r="N940" s="15">
        <f t="shared" si="104"/>
        <v>3.1567377182399241</v>
      </c>
    </row>
    <row r="941" spans="1:14">
      <c r="A941" s="1">
        <v>940</v>
      </c>
      <c r="B941" s="1" t="s">
        <v>13</v>
      </c>
      <c r="C941" s="2">
        <v>38353</v>
      </c>
      <c r="D941" s="3">
        <v>38353</v>
      </c>
      <c r="E941" s="6" t="str">
        <f t="shared" si="98"/>
        <v>January</v>
      </c>
      <c r="F941" s="2" t="str">
        <f t="shared" si="100"/>
        <v>Jan</v>
      </c>
      <c r="G941" s="6">
        <f t="shared" si="101"/>
        <v>1</v>
      </c>
      <c r="H941" s="6" t="str">
        <f t="shared" si="102"/>
        <v>Saturday</v>
      </c>
      <c r="I941" s="6" t="str">
        <f t="shared" si="103"/>
        <v>Sat</v>
      </c>
      <c r="J941" s="3">
        <f t="shared" si="99"/>
        <v>2005</v>
      </c>
      <c r="K941" s="1" t="s">
        <v>11</v>
      </c>
      <c r="L941" s="3">
        <v>-9</v>
      </c>
      <c r="M941" s="4">
        <v>-24.562782237120555</v>
      </c>
      <c r="N941" s="15">
        <f t="shared" si="104"/>
        <v>2.7291980263467281</v>
      </c>
    </row>
    <row r="942" spans="1:14">
      <c r="A942" s="1">
        <v>941</v>
      </c>
      <c r="B942" s="1" t="s">
        <v>6</v>
      </c>
      <c r="C942" s="2">
        <v>38551</v>
      </c>
      <c r="D942" s="3">
        <v>38551</v>
      </c>
      <c r="E942" s="6" t="str">
        <f t="shared" si="98"/>
        <v>July</v>
      </c>
      <c r="F942" s="2" t="str">
        <f t="shared" si="100"/>
        <v>Jul</v>
      </c>
      <c r="G942" s="6">
        <f t="shared" si="101"/>
        <v>18</v>
      </c>
      <c r="H942" s="6" t="str">
        <f t="shared" si="102"/>
        <v>Monday</v>
      </c>
      <c r="I942" s="6" t="str">
        <f t="shared" si="103"/>
        <v>Mon</v>
      </c>
      <c r="J942" s="3">
        <f t="shared" si="99"/>
        <v>2005</v>
      </c>
      <c r="K942" s="1" t="s">
        <v>9</v>
      </c>
      <c r="L942" s="3">
        <v>44</v>
      </c>
      <c r="M942" s="4">
        <v>134.50349016705422</v>
      </c>
      <c r="N942" s="15">
        <f t="shared" si="104"/>
        <v>3.0568975037966868</v>
      </c>
    </row>
    <row r="943" spans="1:14">
      <c r="A943" s="1">
        <v>942</v>
      </c>
      <c r="B943" s="1" t="s">
        <v>12</v>
      </c>
      <c r="C943" s="2">
        <v>38023</v>
      </c>
      <c r="D943" s="3">
        <v>38023</v>
      </c>
      <c r="E943" s="6" t="str">
        <f t="shared" si="98"/>
        <v>February</v>
      </c>
      <c r="F943" s="2" t="str">
        <f t="shared" si="100"/>
        <v>Feb</v>
      </c>
      <c r="G943" s="6">
        <f t="shared" si="101"/>
        <v>6</v>
      </c>
      <c r="H943" s="6" t="str">
        <f t="shared" si="102"/>
        <v>Friday</v>
      </c>
      <c r="I943" s="6" t="str">
        <f t="shared" si="103"/>
        <v>Fri</v>
      </c>
      <c r="J943" s="3">
        <f t="shared" si="99"/>
        <v>2004</v>
      </c>
      <c r="K943" s="1" t="s">
        <v>14</v>
      </c>
      <c r="L943" s="3">
        <v>32</v>
      </c>
      <c r="M943" s="4">
        <v>97.6497815079464</v>
      </c>
      <c r="N943" s="15">
        <f t="shared" si="104"/>
        <v>3.051555672123325</v>
      </c>
    </row>
    <row r="944" spans="1:14">
      <c r="A944" s="1">
        <v>943</v>
      </c>
      <c r="B944" s="1" t="s">
        <v>18</v>
      </c>
      <c r="C944" s="2">
        <v>38364</v>
      </c>
      <c r="D944" s="3">
        <v>38364</v>
      </c>
      <c r="E944" s="6" t="str">
        <f t="shared" si="98"/>
        <v>January</v>
      </c>
      <c r="F944" s="2" t="str">
        <f t="shared" si="100"/>
        <v>Jan</v>
      </c>
      <c r="G944" s="6">
        <f t="shared" si="101"/>
        <v>12</v>
      </c>
      <c r="H944" s="6" t="str">
        <f t="shared" si="102"/>
        <v>Wednesday</v>
      </c>
      <c r="I944" s="6" t="str">
        <f t="shared" si="103"/>
        <v>Wed</v>
      </c>
      <c r="J944" s="3">
        <f t="shared" si="99"/>
        <v>2005</v>
      </c>
      <c r="K944" s="1" t="s">
        <v>14</v>
      </c>
      <c r="L944" s="3">
        <v>85</v>
      </c>
      <c r="M944" s="4">
        <v>256.97037064610868</v>
      </c>
      <c r="N944" s="15">
        <f t="shared" si="104"/>
        <v>3.0231808311306905</v>
      </c>
    </row>
    <row r="945" spans="1:14">
      <c r="A945" s="1">
        <v>944</v>
      </c>
      <c r="B945" s="1" t="s">
        <v>6</v>
      </c>
      <c r="C945" s="2">
        <v>38254</v>
      </c>
      <c r="D945" s="3">
        <v>38254</v>
      </c>
      <c r="E945" s="6" t="str">
        <f t="shared" si="98"/>
        <v>September</v>
      </c>
      <c r="F945" s="2" t="str">
        <f t="shared" si="100"/>
        <v>Sep</v>
      </c>
      <c r="G945" s="6">
        <f t="shared" si="101"/>
        <v>24</v>
      </c>
      <c r="H945" s="6" t="str">
        <f t="shared" si="102"/>
        <v>Friday</v>
      </c>
      <c r="I945" s="6" t="str">
        <f t="shared" si="103"/>
        <v>Fri</v>
      </c>
      <c r="J945" s="3">
        <f t="shared" si="99"/>
        <v>2004</v>
      </c>
      <c r="K945" s="1" t="s">
        <v>7</v>
      </c>
      <c r="L945" s="3">
        <v>-2</v>
      </c>
      <c r="M945" s="4">
        <v>-3.7233562380367276</v>
      </c>
      <c r="N945" s="15">
        <f t="shared" si="104"/>
        <v>1.8616781190183638</v>
      </c>
    </row>
    <row r="946" spans="1:14">
      <c r="A946" s="1">
        <v>945</v>
      </c>
      <c r="B946" s="1" t="s">
        <v>17</v>
      </c>
      <c r="C946" s="2">
        <v>38386</v>
      </c>
      <c r="D946" s="3">
        <v>38386</v>
      </c>
      <c r="E946" s="6" t="str">
        <f t="shared" si="98"/>
        <v>February</v>
      </c>
      <c r="F946" s="2" t="str">
        <f t="shared" si="100"/>
        <v>Feb</v>
      </c>
      <c r="G946" s="6">
        <f t="shared" si="101"/>
        <v>3</v>
      </c>
      <c r="H946" s="6" t="str">
        <f t="shared" si="102"/>
        <v>Thursday</v>
      </c>
      <c r="I946" s="6" t="str">
        <f t="shared" si="103"/>
        <v>Thu</v>
      </c>
      <c r="J946" s="3">
        <f t="shared" si="99"/>
        <v>2005</v>
      </c>
      <c r="K946" s="1" t="s">
        <v>11</v>
      </c>
      <c r="L946" s="3">
        <v>31</v>
      </c>
      <c r="M946" s="4">
        <v>94.439645321373334</v>
      </c>
      <c r="N946" s="15">
        <f t="shared" si="104"/>
        <v>3.0464401716572045</v>
      </c>
    </row>
    <row r="947" spans="1:14">
      <c r="A947" s="1">
        <v>946</v>
      </c>
      <c r="B947" s="1" t="s">
        <v>19</v>
      </c>
      <c r="C947" s="2">
        <v>38221</v>
      </c>
      <c r="D947" s="3">
        <v>38221</v>
      </c>
      <c r="E947" s="6" t="str">
        <f t="shared" si="98"/>
        <v>August</v>
      </c>
      <c r="F947" s="2" t="str">
        <f t="shared" si="100"/>
        <v>Aug</v>
      </c>
      <c r="G947" s="6">
        <f t="shared" si="101"/>
        <v>22</v>
      </c>
      <c r="H947" s="6" t="str">
        <f t="shared" si="102"/>
        <v>Sunday</v>
      </c>
      <c r="I947" s="6" t="str">
        <f t="shared" si="103"/>
        <v>Sun</v>
      </c>
      <c r="J947" s="3">
        <f t="shared" si="99"/>
        <v>2004</v>
      </c>
      <c r="K947" s="1" t="s">
        <v>14</v>
      </c>
      <c r="L947" s="3">
        <v>-7</v>
      </c>
      <c r="M947" s="4">
        <v>-19.822062355825821</v>
      </c>
      <c r="N947" s="15">
        <f t="shared" si="104"/>
        <v>2.831723193689403</v>
      </c>
    </row>
    <row r="948" spans="1:14">
      <c r="A948" s="1">
        <v>947</v>
      </c>
      <c r="B948" s="1" t="s">
        <v>13</v>
      </c>
      <c r="C948" s="2">
        <v>38012</v>
      </c>
      <c r="D948" s="3">
        <v>38012</v>
      </c>
      <c r="E948" s="6" t="str">
        <f t="shared" si="98"/>
        <v>January</v>
      </c>
      <c r="F948" s="2" t="str">
        <f t="shared" si="100"/>
        <v>Jan</v>
      </c>
      <c r="G948" s="6">
        <f t="shared" si="101"/>
        <v>26</v>
      </c>
      <c r="H948" s="6" t="str">
        <f t="shared" si="102"/>
        <v>Monday</v>
      </c>
      <c r="I948" s="6" t="str">
        <f t="shared" si="103"/>
        <v>Mon</v>
      </c>
      <c r="J948" s="3">
        <f t="shared" si="99"/>
        <v>2004</v>
      </c>
      <c r="K948" s="1" t="s">
        <v>11</v>
      </c>
      <c r="L948" s="3">
        <v>-1</v>
      </c>
      <c r="M948" s="4">
        <v>-0.28735784707427747</v>
      </c>
      <c r="N948" s="15">
        <f t="shared" si="104"/>
        <v>0.28735784707427747</v>
      </c>
    </row>
    <row r="949" spans="1:14">
      <c r="A949" s="1">
        <v>948</v>
      </c>
      <c r="B949" s="1" t="s">
        <v>10</v>
      </c>
      <c r="C949" s="2">
        <v>39046</v>
      </c>
      <c r="D949" s="3">
        <v>39046</v>
      </c>
      <c r="E949" s="6" t="str">
        <f t="shared" si="98"/>
        <v>November</v>
      </c>
      <c r="F949" s="2" t="str">
        <f t="shared" si="100"/>
        <v>Nov</v>
      </c>
      <c r="G949" s="6">
        <f t="shared" si="101"/>
        <v>25</v>
      </c>
      <c r="H949" s="6" t="str">
        <f t="shared" si="102"/>
        <v>Saturday</v>
      </c>
      <c r="I949" s="6" t="str">
        <f t="shared" si="103"/>
        <v>Sat</v>
      </c>
      <c r="J949" s="3">
        <f t="shared" si="99"/>
        <v>2006</v>
      </c>
      <c r="K949" s="1" t="s">
        <v>7</v>
      </c>
      <c r="L949" s="3">
        <v>6</v>
      </c>
      <c r="M949" s="4">
        <v>20.397135812092845</v>
      </c>
      <c r="N949" s="15">
        <f t="shared" si="104"/>
        <v>3.3995226353488075</v>
      </c>
    </row>
    <row r="950" spans="1:14">
      <c r="A950" s="1">
        <v>949</v>
      </c>
      <c r="B950" s="1" t="s">
        <v>15</v>
      </c>
      <c r="C950" s="2">
        <v>38144</v>
      </c>
      <c r="D950" s="3">
        <v>38144</v>
      </c>
      <c r="E950" s="6" t="str">
        <f t="shared" si="98"/>
        <v>June</v>
      </c>
      <c r="F950" s="2" t="str">
        <f t="shared" si="100"/>
        <v>Jun</v>
      </c>
      <c r="G950" s="6">
        <f t="shared" si="101"/>
        <v>6</v>
      </c>
      <c r="H950" s="6" t="str">
        <f t="shared" si="102"/>
        <v>Sunday</v>
      </c>
      <c r="I950" s="6" t="str">
        <f t="shared" si="103"/>
        <v>Sun</v>
      </c>
      <c r="J950" s="3">
        <f t="shared" si="99"/>
        <v>2004</v>
      </c>
      <c r="K950" s="1" t="s">
        <v>9</v>
      </c>
      <c r="L950" s="3">
        <v>13</v>
      </c>
      <c r="M950" s="4">
        <v>41.830169969209855</v>
      </c>
      <c r="N950" s="15">
        <f t="shared" si="104"/>
        <v>3.2177053822469119</v>
      </c>
    </row>
    <row r="951" spans="1:14">
      <c r="A951" s="1">
        <v>950</v>
      </c>
      <c r="B951" s="1" t="s">
        <v>10</v>
      </c>
      <c r="C951" s="2">
        <v>38287</v>
      </c>
      <c r="D951" s="3">
        <v>38287</v>
      </c>
      <c r="E951" s="6" t="str">
        <f t="shared" si="98"/>
        <v>October</v>
      </c>
      <c r="F951" s="2" t="str">
        <f t="shared" si="100"/>
        <v>Oct</v>
      </c>
      <c r="G951" s="6">
        <f t="shared" si="101"/>
        <v>27</v>
      </c>
      <c r="H951" s="6" t="str">
        <f t="shared" si="102"/>
        <v>Wednesday</v>
      </c>
      <c r="I951" s="6" t="str">
        <f t="shared" si="103"/>
        <v>Wed</v>
      </c>
      <c r="J951" s="3">
        <f t="shared" si="99"/>
        <v>2004</v>
      </c>
      <c r="K951" s="1" t="s">
        <v>7</v>
      </c>
      <c r="L951" s="3">
        <v>70</v>
      </c>
      <c r="M951" s="4">
        <v>212.45510789670757</v>
      </c>
      <c r="N951" s="15">
        <f t="shared" si="104"/>
        <v>3.0350729699529655</v>
      </c>
    </row>
    <row r="952" spans="1:14">
      <c r="A952" s="1">
        <v>951</v>
      </c>
      <c r="B952" s="1" t="s">
        <v>13</v>
      </c>
      <c r="C952" s="2">
        <v>38155</v>
      </c>
      <c r="D952" s="3">
        <v>38155</v>
      </c>
      <c r="E952" s="6" t="str">
        <f t="shared" si="98"/>
        <v>June</v>
      </c>
      <c r="F952" s="2" t="str">
        <f t="shared" si="100"/>
        <v>Jun</v>
      </c>
      <c r="G952" s="6">
        <f t="shared" si="101"/>
        <v>17</v>
      </c>
      <c r="H952" s="6" t="str">
        <f t="shared" si="102"/>
        <v>Thursday</v>
      </c>
      <c r="I952" s="6" t="str">
        <f t="shared" si="103"/>
        <v>Thu</v>
      </c>
      <c r="J952" s="3">
        <f t="shared" si="99"/>
        <v>2004</v>
      </c>
      <c r="K952" s="1" t="s">
        <v>9</v>
      </c>
      <c r="L952" s="3">
        <v>15</v>
      </c>
      <c r="M952" s="4">
        <v>47.749438891041251</v>
      </c>
      <c r="N952" s="15">
        <f t="shared" si="104"/>
        <v>3.1832959260694169</v>
      </c>
    </row>
    <row r="953" spans="1:14">
      <c r="A953" s="1">
        <v>952</v>
      </c>
      <c r="B953" s="1" t="s">
        <v>15</v>
      </c>
      <c r="C953" s="2">
        <v>38826</v>
      </c>
      <c r="D953" s="3">
        <v>38826</v>
      </c>
      <c r="E953" s="6" t="str">
        <f t="shared" si="98"/>
        <v>April</v>
      </c>
      <c r="F953" s="2" t="str">
        <f t="shared" si="100"/>
        <v>Apr</v>
      </c>
      <c r="G953" s="6">
        <f t="shared" si="101"/>
        <v>19</v>
      </c>
      <c r="H953" s="6" t="str">
        <f t="shared" si="102"/>
        <v>Wednesday</v>
      </c>
      <c r="I953" s="6" t="str">
        <f t="shared" si="103"/>
        <v>Wed</v>
      </c>
      <c r="J953" s="3">
        <f t="shared" si="99"/>
        <v>2006</v>
      </c>
      <c r="K953" s="1" t="s">
        <v>16</v>
      </c>
      <c r="L953" s="3">
        <v>18</v>
      </c>
      <c r="M953" s="4">
        <v>56.257832632332345</v>
      </c>
      <c r="N953" s="15">
        <f t="shared" si="104"/>
        <v>3.1254351462406857</v>
      </c>
    </row>
    <row r="954" spans="1:14">
      <c r="A954" s="1">
        <v>953</v>
      </c>
      <c r="B954" s="1" t="s">
        <v>15</v>
      </c>
      <c r="C954" s="2">
        <v>38771</v>
      </c>
      <c r="D954" s="3">
        <v>38771</v>
      </c>
      <c r="E954" s="6" t="str">
        <f t="shared" si="98"/>
        <v>February</v>
      </c>
      <c r="F954" s="2" t="str">
        <f t="shared" si="100"/>
        <v>Feb</v>
      </c>
      <c r="G954" s="6">
        <f t="shared" si="101"/>
        <v>23</v>
      </c>
      <c r="H954" s="6" t="str">
        <f t="shared" si="102"/>
        <v>Thursday</v>
      </c>
      <c r="I954" s="6" t="str">
        <f t="shared" si="103"/>
        <v>Thu</v>
      </c>
      <c r="J954" s="3">
        <f t="shared" si="99"/>
        <v>2006</v>
      </c>
      <c r="K954" s="1" t="s">
        <v>14</v>
      </c>
      <c r="L954" s="3">
        <v>30</v>
      </c>
      <c r="M954" s="4">
        <v>92.196479665554932</v>
      </c>
      <c r="N954" s="15">
        <f t="shared" si="104"/>
        <v>3.0732159888518309</v>
      </c>
    </row>
    <row r="955" spans="1:14">
      <c r="A955" s="1">
        <v>954</v>
      </c>
      <c r="B955" s="1" t="s">
        <v>12</v>
      </c>
      <c r="C955" s="2">
        <v>39024</v>
      </c>
      <c r="D955" s="3">
        <v>39024</v>
      </c>
      <c r="E955" s="6" t="str">
        <f t="shared" si="98"/>
        <v>November</v>
      </c>
      <c r="F955" s="2" t="str">
        <f t="shared" si="100"/>
        <v>Nov</v>
      </c>
      <c r="G955" s="6">
        <f t="shared" si="101"/>
        <v>3</v>
      </c>
      <c r="H955" s="6" t="str">
        <f t="shared" si="102"/>
        <v>Friday</v>
      </c>
      <c r="I955" s="6" t="str">
        <f t="shared" si="103"/>
        <v>Fri</v>
      </c>
      <c r="J955" s="3">
        <f t="shared" si="99"/>
        <v>2006</v>
      </c>
      <c r="K955" s="1" t="s">
        <v>16</v>
      </c>
      <c r="L955" s="3">
        <v>17</v>
      </c>
      <c r="M955" s="4">
        <v>53.067953295003726</v>
      </c>
      <c r="N955" s="15">
        <f t="shared" si="104"/>
        <v>3.1216443114708072</v>
      </c>
    </row>
    <row r="956" spans="1:14">
      <c r="A956" s="1">
        <v>955</v>
      </c>
      <c r="B956" s="1" t="s">
        <v>12</v>
      </c>
      <c r="C956" s="2">
        <v>38364</v>
      </c>
      <c r="D956" s="3">
        <v>38364</v>
      </c>
      <c r="E956" s="6" t="str">
        <f t="shared" si="98"/>
        <v>January</v>
      </c>
      <c r="F956" s="2" t="str">
        <f t="shared" si="100"/>
        <v>Jan</v>
      </c>
      <c r="G956" s="6">
        <f t="shared" si="101"/>
        <v>12</v>
      </c>
      <c r="H956" s="6" t="str">
        <f t="shared" si="102"/>
        <v>Wednesday</v>
      </c>
      <c r="I956" s="6" t="str">
        <f t="shared" si="103"/>
        <v>Wed</v>
      </c>
      <c r="J956" s="3">
        <f t="shared" si="99"/>
        <v>2005</v>
      </c>
      <c r="K956" s="1" t="s">
        <v>14</v>
      </c>
      <c r="L956" s="3">
        <v>-1</v>
      </c>
      <c r="M956" s="4">
        <v>-1.4540693559294799</v>
      </c>
      <c r="N956" s="15">
        <f t="shared" si="104"/>
        <v>1.4540693559294799</v>
      </c>
    </row>
    <row r="957" spans="1:14">
      <c r="A957" s="1">
        <v>956</v>
      </c>
      <c r="B957" s="1" t="s">
        <v>18</v>
      </c>
      <c r="C957" s="2">
        <v>38430</v>
      </c>
      <c r="D957" s="3">
        <v>38430</v>
      </c>
      <c r="E957" s="6" t="str">
        <f t="shared" si="98"/>
        <v>March</v>
      </c>
      <c r="F957" s="2" t="str">
        <f t="shared" si="100"/>
        <v>Mar</v>
      </c>
      <c r="G957" s="6">
        <f t="shared" si="101"/>
        <v>19</v>
      </c>
      <c r="H957" s="6" t="str">
        <f t="shared" si="102"/>
        <v>Saturday</v>
      </c>
      <c r="I957" s="6" t="str">
        <f t="shared" si="103"/>
        <v>Sat</v>
      </c>
      <c r="J957" s="3">
        <f t="shared" si="99"/>
        <v>2005</v>
      </c>
      <c r="K957" s="1" t="s">
        <v>9</v>
      </c>
      <c r="L957" s="3">
        <v>50</v>
      </c>
      <c r="M957" s="4">
        <v>152.31719787311525</v>
      </c>
      <c r="N957" s="15">
        <f t="shared" si="104"/>
        <v>3.0463439574623048</v>
      </c>
    </row>
    <row r="958" spans="1:14">
      <c r="A958" s="1">
        <v>957</v>
      </c>
      <c r="B958" s="1" t="s">
        <v>10</v>
      </c>
      <c r="C958" s="2">
        <v>38716</v>
      </c>
      <c r="D958" s="3">
        <v>38716</v>
      </c>
      <c r="E958" s="6" t="str">
        <f t="shared" si="98"/>
        <v>December</v>
      </c>
      <c r="F958" s="2" t="str">
        <f t="shared" si="100"/>
        <v>Dec</v>
      </c>
      <c r="G958" s="6">
        <f t="shared" si="101"/>
        <v>30</v>
      </c>
      <c r="H958" s="6" t="str">
        <f t="shared" si="102"/>
        <v>Friday</v>
      </c>
      <c r="I958" s="6" t="str">
        <f t="shared" si="103"/>
        <v>Fri</v>
      </c>
      <c r="J958" s="3">
        <f t="shared" si="99"/>
        <v>2005</v>
      </c>
      <c r="K958" s="1" t="s">
        <v>7</v>
      </c>
      <c r="L958" s="3">
        <v>83</v>
      </c>
      <c r="M958" s="4">
        <v>251.0948967308864</v>
      </c>
      <c r="N958" s="15">
        <f t="shared" si="104"/>
        <v>3.025239719649234</v>
      </c>
    </row>
    <row r="959" spans="1:14">
      <c r="A959" s="1">
        <v>958</v>
      </c>
      <c r="B959" s="1" t="s">
        <v>17</v>
      </c>
      <c r="C959" s="2">
        <v>38111</v>
      </c>
      <c r="D959" s="3">
        <v>38111</v>
      </c>
      <c r="E959" s="6" t="str">
        <f t="shared" si="98"/>
        <v>May</v>
      </c>
      <c r="F959" s="2" t="str">
        <f t="shared" si="100"/>
        <v>May</v>
      </c>
      <c r="G959" s="6">
        <f t="shared" si="101"/>
        <v>4</v>
      </c>
      <c r="H959" s="6" t="str">
        <f t="shared" si="102"/>
        <v>Tuesday</v>
      </c>
      <c r="I959" s="6" t="str">
        <f t="shared" si="103"/>
        <v>Tue</v>
      </c>
      <c r="J959" s="3">
        <f t="shared" si="99"/>
        <v>2004</v>
      </c>
      <c r="K959" s="1" t="s">
        <v>16</v>
      </c>
      <c r="L959" s="3">
        <v>54</v>
      </c>
      <c r="M959" s="4">
        <v>164.08170340636366</v>
      </c>
      <c r="N959" s="15">
        <f t="shared" si="104"/>
        <v>3.0385500630808084</v>
      </c>
    </row>
    <row r="960" spans="1:14">
      <c r="A960" s="1">
        <v>959</v>
      </c>
      <c r="B960" s="1" t="s">
        <v>10</v>
      </c>
      <c r="C960" s="2">
        <v>38463</v>
      </c>
      <c r="D960" s="3">
        <v>38463</v>
      </c>
      <c r="E960" s="6" t="str">
        <f t="shared" si="98"/>
        <v>April</v>
      </c>
      <c r="F960" s="2" t="str">
        <f t="shared" si="100"/>
        <v>Apr</v>
      </c>
      <c r="G960" s="6">
        <f t="shared" si="101"/>
        <v>21</v>
      </c>
      <c r="H960" s="6" t="str">
        <f t="shared" si="102"/>
        <v>Thursday</v>
      </c>
      <c r="I960" s="6" t="str">
        <f t="shared" si="103"/>
        <v>Thu</v>
      </c>
      <c r="J960" s="3">
        <f t="shared" si="99"/>
        <v>2005</v>
      </c>
      <c r="K960" s="1" t="s">
        <v>7</v>
      </c>
      <c r="L960" s="3">
        <v>16</v>
      </c>
      <c r="M960" s="4">
        <v>49.968087631431565</v>
      </c>
      <c r="N960" s="15">
        <f t="shared" si="104"/>
        <v>3.1230054769644728</v>
      </c>
    </row>
    <row r="961" spans="1:14">
      <c r="A961" s="1">
        <v>960</v>
      </c>
      <c r="B961" s="1" t="s">
        <v>17</v>
      </c>
      <c r="C961" s="2">
        <v>38980</v>
      </c>
      <c r="D961" s="3">
        <v>38980</v>
      </c>
      <c r="E961" s="6" t="str">
        <f t="shared" si="98"/>
        <v>September</v>
      </c>
      <c r="F961" s="2" t="str">
        <f t="shared" si="100"/>
        <v>Sep</v>
      </c>
      <c r="G961" s="6">
        <f t="shared" si="101"/>
        <v>20</v>
      </c>
      <c r="H961" s="6" t="str">
        <f t="shared" si="102"/>
        <v>Wednesday</v>
      </c>
      <c r="I961" s="6" t="str">
        <f t="shared" si="103"/>
        <v>Wed</v>
      </c>
      <c r="J961" s="3">
        <f t="shared" si="99"/>
        <v>2006</v>
      </c>
      <c r="K961" s="1" t="s">
        <v>7</v>
      </c>
      <c r="L961" s="3">
        <v>53</v>
      </c>
      <c r="M961" s="4">
        <v>160.95914621811275</v>
      </c>
      <c r="N961" s="15">
        <f t="shared" si="104"/>
        <v>3.0369650229832592</v>
      </c>
    </row>
    <row r="962" spans="1:14">
      <c r="A962" s="1">
        <v>961</v>
      </c>
      <c r="B962" s="1" t="s">
        <v>15</v>
      </c>
      <c r="C962" s="2">
        <v>38727</v>
      </c>
      <c r="D962" s="3">
        <v>38727</v>
      </c>
      <c r="E962" s="6" t="str">
        <f t="shared" ref="E962:E1025" si="105">INDEX($P$3:$Q$14,MONTH(D962),1)</f>
        <v>January</v>
      </c>
      <c r="F962" s="2" t="str">
        <f t="shared" si="100"/>
        <v>Jan</v>
      </c>
      <c r="G962" s="6">
        <f t="shared" si="101"/>
        <v>10</v>
      </c>
      <c r="H962" s="6" t="str">
        <f t="shared" si="102"/>
        <v>Tuesday</v>
      </c>
      <c r="I962" s="6" t="str">
        <f t="shared" si="103"/>
        <v>Tue</v>
      </c>
      <c r="J962" s="3">
        <f t="shared" ref="J962:J1025" si="106">YEAR(D962)</f>
        <v>2006</v>
      </c>
      <c r="K962" s="1" t="s">
        <v>14</v>
      </c>
      <c r="L962" s="3">
        <v>95</v>
      </c>
      <c r="M962" s="4">
        <v>286.71922939024518</v>
      </c>
      <c r="N962" s="15">
        <f t="shared" si="104"/>
        <v>3.0180971514762649</v>
      </c>
    </row>
    <row r="963" spans="1:14">
      <c r="A963" s="1">
        <v>962</v>
      </c>
      <c r="B963" s="1" t="s">
        <v>10</v>
      </c>
      <c r="C963" s="2">
        <v>37990</v>
      </c>
      <c r="D963" s="3">
        <v>37990</v>
      </c>
      <c r="E963" s="6" t="str">
        <f t="shared" si="105"/>
        <v>January</v>
      </c>
      <c r="F963" s="2" t="str">
        <f t="shared" ref="F963:F1026" si="107">TEXT(C963,"mmm")</f>
        <v>Jan</v>
      </c>
      <c r="G963" s="6">
        <f t="shared" ref="G963:G1026" si="108">DAY(D963)</f>
        <v>4</v>
      </c>
      <c r="H963" s="6" t="str">
        <f t="shared" ref="H963:H1026" si="109">INDEX($P$16:$Q$22,WEEKDAY(D963),1)</f>
        <v>Sunday</v>
      </c>
      <c r="I963" s="6" t="str">
        <f t="shared" ref="I963:I1026" si="110">TEXT(C963,"ddd")</f>
        <v>Sun</v>
      </c>
      <c r="J963" s="3">
        <f t="shared" si="106"/>
        <v>2004</v>
      </c>
      <c r="K963" s="1" t="s">
        <v>16</v>
      </c>
      <c r="L963" s="3">
        <v>74</v>
      </c>
      <c r="M963" s="4">
        <v>224.1344883418044</v>
      </c>
      <c r="N963" s="15">
        <f t="shared" ref="N963:N1026" si="111">M963/L963</f>
        <v>3.0288444370514109</v>
      </c>
    </row>
    <row r="964" spans="1:14">
      <c r="A964" s="1">
        <v>963</v>
      </c>
      <c r="B964" s="1" t="s">
        <v>13</v>
      </c>
      <c r="C964" s="2">
        <v>38584</v>
      </c>
      <c r="D964" s="3">
        <v>38584</v>
      </c>
      <c r="E964" s="6" t="str">
        <f t="shared" si="105"/>
        <v>August</v>
      </c>
      <c r="F964" s="2" t="str">
        <f t="shared" si="107"/>
        <v>Aug</v>
      </c>
      <c r="G964" s="6">
        <f t="shared" si="108"/>
        <v>20</v>
      </c>
      <c r="H964" s="6" t="str">
        <f t="shared" si="109"/>
        <v>Saturday</v>
      </c>
      <c r="I964" s="6" t="str">
        <f t="shared" si="110"/>
        <v>Sat</v>
      </c>
      <c r="J964" s="3">
        <f t="shared" si="106"/>
        <v>2005</v>
      </c>
      <c r="K964" s="1" t="s">
        <v>16</v>
      </c>
      <c r="L964" s="3">
        <v>11</v>
      </c>
      <c r="M964" s="4">
        <v>35.126507167926178</v>
      </c>
      <c r="N964" s="15">
        <f t="shared" si="111"/>
        <v>3.1933188334478344</v>
      </c>
    </row>
    <row r="965" spans="1:14">
      <c r="A965" s="1">
        <v>964</v>
      </c>
      <c r="B965" s="1" t="s">
        <v>8</v>
      </c>
      <c r="C965" s="2">
        <v>38980</v>
      </c>
      <c r="D965" s="3">
        <v>38980</v>
      </c>
      <c r="E965" s="6" t="str">
        <f t="shared" si="105"/>
        <v>September</v>
      </c>
      <c r="F965" s="2" t="str">
        <f t="shared" si="107"/>
        <v>Sep</v>
      </c>
      <c r="G965" s="6">
        <f t="shared" si="108"/>
        <v>20</v>
      </c>
      <c r="H965" s="6" t="str">
        <f t="shared" si="109"/>
        <v>Wednesday</v>
      </c>
      <c r="I965" s="6" t="str">
        <f t="shared" si="110"/>
        <v>Wed</v>
      </c>
      <c r="J965" s="3">
        <f t="shared" si="106"/>
        <v>2006</v>
      </c>
      <c r="K965" s="1" t="s">
        <v>9</v>
      </c>
      <c r="L965" s="3">
        <v>63</v>
      </c>
      <c r="M965" s="4">
        <v>191.00092010309442</v>
      </c>
      <c r="N965" s="15">
        <f t="shared" si="111"/>
        <v>3.0317606365570544</v>
      </c>
    </row>
    <row r="966" spans="1:14">
      <c r="A966" s="1">
        <v>965</v>
      </c>
      <c r="B966" s="1" t="s">
        <v>6</v>
      </c>
      <c r="C966" s="2">
        <v>38595</v>
      </c>
      <c r="D966" s="3">
        <v>38595</v>
      </c>
      <c r="E966" s="6" t="str">
        <f t="shared" si="105"/>
        <v>August</v>
      </c>
      <c r="F966" s="2" t="str">
        <f t="shared" si="107"/>
        <v>Aug</v>
      </c>
      <c r="G966" s="6">
        <f t="shared" si="108"/>
        <v>31</v>
      </c>
      <c r="H966" s="6" t="str">
        <f t="shared" si="109"/>
        <v>Wednesday</v>
      </c>
      <c r="I966" s="6" t="str">
        <f t="shared" si="110"/>
        <v>Wed</v>
      </c>
      <c r="J966" s="3">
        <f t="shared" si="106"/>
        <v>2005</v>
      </c>
      <c r="K966" s="1" t="s">
        <v>14</v>
      </c>
      <c r="L966" s="3">
        <v>53</v>
      </c>
      <c r="M966" s="4">
        <v>161.23768017364921</v>
      </c>
      <c r="N966" s="15">
        <f t="shared" si="111"/>
        <v>3.0422203806348906</v>
      </c>
    </row>
    <row r="967" spans="1:14">
      <c r="A967" s="1">
        <v>966</v>
      </c>
      <c r="B967" s="1" t="s">
        <v>12</v>
      </c>
      <c r="C967" s="2">
        <v>38925</v>
      </c>
      <c r="D967" s="3">
        <v>38925</v>
      </c>
      <c r="E967" s="6" t="str">
        <f t="shared" si="105"/>
        <v>July</v>
      </c>
      <c r="F967" s="2" t="str">
        <f t="shared" si="107"/>
        <v>Jul</v>
      </c>
      <c r="G967" s="6">
        <f t="shared" si="108"/>
        <v>27</v>
      </c>
      <c r="H967" s="6" t="str">
        <f t="shared" si="109"/>
        <v>Thursday</v>
      </c>
      <c r="I967" s="6" t="str">
        <f t="shared" si="110"/>
        <v>Thu</v>
      </c>
      <c r="J967" s="3">
        <f t="shared" si="106"/>
        <v>2006</v>
      </c>
      <c r="K967" s="1" t="s">
        <v>7</v>
      </c>
      <c r="L967" s="3">
        <v>1</v>
      </c>
      <c r="M967" s="4">
        <v>5.2816840348822387</v>
      </c>
      <c r="N967" s="15">
        <f t="shared" si="111"/>
        <v>5.2816840348822387</v>
      </c>
    </row>
    <row r="968" spans="1:14">
      <c r="A968" s="1">
        <v>967</v>
      </c>
      <c r="B968" s="1" t="s">
        <v>15</v>
      </c>
      <c r="C968" s="2">
        <v>38309</v>
      </c>
      <c r="D968" s="3">
        <v>38309</v>
      </c>
      <c r="E968" s="6" t="str">
        <f t="shared" si="105"/>
        <v>November</v>
      </c>
      <c r="F968" s="2" t="str">
        <f t="shared" si="107"/>
        <v>Nov</v>
      </c>
      <c r="G968" s="6">
        <f t="shared" si="108"/>
        <v>18</v>
      </c>
      <c r="H968" s="6" t="str">
        <f t="shared" si="109"/>
        <v>Thursday</v>
      </c>
      <c r="I968" s="6" t="str">
        <f t="shared" si="110"/>
        <v>Thu</v>
      </c>
      <c r="J968" s="3">
        <f t="shared" si="106"/>
        <v>2004</v>
      </c>
      <c r="K968" s="1" t="s">
        <v>9</v>
      </c>
      <c r="L968" s="3">
        <v>24</v>
      </c>
      <c r="M968" s="4">
        <v>74.30729541001925</v>
      </c>
      <c r="N968" s="15">
        <f t="shared" si="111"/>
        <v>3.096137308750802</v>
      </c>
    </row>
    <row r="969" spans="1:14">
      <c r="A969" s="1">
        <v>968</v>
      </c>
      <c r="B969" s="1" t="s">
        <v>12</v>
      </c>
      <c r="C969" s="2">
        <v>38815</v>
      </c>
      <c r="D969" s="3">
        <v>38815</v>
      </c>
      <c r="E969" s="6" t="str">
        <f t="shared" si="105"/>
        <v>April</v>
      </c>
      <c r="F969" s="2" t="str">
        <f t="shared" si="107"/>
        <v>Apr</v>
      </c>
      <c r="G969" s="6">
        <f t="shared" si="108"/>
        <v>8</v>
      </c>
      <c r="H969" s="6" t="str">
        <f t="shared" si="109"/>
        <v>Saturday</v>
      </c>
      <c r="I969" s="6" t="str">
        <f t="shared" si="110"/>
        <v>Sat</v>
      </c>
      <c r="J969" s="3">
        <f t="shared" si="106"/>
        <v>2006</v>
      </c>
      <c r="K969" s="1" t="s">
        <v>11</v>
      </c>
      <c r="L969" s="3">
        <v>5</v>
      </c>
      <c r="M969" s="4">
        <v>16.422750032809695</v>
      </c>
      <c r="N969" s="15">
        <f t="shared" si="111"/>
        <v>3.2845500065619389</v>
      </c>
    </row>
    <row r="970" spans="1:14">
      <c r="A970" s="1">
        <v>969</v>
      </c>
      <c r="B970" s="1" t="s">
        <v>6</v>
      </c>
      <c r="C970" s="2">
        <v>38408</v>
      </c>
      <c r="D970" s="3">
        <v>38408</v>
      </c>
      <c r="E970" s="6" t="str">
        <f t="shared" si="105"/>
        <v>February</v>
      </c>
      <c r="F970" s="2" t="str">
        <f t="shared" si="107"/>
        <v>Feb</v>
      </c>
      <c r="G970" s="6">
        <f t="shared" si="108"/>
        <v>25</v>
      </c>
      <c r="H970" s="6" t="str">
        <f t="shared" si="109"/>
        <v>Friday</v>
      </c>
      <c r="I970" s="6" t="str">
        <f t="shared" si="110"/>
        <v>Fri</v>
      </c>
      <c r="J970" s="3">
        <f t="shared" si="106"/>
        <v>2005</v>
      </c>
      <c r="K970" s="1" t="s">
        <v>7</v>
      </c>
      <c r="L970" s="3">
        <v>35</v>
      </c>
      <c r="M970" s="4">
        <v>107.34237990295979</v>
      </c>
      <c r="N970" s="15">
        <f t="shared" si="111"/>
        <v>3.0669251400845656</v>
      </c>
    </row>
    <row r="971" spans="1:14">
      <c r="A971" s="1">
        <v>970</v>
      </c>
      <c r="B971" s="1" t="s">
        <v>6</v>
      </c>
      <c r="C971" s="2">
        <v>38859</v>
      </c>
      <c r="D971" s="3">
        <v>38859</v>
      </c>
      <c r="E971" s="6" t="str">
        <f t="shared" si="105"/>
        <v>May</v>
      </c>
      <c r="F971" s="2" t="str">
        <f t="shared" si="107"/>
        <v>May</v>
      </c>
      <c r="G971" s="6">
        <f t="shared" si="108"/>
        <v>22</v>
      </c>
      <c r="H971" s="6" t="str">
        <f t="shared" si="109"/>
        <v>Monday</v>
      </c>
      <c r="I971" s="6" t="str">
        <f t="shared" si="110"/>
        <v>Mon</v>
      </c>
      <c r="J971" s="3">
        <f t="shared" si="106"/>
        <v>2006</v>
      </c>
      <c r="K971" s="1" t="s">
        <v>14</v>
      </c>
      <c r="L971" s="3">
        <v>33</v>
      </c>
      <c r="M971" s="4">
        <v>100.6187200673516</v>
      </c>
      <c r="N971" s="15">
        <f t="shared" si="111"/>
        <v>3.0490521232530789</v>
      </c>
    </row>
    <row r="972" spans="1:14">
      <c r="A972" s="1">
        <v>971</v>
      </c>
      <c r="B972" s="1" t="s">
        <v>17</v>
      </c>
      <c r="C972" s="2">
        <v>38749</v>
      </c>
      <c r="D972" s="3">
        <v>38749</v>
      </c>
      <c r="E972" s="6" t="str">
        <f t="shared" si="105"/>
        <v>February</v>
      </c>
      <c r="F972" s="2" t="str">
        <f t="shared" si="107"/>
        <v>Feb</v>
      </c>
      <c r="G972" s="6">
        <f t="shared" si="108"/>
        <v>1</v>
      </c>
      <c r="H972" s="6" t="str">
        <f t="shared" si="109"/>
        <v>Wednesday</v>
      </c>
      <c r="I972" s="6" t="str">
        <f t="shared" si="110"/>
        <v>Wed</v>
      </c>
      <c r="J972" s="3">
        <f t="shared" si="106"/>
        <v>2006</v>
      </c>
      <c r="K972" s="1" t="s">
        <v>16</v>
      </c>
      <c r="L972" s="3">
        <v>65</v>
      </c>
      <c r="M972" s="4">
        <v>196.63630077143569</v>
      </c>
      <c r="N972" s="15">
        <f t="shared" si="111"/>
        <v>3.0251738580220873</v>
      </c>
    </row>
    <row r="973" spans="1:14">
      <c r="A973" s="1">
        <v>972</v>
      </c>
      <c r="B973" s="1" t="s">
        <v>19</v>
      </c>
      <c r="C973" s="2">
        <v>38760</v>
      </c>
      <c r="D973" s="3">
        <v>38760</v>
      </c>
      <c r="E973" s="6" t="str">
        <f t="shared" si="105"/>
        <v>February</v>
      </c>
      <c r="F973" s="2" t="str">
        <f t="shared" si="107"/>
        <v>Feb</v>
      </c>
      <c r="G973" s="6">
        <f t="shared" si="108"/>
        <v>12</v>
      </c>
      <c r="H973" s="6" t="str">
        <f t="shared" si="109"/>
        <v>Sunday</v>
      </c>
      <c r="I973" s="6" t="str">
        <f t="shared" si="110"/>
        <v>Sun</v>
      </c>
      <c r="J973" s="3">
        <f t="shared" si="106"/>
        <v>2006</v>
      </c>
      <c r="K973" s="1" t="s">
        <v>16</v>
      </c>
      <c r="L973" s="3">
        <v>52</v>
      </c>
      <c r="M973" s="4">
        <v>158.33506008490392</v>
      </c>
      <c r="N973" s="15">
        <f t="shared" si="111"/>
        <v>3.0449050016327677</v>
      </c>
    </row>
    <row r="974" spans="1:14">
      <c r="A974" s="1">
        <v>973</v>
      </c>
      <c r="B974" s="1" t="s">
        <v>19</v>
      </c>
      <c r="C974" s="2">
        <v>38947</v>
      </c>
      <c r="D974" s="3">
        <v>38947</v>
      </c>
      <c r="E974" s="6" t="str">
        <f t="shared" si="105"/>
        <v>August</v>
      </c>
      <c r="F974" s="2" t="str">
        <f t="shared" si="107"/>
        <v>Aug</v>
      </c>
      <c r="G974" s="6">
        <f t="shared" si="108"/>
        <v>18</v>
      </c>
      <c r="H974" s="6" t="str">
        <f t="shared" si="109"/>
        <v>Friday</v>
      </c>
      <c r="I974" s="6" t="str">
        <f t="shared" si="110"/>
        <v>Fri</v>
      </c>
      <c r="J974" s="3">
        <f t="shared" si="106"/>
        <v>2006</v>
      </c>
      <c r="K974" s="1" t="s">
        <v>16</v>
      </c>
      <c r="L974" s="3">
        <v>44</v>
      </c>
      <c r="M974" s="4">
        <v>133.42498328468113</v>
      </c>
      <c r="N974" s="15">
        <f t="shared" si="111"/>
        <v>3.0323859837427531</v>
      </c>
    </row>
    <row r="975" spans="1:14">
      <c r="A975" s="1">
        <v>974</v>
      </c>
      <c r="B975" s="1" t="s">
        <v>10</v>
      </c>
      <c r="C975" s="2">
        <v>39002</v>
      </c>
      <c r="D975" s="3">
        <v>39002</v>
      </c>
      <c r="E975" s="6" t="str">
        <f t="shared" si="105"/>
        <v>October</v>
      </c>
      <c r="F975" s="2" t="str">
        <f t="shared" si="107"/>
        <v>Oct</v>
      </c>
      <c r="G975" s="6">
        <f t="shared" si="108"/>
        <v>12</v>
      </c>
      <c r="H975" s="6" t="str">
        <f t="shared" si="109"/>
        <v>Thursday</v>
      </c>
      <c r="I975" s="6" t="str">
        <f t="shared" si="110"/>
        <v>Thu</v>
      </c>
      <c r="J975" s="3">
        <f t="shared" si="106"/>
        <v>2006</v>
      </c>
      <c r="K975" s="1" t="s">
        <v>11</v>
      </c>
      <c r="L975" s="3">
        <v>72</v>
      </c>
      <c r="M975" s="4">
        <v>218.057153790916</v>
      </c>
      <c r="N975" s="15">
        <f t="shared" si="111"/>
        <v>3.0285715804293889</v>
      </c>
    </row>
    <row r="976" spans="1:14">
      <c r="A976" s="1">
        <v>975</v>
      </c>
      <c r="B976" s="1" t="s">
        <v>17</v>
      </c>
      <c r="C976" s="2">
        <v>38243</v>
      </c>
      <c r="D976" s="3">
        <v>38243</v>
      </c>
      <c r="E976" s="6" t="str">
        <f t="shared" si="105"/>
        <v>September</v>
      </c>
      <c r="F976" s="2" t="str">
        <f t="shared" si="107"/>
        <v>Sep</v>
      </c>
      <c r="G976" s="6">
        <f t="shared" si="108"/>
        <v>13</v>
      </c>
      <c r="H976" s="6" t="str">
        <f t="shared" si="109"/>
        <v>Monday</v>
      </c>
      <c r="I976" s="6" t="str">
        <f t="shared" si="110"/>
        <v>Mon</v>
      </c>
      <c r="J976" s="3">
        <f t="shared" si="106"/>
        <v>2004</v>
      </c>
      <c r="K976" s="1" t="s">
        <v>16</v>
      </c>
      <c r="L976" s="3">
        <v>13</v>
      </c>
      <c r="M976" s="4">
        <v>41.138712352864658</v>
      </c>
      <c r="N976" s="15">
        <f t="shared" si="111"/>
        <v>3.164516334835743</v>
      </c>
    </row>
    <row r="977" spans="1:14">
      <c r="A977" s="1">
        <v>976</v>
      </c>
      <c r="B977" s="1" t="s">
        <v>12</v>
      </c>
      <c r="C977" s="2">
        <v>38969</v>
      </c>
      <c r="D977" s="3">
        <v>38969</v>
      </c>
      <c r="E977" s="6" t="str">
        <f t="shared" si="105"/>
        <v>September</v>
      </c>
      <c r="F977" s="2" t="str">
        <f t="shared" si="107"/>
        <v>Sep</v>
      </c>
      <c r="G977" s="6">
        <f t="shared" si="108"/>
        <v>9</v>
      </c>
      <c r="H977" s="6" t="str">
        <f t="shared" si="109"/>
        <v>Saturday</v>
      </c>
      <c r="I977" s="6" t="str">
        <f t="shared" si="110"/>
        <v>Sat</v>
      </c>
      <c r="J977" s="3">
        <f t="shared" si="106"/>
        <v>2006</v>
      </c>
      <c r="K977" s="1" t="s">
        <v>9</v>
      </c>
      <c r="L977" s="3">
        <v>16</v>
      </c>
      <c r="M977" s="4">
        <v>50.15918619514666</v>
      </c>
      <c r="N977" s="15">
        <f t="shared" si="111"/>
        <v>3.1349491371966662</v>
      </c>
    </row>
    <row r="978" spans="1:14">
      <c r="A978" s="1">
        <v>977</v>
      </c>
      <c r="B978" s="1" t="s">
        <v>19</v>
      </c>
      <c r="C978" s="2">
        <v>38760</v>
      </c>
      <c r="D978" s="3">
        <v>38760</v>
      </c>
      <c r="E978" s="6" t="str">
        <f t="shared" si="105"/>
        <v>February</v>
      </c>
      <c r="F978" s="2" t="str">
        <f t="shared" si="107"/>
        <v>Feb</v>
      </c>
      <c r="G978" s="6">
        <f t="shared" si="108"/>
        <v>12</v>
      </c>
      <c r="H978" s="6" t="str">
        <f t="shared" si="109"/>
        <v>Sunday</v>
      </c>
      <c r="I978" s="6" t="str">
        <f t="shared" si="110"/>
        <v>Sun</v>
      </c>
      <c r="J978" s="3">
        <f t="shared" si="106"/>
        <v>2006</v>
      </c>
      <c r="K978" s="1" t="s">
        <v>9</v>
      </c>
      <c r="L978" s="3">
        <v>19</v>
      </c>
      <c r="M978" s="4">
        <v>59.265314003350476</v>
      </c>
      <c r="N978" s="15">
        <f t="shared" si="111"/>
        <v>3.1192270528079198</v>
      </c>
    </row>
    <row r="979" spans="1:14">
      <c r="A979" s="1">
        <v>978</v>
      </c>
      <c r="B979" s="1" t="s">
        <v>12</v>
      </c>
      <c r="C979" s="2">
        <v>38485</v>
      </c>
      <c r="D979" s="3">
        <v>38485</v>
      </c>
      <c r="E979" s="6" t="str">
        <f t="shared" si="105"/>
        <v>May</v>
      </c>
      <c r="F979" s="2" t="str">
        <f t="shared" si="107"/>
        <v>May</v>
      </c>
      <c r="G979" s="6">
        <f t="shared" si="108"/>
        <v>13</v>
      </c>
      <c r="H979" s="6" t="str">
        <f t="shared" si="109"/>
        <v>Friday</v>
      </c>
      <c r="I979" s="6" t="str">
        <f t="shared" si="110"/>
        <v>Fri</v>
      </c>
      <c r="J979" s="3">
        <f t="shared" si="106"/>
        <v>2005</v>
      </c>
      <c r="K979" s="1" t="s">
        <v>16</v>
      </c>
      <c r="L979" s="3">
        <v>67</v>
      </c>
      <c r="M979" s="4">
        <v>203.43497713652508</v>
      </c>
      <c r="N979" s="15">
        <f t="shared" si="111"/>
        <v>3.0363429423361952</v>
      </c>
    </row>
    <row r="980" spans="1:14">
      <c r="A980" s="1">
        <v>979</v>
      </c>
      <c r="B980" s="1" t="s">
        <v>17</v>
      </c>
      <c r="C980" s="2">
        <v>38760</v>
      </c>
      <c r="D980" s="3">
        <v>38760</v>
      </c>
      <c r="E980" s="6" t="str">
        <f t="shared" si="105"/>
        <v>February</v>
      </c>
      <c r="F980" s="2" t="str">
        <f t="shared" si="107"/>
        <v>Feb</v>
      </c>
      <c r="G980" s="6">
        <f t="shared" si="108"/>
        <v>12</v>
      </c>
      <c r="H980" s="6" t="str">
        <f t="shared" si="109"/>
        <v>Sunday</v>
      </c>
      <c r="I980" s="6" t="str">
        <f t="shared" si="110"/>
        <v>Sun</v>
      </c>
      <c r="J980" s="3">
        <f t="shared" si="106"/>
        <v>2006</v>
      </c>
      <c r="K980" s="1" t="s">
        <v>7</v>
      </c>
      <c r="L980" s="3">
        <v>2</v>
      </c>
      <c r="M980" s="4">
        <v>8.3122868755040553</v>
      </c>
      <c r="N980" s="15">
        <f t="shared" si="111"/>
        <v>4.1561434377520277</v>
      </c>
    </row>
    <row r="981" spans="1:14">
      <c r="A981" s="1">
        <v>980</v>
      </c>
      <c r="B981" s="1" t="s">
        <v>12</v>
      </c>
      <c r="C981" s="2">
        <v>38870</v>
      </c>
      <c r="D981" s="3">
        <v>38870</v>
      </c>
      <c r="E981" s="6" t="str">
        <f t="shared" si="105"/>
        <v>June</v>
      </c>
      <c r="F981" s="2" t="str">
        <f t="shared" si="107"/>
        <v>Jun</v>
      </c>
      <c r="G981" s="6">
        <f t="shared" si="108"/>
        <v>2</v>
      </c>
      <c r="H981" s="6" t="str">
        <f t="shared" si="109"/>
        <v>Friday</v>
      </c>
      <c r="I981" s="6" t="str">
        <f t="shared" si="110"/>
        <v>Fri</v>
      </c>
      <c r="J981" s="3">
        <f t="shared" si="106"/>
        <v>2006</v>
      </c>
      <c r="K981" s="1" t="s">
        <v>16</v>
      </c>
      <c r="L981" s="3">
        <v>28</v>
      </c>
      <c r="M981" s="4">
        <v>85.787320991735939</v>
      </c>
      <c r="N981" s="15">
        <f t="shared" si="111"/>
        <v>3.0638328925619978</v>
      </c>
    </row>
    <row r="982" spans="1:14">
      <c r="A982" s="1">
        <v>981</v>
      </c>
      <c r="B982" s="1" t="s">
        <v>13</v>
      </c>
      <c r="C982" s="2">
        <v>38584</v>
      </c>
      <c r="D982" s="3">
        <v>38584</v>
      </c>
      <c r="E982" s="6" t="str">
        <f t="shared" si="105"/>
        <v>August</v>
      </c>
      <c r="F982" s="2" t="str">
        <f t="shared" si="107"/>
        <v>Aug</v>
      </c>
      <c r="G982" s="6">
        <f t="shared" si="108"/>
        <v>20</v>
      </c>
      <c r="H982" s="6" t="str">
        <f t="shared" si="109"/>
        <v>Saturday</v>
      </c>
      <c r="I982" s="6" t="str">
        <f t="shared" si="110"/>
        <v>Sat</v>
      </c>
      <c r="J982" s="3">
        <f t="shared" si="106"/>
        <v>2005</v>
      </c>
      <c r="K982" s="1" t="s">
        <v>9</v>
      </c>
      <c r="L982" s="3">
        <v>-6</v>
      </c>
      <c r="M982" s="4">
        <v>-15.854559071603056</v>
      </c>
      <c r="N982" s="15">
        <f t="shared" si="111"/>
        <v>2.6424265119338428</v>
      </c>
    </row>
    <row r="983" spans="1:14">
      <c r="A983" s="1">
        <v>982</v>
      </c>
      <c r="B983" s="1" t="s">
        <v>10</v>
      </c>
      <c r="C983" s="2">
        <v>38441</v>
      </c>
      <c r="D983" s="3">
        <v>38441</v>
      </c>
      <c r="E983" s="6" t="str">
        <f t="shared" si="105"/>
        <v>March</v>
      </c>
      <c r="F983" s="2" t="str">
        <f t="shared" si="107"/>
        <v>Mar</v>
      </c>
      <c r="G983" s="6">
        <f t="shared" si="108"/>
        <v>30</v>
      </c>
      <c r="H983" s="6" t="str">
        <f t="shared" si="109"/>
        <v>Wednesday</v>
      </c>
      <c r="I983" s="6" t="str">
        <f t="shared" si="110"/>
        <v>Wed</v>
      </c>
      <c r="J983" s="3">
        <f t="shared" si="106"/>
        <v>2005</v>
      </c>
      <c r="K983" s="1" t="s">
        <v>16</v>
      </c>
      <c r="L983" s="3">
        <v>70</v>
      </c>
      <c r="M983" s="4">
        <v>212.03178089307775</v>
      </c>
      <c r="N983" s="15">
        <f t="shared" si="111"/>
        <v>3.029025441329682</v>
      </c>
    </row>
    <row r="984" spans="1:14">
      <c r="A984" s="1">
        <v>983</v>
      </c>
      <c r="B984" s="1" t="s">
        <v>8</v>
      </c>
      <c r="C984" s="2">
        <v>38771</v>
      </c>
      <c r="D984" s="3">
        <v>38771</v>
      </c>
      <c r="E984" s="6" t="str">
        <f t="shared" si="105"/>
        <v>February</v>
      </c>
      <c r="F984" s="2" t="str">
        <f t="shared" si="107"/>
        <v>Feb</v>
      </c>
      <c r="G984" s="6">
        <f t="shared" si="108"/>
        <v>23</v>
      </c>
      <c r="H984" s="6" t="str">
        <f t="shared" si="109"/>
        <v>Thursday</v>
      </c>
      <c r="I984" s="6" t="str">
        <f t="shared" si="110"/>
        <v>Thu</v>
      </c>
      <c r="J984" s="3">
        <f t="shared" si="106"/>
        <v>2006</v>
      </c>
      <c r="K984" s="1" t="s">
        <v>7</v>
      </c>
      <c r="L984" s="3">
        <v>65</v>
      </c>
      <c r="M984" s="4">
        <v>197.18663086835969</v>
      </c>
      <c r="N984" s="15">
        <f t="shared" si="111"/>
        <v>3.0336404748978412</v>
      </c>
    </row>
    <row r="985" spans="1:14">
      <c r="A985" s="1">
        <v>984</v>
      </c>
      <c r="B985" s="1" t="s">
        <v>17</v>
      </c>
      <c r="C985" s="2">
        <v>39079</v>
      </c>
      <c r="D985" s="3">
        <v>39079</v>
      </c>
      <c r="E985" s="6" t="str">
        <f t="shared" si="105"/>
        <v>December</v>
      </c>
      <c r="F985" s="2" t="str">
        <f t="shared" si="107"/>
        <v>Dec</v>
      </c>
      <c r="G985" s="6">
        <f t="shared" si="108"/>
        <v>28</v>
      </c>
      <c r="H985" s="6" t="str">
        <f t="shared" si="109"/>
        <v>Thursday</v>
      </c>
      <c r="I985" s="6" t="str">
        <f t="shared" si="110"/>
        <v>Thu</v>
      </c>
      <c r="J985" s="3">
        <f t="shared" si="106"/>
        <v>2006</v>
      </c>
      <c r="K985" s="1" t="s">
        <v>9</v>
      </c>
      <c r="L985" s="3">
        <v>39</v>
      </c>
      <c r="M985" s="4">
        <v>119.05118285965317</v>
      </c>
      <c r="N985" s="15">
        <f t="shared" si="111"/>
        <v>3.052594432298799</v>
      </c>
    </row>
    <row r="986" spans="1:14">
      <c r="A986" s="1">
        <v>985</v>
      </c>
      <c r="B986" s="1" t="s">
        <v>8</v>
      </c>
      <c r="C986" s="2">
        <v>38958</v>
      </c>
      <c r="D986" s="3">
        <v>38958</v>
      </c>
      <c r="E986" s="6" t="str">
        <f t="shared" si="105"/>
        <v>August</v>
      </c>
      <c r="F986" s="2" t="str">
        <f t="shared" si="107"/>
        <v>Aug</v>
      </c>
      <c r="G986" s="6">
        <f t="shared" si="108"/>
        <v>29</v>
      </c>
      <c r="H986" s="6" t="str">
        <f t="shared" si="109"/>
        <v>Tuesday</v>
      </c>
      <c r="I986" s="6" t="str">
        <f t="shared" si="110"/>
        <v>Tue</v>
      </c>
      <c r="J986" s="3">
        <f t="shared" si="106"/>
        <v>2006</v>
      </c>
      <c r="K986" s="1" t="s">
        <v>9</v>
      </c>
      <c r="L986" s="3">
        <v>72</v>
      </c>
      <c r="M986" s="4">
        <v>218.19229267045282</v>
      </c>
      <c r="N986" s="15">
        <f t="shared" si="111"/>
        <v>3.0304485093118445</v>
      </c>
    </row>
    <row r="987" spans="1:14">
      <c r="A987" s="1">
        <v>986</v>
      </c>
      <c r="B987" s="1" t="s">
        <v>6</v>
      </c>
      <c r="C987" s="2">
        <v>38474</v>
      </c>
      <c r="D987" s="3">
        <v>38474</v>
      </c>
      <c r="E987" s="6" t="str">
        <f t="shared" si="105"/>
        <v>May</v>
      </c>
      <c r="F987" s="2" t="str">
        <f t="shared" si="107"/>
        <v>May</v>
      </c>
      <c r="G987" s="6">
        <f t="shared" si="108"/>
        <v>2</v>
      </c>
      <c r="H987" s="6" t="str">
        <f t="shared" si="109"/>
        <v>Monday</v>
      </c>
      <c r="I987" s="6" t="str">
        <f t="shared" si="110"/>
        <v>Mon</v>
      </c>
      <c r="J987" s="3">
        <f t="shared" si="106"/>
        <v>2005</v>
      </c>
      <c r="K987" s="1" t="s">
        <v>11</v>
      </c>
      <c r="L987" s="3">
        <v>47</v>
      </c>
      <c r="M987" s="4">
        <v>142.53694145811323</v>
      </c>
      <c r="N987" s="15">
        <f t="shared" si="111"/>
        <v>3.0327008820875156</v>
      </c>
    </row>
    <row r="988" spans="1:14">
      <c r="A988" s="1">
        <v>987</v>
      </c>
      <c r="B988" s="1" t="s">
        <v>17</v>
      </c>
      <c r="C988" s="2">
        <v>38848</v>
      </c>
      <c r="D988" s="3">
        <v>38848</v>
      </c>
      <c r="E988" s="6" t="str">
        <f t="shared" si="105"/>
        <v>May</v>
      </c>
      <c r="F988" s="2" t="str">
        <f t="shared" si="107"/>
        <v>May</v>
      </c>
      <c r="G988" s="6">
        <f t="shared" si="108"/>
        <v>11</v>
      </c>
      <c r="H988" s="6" t="str">
        <f t="shared" si="109"/>
        <v>Thursday</v>
      </c>
      <c r="I988" s="6" t="str">
        <f t="shared" si="110"/>
        <v>Thu</v>
      </c>
      <c r="J988" s="3">
        <f t="shared" si="106"/>
        <v>2006</v>
      </c>
      <c r="K988" s="1" t="s">
        <v>7</v>
      </c>
      <c r="L988" s="3">
        <v>94</v>
      </c>
      <c r="M988" s="4">
        <v>283.57943523104291</v>
      </c>
      <c r="N988" s="15">
        <f t="shared" si="111"/>
        <v>3.0168025024579035</v>
      </c>
    </row>
    <row r="989" spans="1:14">
      <c r="A989" s="1">
        <v>988</v>
      </c>
      <c r="B989" s="1" t="s">
        <v>6</v>
      </c>
      <c r="C989" s="2">
        <v>38485</v>
      </c>
      <c r="D989" s="3">
        <v>38485</v>
      </c>
      <c r="E989" s="6" t="str">
        <f t="shared" si="105"/>
        <v>May</v>
      </c>
      <c r="F989" s="2" t="str">
        <f t="shared" si="107"/>
        <v>May</v>
      </c>
      <c r="G989" s="6">
        <f t="shared" si="108"/>
        <v>13</v>
      </c>
      <c r="H989" s="6" t="str">
        <f t="shared" si="109"/>
        <v>Friday</v>
      </c>
      <c r="I989" s="6" t="str">
        <f t="shared" si="110"/>
        <v>Fri</v>
      </c>
      <c r="J989" s="3">
        <f t="shared" si="106"/>
        <v>2005</v>
      </c>
      <c r="K989" s="1" t="s">
        <v>7</v>
      </c>
      <c r="L989" s="3">
        <v>58</v>
      </c>
      <c r="M989" s="4">
        <v>175.8230061159172</v>
      </c>
      <c r="N989" s="15">
        <f t="shared" si="111"/>
        <v>3.031431139929607</v>
      </c>
    </row>
    <row r="990" spans="1:14">
      <c r="A990" s="1">
        <v>989</v>
      </c>
      <c r="B990" s="1" t="s">
        <v>18</v>
      </c>
      <c r="C990" s="2">
        <v>38122</v>
      </c>
      <c r="D990" s="3">
        <v>38122</v>
      </c>
      <c r="E990" s="6" t="str">
        <f t="shared" si="105"/>
        <v>May</v>
      </c>
      <c r="F990" s="2" t="str">
        <f t="shared" si="107"/>
        <v>May</v>
      </c>
      <c r="G990" s="6">
        <f t="shared" si="108"/>
        <v>15</v>
      </c>
      <c r="H990" s="6" t="str">
        <f t="shared" si="109"/>
        <v>Saturday</v>
      </c>
      <c r="I990" s="6" t="str">
        <f t="shared" si="110"/>
        <v>Sat</v>
      </c>
      <c r="J990" s="3">
        <f t="shared" si="106"/>
        <v>2004</v>
      </c>
      <c r="K990" s="1" t="s">
        <v>14</v>
      </c>
      <c r="L990" s="3">
        <v>-6</v>
      </c>
      <c r="M990" s="4">
        <v>-17.288821571122082</v>
      </c>
      <c r="N990" s="15">
        <f t="shared" si="111"/>
        <v>2.8814702618536803</v>
      </c>
    </row>
    <row r="991" spans="1:14">
      <c r="A991" s="1">
        <v>990</v>
      </c>
      <c r="B991" s="1" t="s">
        <v>13</v>
      </c>
      <c r="C991" s="2">
        <v>38034</v>
      </c>
      <c r="D991" s="3">
        <v>38034</v>
      </c>
      <c r="E991" s="6" t="str">
        <f t="shared" si="105"/>
        <v>February</v>
      </c>
      <c r="F991" s="2" t="str">
        <f t="shared" si="107"/>
        <v>Feb</v>
      </c>
      <c r="G991" s="6">
        <f t="shared" si="108"/>
        <v>17</v>
      </c>
      <c r="H991" s="6" t="str">
        <f t="shared" si="109"/>
        <v>Tuesday</v>
      </c>
      <c r="I991" s="6" t="str">
        <f t="shared" si="110"/>
        <v>Tue</v>
      </c>
      <c r="J991" s="3">
        <f t="shared" si="106"/>
        <v>2004</v>
      </c>
      <c r="K991" s="1" t="s">
        <v>14</v>
      </c>
      <c r="L991" s="3">
        <v>38</v>
      </c>
      <c r="M991" s="4">
        <v>115.96163338782357</v>
      </c>
      <c r="N991" s="15">
        <f t="shared" si="111"/>
        <v>3.0516219312585151</v>
      </c>
    </row>
    <row r="992" spans="1:14">
      <c r="A992" s="1">
        <v>991</v>
      </c>
      <c r="B992" s="1" t="s">
        <v>15</v>
      </c>
      <c r="C992" s="2">
        <v>38001</v>
      </c>
      <c r="D992" s="3">
        <v>38001</v>
      </c>
      <c r="E992" s="6" t="str">
        <f t="shared" si="105"/>
        <v>January</v>
      </c>
      <c r="F992" s="2" t="str">
        <f t="shared" si="107"/>
        <v>Jan</v>
      </c>
      <c r="G992" s="6">
        <f t="shared" si="108"/>
        <v>15</v>
      </c>
      <c r="H992" s="6" t="str">
        <f t="shared" si="109"/>
        <v>Thursday</v>
      </c>
      <c r="I992" s="6" t="str">
        <f t="shared" si="110"/>
        <v>Thu</v>
      </c>
      <c r="J992" s="3">
        <f t="shared" si="106"/>
        <v>2004</v>
      </c>
      <c r="K992" s="1" t="s">
        <v>14</v>
      </c>
      <c r="L992" s="3">
        <v>-1</v>
      </c>
      <c r="M992" s="4">
        <v>-1.0160108133922805</v>
      </c>
      <c r="N992" s="15">
        <f t="shared" si="111"/>
        <v>1.0160108133922805</v>
      </c>
    </row>
    <row r="993" spans="1:14">
      <c r="A993" s="1">
        <v>992</v>
      </c>
      <c r="B993" s="1" t="s">
        <v>18</v>
      </c>
      <c r="C993" s="2">
        <v>38672</v>
      </c>
      <c r="D993" s="3">
        <v>38672</v>
      </c>
      <c r="E993" s="6" t="str">
        <f t="shared" si="105"/>
        <v>November</v>
      </c>
      <c r="F993" s="2" t="str">
        <f t="shared" si="107"/>
        <v>Nov</v>
      </c>
      <c r="G993" s="6">
        <f t="shared" si="108"/>
        <v>16</v>
      </c>
      <c r="H993" s="6" t="str">
        <f t="shared" si="109"/>
        <v>Wednesday</v>
      </c>
      <c r="I993" s="6" t="str">
        <f t="shared" si="110"/>
        <v>Wed</v>
      </c>
      <c r="J993" s="3">
        <f t="shared" si="106"/>
        <v>2005</v>
      </c>
      <c r="K993" s="1" t="s">
        <v>14</v>
      </c>
      <c r="L993" s="3">
        <v>34</v>
      </c>
      <c r="M993" s="4">
        <v>104.57917159926555</v>
      </c>
      <c r="N993" s="15">
        <f t="shared" si="111"/>
        <v>3.0758579882136927</v>
      </c>
    </row>
    <row r="994" spans="1:14">
      <c r="A994" s="1">
        <v>993</v>
      </c>
      <c r="B994" s="1" t="s">
        <v>12</v>
      </c>
      <c r="C994" s="2">
        <v>38078</v>
      </c>
      <c r="D994" s="3">
        <v>38078</v>
      </c>
      <c r="E994" s="6" t="str">
        <f t="shared" si="105"/>
        <v>April</v>
      </c>
      <c r="F994" s="2" t="str">
        <f t="shared" si="107"/>
        <v>Apr</v>
      </c>
      <c r="G994" s="6">
        <f t="shared" si="108"/>
        <v>1</v>
      </c>
      <c r="H994" s="6" t="str">
        <f t="shared" si="109"/>
        <v>Thursday</v>
      </c>
      <c r="I994" s="6" t="str">
        <f t="shared" si="110"/>
        <v>Thu</v>
      </c>
      <c r="J994" s="3">
        <f t="shared" si="106"/>
        <v>2004</v>
      </c>
      <c r="K994" s="1" t="s">
        <v>7</v>
      </c>
      <c r="L994" s="3">
        <v>30</v>
      </c>
      <c r="M994" s="4">
        <v>91.71732531853138</v>
      </c>
      <c r="N994" s="15">
        <f t="shared" si="111"/>
        <v>3.0572441772843795</v>
      </c>
    </row>
    <row r="995" spans="1:14">
      <c r="A995" s="1">
        <v>994</v>
      </c>
      <c r="B995" s="1" t="s">
        <v>13</v>
      </c>
      <c r="C995" s="2">
        <v>38133</v>
      </c>
      <c r="D995" s="3">
        <v>38133</v>
      </c>
      <c r="E995" s="6" t="str">
        <f t="shared" si="105"/>
        <v>May</v>
      </c>
      <c r="F995" s="2" t="str">
        <f t="shared" si="107"/>
        <v>May</v>
      </c>
      <c r="G995" s="6">
        <f t="shared" si="108"/>
        <v>26</v>
      </c>
      <c r="H995" s="6" t="str">
        <f t="shared" si="109"/>
        <v>Wednesday</v>
      </c>
      <c r="I995" s="6" t="str">
        <f t="shared" si="110"/>
        <v>Wed</v>
      </c>
      <c r="J995" s="3">
        <f t="shared" si="106"/>
        <v>2004</v>
      </c>
      <c r="K995" s="1" t="s">
        <v>9</v>
      </c>
      <c r="L995" s="3">
        <v>62</v>
      </c>
      <c r="M995" s="4">
        <v>187.43238539805822</v>
      </c>
      <c r="N995" s="15">
        <f t="shared" si="111"/>
        <v>3.0231029902912616</v>
      </c>
    </row>
    <row r="996" spans="1:14">
      <c r="A996" s="1">
        <v>995</v>
      </c>
      <c r="B996" s="1" t="s">
        <v>6</v>
      </c>
      <c r="C996" s="2">
        <v>38760</v>
      </c>
      <c r="D996" s="3">
        <v>38760</v>
      </c>
      <c r="E996" s="6" t="str">
        <f t="shared" si="105"/>
        <v>February</v>
      </c>
      <c r="F996" s="2" t="str">
        <f t="shared" si="107"/>
        <v>Feb</v>
      </c>
      <c r="G996" s="6">
        <f t="shared" si="108"/>
        <v>12</v>
      </c>
      <c r="H996" s="6" t="str">
        <f t="shared" si="109"/>
        <v>Sunday</v>
      </c>
      <c r="I996" s="6" t="str">
        <f t="shared" si="110"/>
        <v>Sun</v>
      </c>
      <c r="J996" s="3">
        <f t="shared" si="106"/>
        <v>2006</v>
      </c>
      <c r="K996" s="1" t="s">
        <v>7</v>
      </c>
      <c r="L996" s="3">
        <v>24</v>
      </c>
      <c r="M996" s="4">
        <v>74.211669903196139</v>
      </c>
      <c r="N996" s="15">
        <f t="shared" si="111"/>
        <v>3.0921529126331726</v>
      </c>
    </row>
    <row r="997" spans="1:14">
      <c r="A997" s="1">
        <v>996</v>
      </c>
      <c r="B997" s="1" t="s">
        <v>13</v>
      </c>
      <c r="C997" s="2">
        <v>38243</v>
      </c>
      <c r="D997" s="3">
        <v>38243</v>
      </c>
      <c r="E997" s="6" t="str">
        <f t="shared" si="105"/>
        <v>September</v>
      </c>
      <c r="F997" s="2" t="str">
        <f t="shared" si="107"/>
        <v>Sep</v>
      </c>
      <c r="G997" s="6">
        <f t="shared" si="108"/>
        <v>13</v>
      </c>
      <c r="H997" s="6" t="str">
        <f t="shared" si="109"/>
        <v>Monday</v>
      </c>
      <c r="I997" s="6" t="str">
        <f t="shared" si="110"/>
        <v>Mon</v>
      </c>
      <c r="J997" s="3">
        <f t="shared" si="106"/>
        <v>2004</v>
      </c>
      <c r="K997" s="1" t="s">
        <v>14</v>
      </c>
      <c r="L997" s="3">
        <v>4</v>
      </c>
      <c r="M997" s="4">
        <v>13.654188955553082</v>
      </c>
      <c r="N997" s="15">
        <f t="shared" si="111"/>
        <v>3.4135472388882704</v>
      </c>
    </row>
    <row r="998" spans="1:14">
      <c r="A998" s="1">
        <v>997</v>
      </c>
      <c r="B998" s="1" t="s">
        <v>17</v>
      </c>
      <c r="C998" s="2">
        <v>38144</v>
      </c>
      <c r="D998" s="3">
        <v>38144</v>
      </c>
      <c r="E998" s="6" t="str">
        <f t="shared" si="105"/>
        <v>June</v>
      </c>
      <c r="F998" s="2" t="str">
        <f t="shared" si="107"/>
        <v>Jun</v>
      </c>
      <c r="G998" s="6">
        <f t="shared" si="108"/>
        <v>6</v>
      </c>
      <c r="H998" s="6" t="str">
        <f t="shared" si="109"/>
        <v>Sunday</v>
      </c>
      <c r="I998" s="6" t="str">
        <f t="shared" si="110"/>
        <v>Sun</v>
      </c>
      <c r="J998" s="3">
        <f t="shared" si="106"/>
        <v>2004</v>
      </c>
      <c r="K998" s="1" t="s">
        <v>7</v>
      </c>
      <c r="L998" s="3">
        <v>88</v>
      </c>
      <c r="M998" s="4">
        <v>265.2916292071763</v>
      </c>
      <c r="N998" s="15">
        <f t="shared" si="111"/>
        <v>3.0146776046270034</v>
      </c>
    </row>
    <row r="999" spans="1:14">
      <c r="A999" s="1">
        <v>998</v>
      </c>
      <c r="B999" s="1" t="s">
        <v>17</v>
      </c>
      <c r="C999" s="2">
        <v>38628</v>
      </c>
      <c r="D999" s="3">
        <v>38628</v>
      </c>
      <c r="E999" s="6" t="str">
        <f t="shared" si="105"/>
        <v>October</v>
      </c>
      <c r="F999" s="2" t="str">
        <f t="shared" si="107"/>
        <v>Oct</v>
      </c>
      <c r="G999" s="6">
        <f t="shared" si="108"/>
        <v>3</v>
      </c>
      <c r="H999" s="6" t="str">
        <f t="shared" si="109"/>
        <v>Monday</v>
      </c>
      <c r="I999" s="6" t="str">
        <f t="shared" si="110"/>
        <v>Mon</v>
      </c>
      <c r="J999" s="3">
        <f t="shared" si="106"/>
        <v>2005</v>
      </c>
      <c r="K999" s="1" t="s">
        <v>14</v>
      </c>
      <c r="L999" s="3">
        <v>78</v>
      </c>
      <c r="M999" s="4">
        <v>235.69356375172592</v>
      </c>
      <c r="N999" s="15">
        <f t="shared" si="111"/>
        <v>3.0217123557913581</v>
      </c>
    </row>
    <row r="1000" spans="1:14">
      <c r="A1000" s="1">
        <v>999</v>
      </c>
      <c r="B1000" s="1" t="s">
        <v>10</v>
      </c>
      <c r="C1000" s="2">
        <v>38639</v>
      </c>
      <c r="D1000" s="3">
        <v>38639</v>
      </c>
      <c r="E1000" s="6" t="str">
        <f t="shared" si="105"/>
        <v>October</v>
      </c>
      <c r="F1000" s="2" t="str">
        <f t="shared" si="107"/>
        <v>Oct</v>
      </c>
      <c r="G1000" s="6">
        <f t="shared" si="108"/>
        <v>14</v>
      </c>
      <c r="H1000" s="6" t="str">
        <f t="shared" si="109"/>
        <v>Friday</v>
      </c>
      <c r="I1000" s="6" t="str">
        <f t="shared" si="110"/>
        <v>Fri</v>
      </c>
      <c r="J1000" s="3">
        <f t="shared" si="106"/>
        <v>2005</v>
      </c>
      <c r="K1000" s="1" t="s">
        <v>14</v>
      </c>
      <c r="L1000" s="3">
        <v>82</v>
      </c>
      <c r="M1000" s="4">
        <v>248.12045570070282</v>
      </c>
      <c r="N1000" s="15">
        <f t="shared" si="111"/>
        <v>3.0258592158622295</v>
      </c>
    </row>
    <row r="1001" spans="1:14">
      <c r="A1001" s="1">
        <v>1000</v>
      </c>
      <c r="B1001" s="1" t="s">
        <v>15</v>
      </c>
      <c r="C1001" s="2">
        <v>38485</v>
      </c>
      <c r="D1001" s="3">
        <v>38485</v>
      </c>
      <c r="E1001" s="6" t="str">
        <f t="shared" si="105"/>
        <v>May</v>
      </c>
      <c r="F1001" s="2" t="str">
        <f t="shared" si="107"/>
        <v>May</v>
      </c>
      <c r="G1001" s="6">
        <f t="shared" si="108"/>
        <v>13</v>
      </c>
      <c r="H1001" s="6" t="str">
        <f t="shared" si="109"/>
        <v>Friday</v>
      </c>
      <c r="I1001" s="6" t="str">
        <f t="shared" si="110"/>
        <v>Fri</v>
      </c>
      <c r="J1001" s="3">
        <f t="shared" si="106"/>
        <v>2005</v>
      </c>
      <c r="K1001" s="1" t="s">
        <v>7</v>
      </c>
      <c r="L1001" s="3">
        <v>68</v>
      </c>
      <c r="M1001" s="4">
        <v>206.8704837754205</v>
      </c>
      <c r="N1001" s="15">
        <f t="shared" si="111"/>
        <v>3.0422129966973603</v>
      </c>
    </row>
    <row r="1002" spans="1:14">
      <c r="A1002" s="1">
        <v>1001</v>
      </c>
      <c r="B1002" s="1" t="s">
        <v>15</v>
      </c>
      <c r="C1002" s="2">
        <v>38034</v>
      </c>
      <c r="D1002" s="3">
        <v>38034</v>
      </c>
      <c r="E1002" s="6" t="str">
        <f t="shared" si="105"/>
        <v>February</v>
      </c>
      <c r="F1002" s="2" t="str">
        <f t="shared" si="107"/>
        <v>Feb</v>
      </c>
      <c r="G1002" s="6">
        <f t="shared" si="108"/>
        <v>17</v>
      </c>
      <c r="H1002" s="6" t="str">
        <f t="shared" si="109"/>
        <v>Tuesday</v>
      </c>
      <c r="I1002" s="6" t="str">
        <f t="shared" si="110"/>
        <v>Tue</v>
      </c>
      <c r="J1002" s="3">
        <f t="shared" si="106"/>
        <v>2004</v>
      </c>
      <c r="K1002" s="1" t="s">
        <v>9</v>
      </c>
      <c r="L1002" s="3">
        <v>20</v>
      </c>
      <c r="M1002" s="4">
        <v>61.598286646601295</v>
      </c>
      <c r="N1002" s="15">
        <f t="shared" si="111"/>
        <v>3.0799143323300648</v>
      </c>
    </row>
    <row r="1003" spans="1:14">
      <c r="A1003" s="1">
        <v>1002</v>
      </c>
      <c r="B1003" s="1" t="s">
        <v>13</v>
      </c>
      <c r="C1003" s="2">
        <v>38265</v>
      </c>
      <c r="D1003" s="3">
        <v>38265</v>
      </c>
      <c r="E1003" s="6" t="str">
        <f t="shared" si="105"/>
        <v>October</v>
      </c>
      <c r="F1003" s="2" t="str">
        <f t="shared" si="107"/>
        <v>Oct</v>
      </c>
      <c r="G1003" s="6">
        <f t="shared" si="108"/>
        <v>5</v>
      </c>
      <c r="H1003" s="6" t="str">
        <f t="shared" si="109"/>
        <v>Tuesday</v>
      </c>
      <c r="I1003" s="6" t="str">
        <f t="shared" si="110"/>
        <v>Tue</v>
      </c>
      <c r="J1003" s="3">
        <f t="shared" si="106"/>
        <v>2004</v>
      </c>
      <c r="K1003" s="1" t="s">
        <v>7</v>
      </c>
      <c r="L1003" s="3">
        <v>-10</v>
      </c>
      <c r="M1003" s="4">
        <v>-28.326133240637468</v>
      </c>
      <c r="N1003" s="15">
        <f t="shared" si="111"/>
        <v>2.8326133240637468</v>
      </c>
    </row>
    <row r="1004" spans="1:14">
      <c r="A1004" s="1">
        <v>1003</v>
      </c>
      <c r="B1004" s="1" t="s">
        <v>12</v>
      </c>
      <c r="C1004" s="2">
        <v>38254</v>
      </c>
      <c r="D1004" s="3">
        <v>38254</v>
      </c>
      <c r="E1004" s="6" t="str">
        <f t="shared" si="105"/>
        <v>September</v>
      </c>
      <c r="F1004" s="2" t="str">
        <f t="shared" si="107"/>
        <v>Sep</v>
      </c>
      <c r="G1004" s="6">
        <f t="shared" si="108"/>
        <v>24</v>
      </c>
      <c r="H1004" s="6" t="str">
        <f t="shared" si="109"/>
        <v>Friday</v>
      </c>
      <c r="I1004" s="6" t="str">
        <f t="shared" si="110"/>
        <v>Fri</v>
      </c>
      <c r="J1004" s="3">
        <f t="shared" si="106"/>
        <v>2004</v>
      </c>
      <c r="K1004" s="1" t="s">
        <v>14</v>
      </c>
      <c r="L1004" s="3">
        <v>94</v>
      </c>
      <c r="M1004" s="4">
        <v>283.987112843305</v>
      </c>
      <c r="N1004" s="15">
        <f t="shared" si="111"/>
        <v>3.021139498333032</v>
      </c>
    </row>
    <row r="1005" spans="1:14">
      <c r="A1005" s="1">
        <v>1004</v>
      </c>
      <c r="B1005" s="1" t="s">
        <v>12</v>
      </c>
      <c r="C1005" s="2">
        <v>38815</v>
      </c>
      <c r="D1005" s="3">
        <v>38815</v>
      </c>
      <c r="E1005" s="6" t="str">
        <f t="shared" si="105"/>
        <v>April</v>
      </c>
      <c r="F1005" s="2" t="str">
        <f t="shared" si="107"/>
        <v>Apr</v>
      </c>
      <c r="G1005" s="6">
        <f t="shared" si="108"/>
        <v>8</v>
      </c>
      <c r="H1005" s="6" t="str">
        <f t="shared" si="109"/>
        <v>Saturday</v>
      </c>
      <c r="I1005" s="6" t="str">
        <f t="shared" si="110"/>
        <v>Sat</v>
      </c>
      <c r="J1005" s="3">
        <f t="shared" si="106"/>
        <v>2006</v>
      </c>
      <c r="K1005" s="1" t="s">
        <v>9</v>
      </c>
      <c r="L1005" s="3">
        <v>62</v>
      </c>
      <c r="M1005" s="4">
        <v>188.00253303300292</v>
      </c>
      <c r="N1005" s="15">
        <f t="shared" si="111"/>
        <v>3.0322989198871437</v>
      </c>
    </row>
    <row r="1006" spans="1:14">
      <c r="A1006" s="1">
        <v>1005</v>
      </c>
      <c r="B1006" s="1" t="s">
        <v>17</v>
      </c>
      <c r="C1006" s="2">
        <v>38177</v>
      </c>
      <c r="D1006" s="3">
        <v>38177</v>
      </c>
      <c r="E1006" s="6" t="str">
        <f t="shared" si="105"/>
        <v>July</v>
      </c>
      <c r="F1006" s="2" t="str">
        <f t="shared" si="107"/>
        <v>Jul</v>
      </c>
      <c r="G1006" s="6">
        <f t="shared" si="108"/>
        <v>9</v>
      </c>
      <c r="H1006" s="6" t="str">
        <f t="shared" si="109"/>
        <v>Friday</v>
      </c>
      <c r="I1006" s="6" t="str">
        <f t="shared" si="110"/>
        <v>Fri</v>
      </c>
      <c r="J1006" s="3">
        <f t="shared" si="106"/>
        <v>2004</v>
      </c>
      <c r="K1006" s="1" t="s">
        <v>16</v>
      </c>
      <c r="L1006" s="3">
        <v>71</v>
      </c>
      <c r="M1006" s="4">
        <v>215.02251352159234</v>
      </c>
      <c r="N1006" s="15">
        <f t="shared" si="111"/>
        <v>3.0284861059379202</v>
      </c>
    </row>
    <row r="1007" spans="1:14">
      <c r="A1007" s="1">
        <v>1006</v>
      </c>
      <c r="B1007" s="1" t="s">
        <v>10</v>
      </c>
      <c r="C1007" s="2">
        <v>38067</v>
      </c>
      <c r="D1007" s="3">
        <v>38067</v>
      </c>
      <c r="E1007" s="6" t="str">
        <f t="shared" si="105"/>
        <v>March</v>
      </c>
      <c r="F1007" s="2" t="str">
        <f t="shared" si="107"/>
        <v>Mar</v>
      </c>
      <c r="G1007" s="6">
        <f t="shared" si="108"/>
        <v>21</v>
      </c>
      <c r="H1007" s="6" t="str">
        <f t="shared" si="109"/>
        <v>Sunday</v>
      </c>
      <c r="I1007" s="6" t="str">
        <f t="shared" si="110"/>
        <v>Sun</v>
      </c>
      <c r="J1007" s="3">
        <f t="shared" si="106"/>
        <v>2004</v>
      </c>
      <c r="K1007" s="1" t="s">
        <v>11</v>
      </c>
      <c r="L1007" s="3">
        <v>70</v>
      </c>
      <c r="M1007" s="4">
        <v>211.5224440500217</v>
      </c>
      <c r="N1007" s="15">
        <f t="shared" si="111"/>
        <v>3.0217492007145959</v>
      </c>
    </row>
    <row r="1008" spans="1:14">
      <c r="A1008" s="1">
        <v>1007</v>
      </c>
      <c r="B1008" s="1" t="s">
        <v>19</v>
      </c>
      <c r="C1008" s="2">
        <v>38089</v>
      </c>
      <c r="D1008" s="3">
        <v>38089</v>
      </c>
      <c r="E1008" s="6" t="str">
        <f t="shared" si="105"/>
        <v>April</v>
      </c>
      <c r="F1008" s="2" t="str">
        <f t="shared" si="107"/>
        <v>Apr</v>
      </c>
      <c r="G1008" s="6">
        <f t="shared" si="108"/>
        <v>12</v>
      </c>
      <c r="H1008" s="6" t="str">
        <f t="shared" si="109"/>
        <v>Monday</v>
      </c>
      <c r="I1008" s="6" t="str">
        <f t="shared" si="110"/>
        <v>Mon</v>
      </c>
      <c r="J1008" s="3">
        <f t="shared" si="106"/>
        <v>2004</v>
      </c>
      <c r="K1008" s="1" t="s">
        <v>9</v>
      </c>
      <c r="L1008" s="3">
        <v>17</v>
      </c>
      <c r="M1008" s="4">
        <v>52.007206372460615</v>
      </c>
      <c r="N1008" s="15">
        <f t="shared" si="111"/>
        <v>3.059247433674154</v>
      </c>
    </row>
    <row r="1009" spans="1:14">
      <c r="A1009" s="1">
        <v>1008</v>
      </c>
      <c r="B1009" s="1" t="s">
        <v>10</v>
      </c>
      <c r="C1009" s="2">
        <v>38694</v>
      </c>
      <c r="D1009" s="3">
        <v>38694</v>
      </c>
      <c r="E1009" s="6" t="str">
        <f t="shared" si="105"/>
        <v>December</v>
      </c>
      <c r="F1009" s="2" t="str">
        <f t="shared" si="107"/>
        <v>Dec</v>
      </c>
      <c r="G1009" s="6">
        <f t="shared" si="108"/>
        <v>8</v>
      </c>
      <c r="H1009" s="6" t="str">
        <f t="shared" si="109"/>
        <v>Thursday</v>
      </c>
      <c r="I1009" s="6" t="str">
        <f t="shared" si="110"/>
        <v>Thu</v>
      </c>
      <c r="J1009" s="3">
        <f t="shared" si="106"/>
        <v>2005</v>
      </c>
      <c r="K1009" s="1" t="s">
        <v>14</v>
      </c>
      <c r="L1009" s="3">
        <v>51</v>
      </c>
      <c r="M1009" s="4">
        <v>154.86582287521293</v>
      </c>
      <c r="N1009" s="15">
        <f t="shared" si="111"/>
        <v>3.0365847622590771</v>
      </c>
    </row>
    <row r="1010" spans="1:14">
      <c r="A1010" s="1">
        <v>1009</v>
      </c>
      <c r="B1010" s="1" t="s">
        <v>6</v>
      </c>
      <c r="C1010" s="2">
        <v>38837</v>
      </c>
      <c r="D1010" s="3">
        <v>38837</v>
      </c>
      <c r="E1010" s="6" t="str">
        <f t="shared" si="105"/>
        <v>April</v>
      </c>
      <c r="F1010" s="2" t="str">
        <f t="shared" si="107"/>
        <v>Apr</v>
      </c>
      <c r="G1010" s="6">
        <f t="shared" si="108"/>
        <v>30</v>
      </c>
      <c r="H1010" s="6" t="str">
        <f t="shared" si="109"/>
        <v>Sunday</v>
      </c>
      <c r="I1010" s="6" t="str">
        <f t="shared" si="110"/>
        <v>Sun</v>
      </c>
      <c r="J1010" s="3">
        <f t="shared" si="106"/>
        <v>2006</v>
      </c>
      <c r="K1010" s="1" t="s">
        <v>16</v>
      </c>
      <c r="L1010" s="3">
        <v>70</v>
      </c>
      <c r="M1010" s="4">
        <v>212.18684363818184</v>
      </c>
      <c r="N1010" s="15">
        <f t="shared" si="111"/>
        <v>3.0312406234025979</v>
      </c>
    </row>
    <row r="1011" spans="1:14">
      <c r="A1011" s="1">
        <v>1010</v>
      </c>
      <c r="B1011" s="1" t="s">
        <v>12</v>
      </c>
      <c r="C1011" s="2">
        <v>38892</v>
      </c>
      <c r="D1011" s="3">
        <v>38892</v>
      </c>
      <c r="E1011" s="6" t="str">
        <f t="shared" si="105"/>
        <v>June</v>
      </c>
      <c r="F1011" s="2" t="str">
        <f t="shared" si="107"/>
        <v>Jun</v>
      </c>
      <c r="G1011" s="6">
        <f t="shared" si="108"/>
        <v>24</v>
      </c>
      <c r="H1011" s="6" t="str">
        <f t="shared" si="109"/>
        <v>Saturday</v>
      </c>
      <c r="I1011" s="6" t="str">
        <f t="shared" si="110"/>
        <v>Sat</v>
      </c>
      <c r="J1011" s="3">
        <f t="shared" si="106"/>
        <v>2006</v>
      </c>
      <c r="K1011" s="1" t="s">
        <v>14</v>
      </c>
      <c r="L1011" s="3">
        <v>94</v>
      </c>
      <c r="M1011" s="4">
        <v>283.91906780587465</v>
      </c>
      <c r="N1011" s="15">
        <f t="shared" si="111"/>
        <v>3.0204156149561134</v>
      </c>
    </row>
    <row r="1012" spans="1:14">
      <c r="A1012" s="1">
        <v>1011</v>
      </c>
      <c r="B1012" s="1" t="s">
        <v>13</v>
      </c>
      <c r="C1012" s="2">
        <v>38331</v>
      </c>
      <c r="D1012" s="3">
        <v>38331</v>
      </c>
      <c r="E1012" s="6" t="str">
        <f t="shared" si="105"/>
        <v>December</v>
      </c>
      <c r="F1012" s="2" t="str">
        <f t="shared" si="107"/>
        <v>Dec</v>
      </c>
      <c r="G1012" s="6">
        <f t="shared" si="108"/>
        <v>10</v>
      </c>
      <c r="H1012" s="6" t="str">
        <f t="shared" si="109"/>
        <v>Friday</v>
      </c>
      <c r="I1012" s="6" t="str">
        <f t="shared" si="110"/>
        <v>Fri</v>
      </c>
      <c r="J1012" s="3">
        <f t="shared" si="106"/>
        <v>2004</v>
      </c>
      <c r="K1012" s="1" t="s">
        <v>16</v>
      </c>
      <c r="L1012" s="3">
        <v>70</v>
      </c>
      <c r="M1012" s="4">
        <v>211.85016457637715</v>
      </c>
      <c r="N1012" s="15">
        <f t="shared" si="111"/>
        <v>3.0264309225196735</v>
      </c>
    </row>
    <row r="1013" spans="1:14">
      <c r="A1013" s="1">
        <v>1012</v>
      </c>
      <c r="B1013" s="1" t="s">
        <v>10</v>
      </c>
      <c r="C1013" s="2">
        <v>38485</v>
      </c>
      <c r="D1013" s="3">
        <v>38485</v>
      </c>
      <c r="E1013" s="6" t="str">
        <f t="shared" si="105"/>
        <v>May</v>
      </c>
      <c r="F1013" s="2" t="str">
        <f t="shared" si="107"/>
        <v>May</v>
      </c>
      <c r="G1013" s="6">
        <f t="shared" si="108"/>
        <v>13</v>
      </c>
      <c r="H1013" s="6" t="str">
        <f t="shared" si="109"/>
        <v>Friday</v>
      </c>
      <c r="I1013" s="6" t="str">
        <f t="shared" si="110"/>
        <v>Fri</v>
      </c>
      <c r="J1013" s="3">
        <f t="shared" si="106"/>
        <v>2005</v>
      </c>
      <c r="K1013" s="1" t="s">
        <v>7</v>
      </c>
      <c r="L1013" s="3">
        <v>89</v>
      </c>
      <c r="M1013" s="4">
        <v>269.18851021987467</v>
      </c>
      <c r="N1013" s="15">
        <f t="shared" si="111"/>
        <v>3.0245900024705019</v>
      </c>
    </row>
    <row r="1014" spans="1:14">
      <c r="A1014" s="1">
        <v>1013</v>
      </c>
      <c r="B1014" s="1" t="s">
        <v>13</v>
      </c>
      <c r="C1014" s="2">
        <v>38639</v>
      </c>
      <c r="D1014" s="3">
        <v>38639</v>
      </c>
      <c r="E1014" s="6" t="str">
        <f t="shared" si="105"/>
        <v>October</v>
      </c>
      <c r="F1014" s="2" t="str">
        <f t="shared" si="107"/>
        <v>Oct</v>
      </c>
      <c r="G1014" s="6">
        <f t="shared" si="108"/>
        <v>14</v>
      </c>
      <c r="H1014" s="6" t="str">
        <f t="shared" si="109"/>
        <v>Friday</v>
      </c>
      <c r="I1014" s="6" t="str">
        <f t="shared" si="110"/>
        <v>Fri</v>
      </c>
      <c r="J1014" s="3">
        <f t="shared" si="106"/>
        <v>2005</v>
      </c>
      <c r="K1014" s="1" t="s">
        <v>7</v>
      </c>
      <c r="L1014" s="3">
        <v>26</v>
      </c>
      <c r="M1014" s="4">
        <v>79.311492307621293</v>
      </c>
      <c r="N1014" s="15">
        <f t="shared" si="111"/>
        <v>3.050442011831588</v>
      </c>
    </row>
    <row r="1015" spans="1:14">
      <c r="A1015" s="1">
        <v>1014</v>
      </c>
      <c r="B1015" s="1" t="s">
        <v>19</v>
      </c>
      <c r="C1015" s="2">
        <v>38694</v>
      </c>
      <c r="D1015" s="3">
        <v>38694</v>
      </c>
      <c r="E1015" s="6" t="str">
        <f t="shared" si="105"/>
        <v>December</v>
      </c>
      <c r="F1015" s="2" t="str">
        <f t="shared" si="107"/>
        <v>Dec</v>
      </c>
      <c r="G1015" s="6">
        <f t="shared" si="108"/>
        <v>8</v>
      </c>
      <c r="H1015" s="6" t="str">
        <f t="shared" si="109"/>
        <v>Thursday</v>
      </c>
      <c r="I1015" s="6" t="str">
        <f t="shared" si="110"/>
        <v>Thu</v>
      </c>
      <c r="J1015" s="3">
        <f t="shared" si="106"/>
        <v>2005</v>
      </c>
      <c r="K1015" s="1" t="s">
        <v>14</v>
      </c>
      <c r="L1015" s="3">
        <v>8</v>
      </c>
      <c r="M1015" s="4">
        <v>26.096472599703908</v>
      </c>
      <c r="N1015" s="15">
        <f t="shared" si="111"/>
        <v>3.2620590749629885</v>
      </c>
    </row>
    <row r="1016" spans="1:14">
      <c r="A1016" s="1">
        <v>1015</v>
      </c>
      <c r="B1016" s="1" t="s">
        <v>10</v>
      </c>
      <c r="C1016" s="2">
        <v>38749</v>
      </c>
      <c r="D1016" s="3">
        <v>38749</v>
      </c>
      <c r="E1016" s="6" t="str">
        <f t="shared" si="105"/>
        <v>February</v>
      </c>
      <c r="F1016" s="2" t="str">
        <f t="shared" si="107"/>
        <v>Feb</v>
      </c>
      <c r="G1016" s="6">
        <f t="shared" si="108"/>
        <v>1</v>
      </c>
      <c r="H1016" s="6" t="str">
        <f t="shared" si="109"/>
        <v>Wednesday</v>
      </c>
      <c r="I1016" s="6" t="str">
        <f t="shared" si="110"/>
        <v>Wed</v>
      </c>
      <c r="J1016" s="3">
        <f t="shared" si="106"/>
        <v>2006</v>
      </c>
      <c r="K1016" s="1" t="s">
        <v>9</v>
      </c>
      <c r="L1016" s="3">
        <v>8</v>
      </c>
      <c r="M1016" s="4">
        <v>26.08199028619465</v>
      </c>
      <c r="N1016" s="15">
        <f t="shared" si="111"/>
        <v>3.2602487857743312</v>
      </c>
    </row>
    <row r="1017" spans="1:14">
      <c r="A1017" s="1">
        <v>1016</v>
      </c>
      <c r="B1017" s="1" t="s">
        <v>19</v>
      </c>
      <c r="C1017" s="2">
        <v>39002</v>
      </c>
      <c r="D1017" s="3">
        <v>39002</v>
      </c>
      <c r="E1017" s="6" t="str">
        <f t="shared" si="105"/>
        <v>October</v>
      </c>
      <c r="F1017" s="2" t="str">
        <f t="shared" si="107"/>
        <v>Oct</v>
      </c>
      <c r="G1017" s="6">
        <f t="shared" si="108"/>
        <v>12</v>
      </c>
      <c r="H1017" s="6" t="str">
        <f t="shared" si="109"/>
        <v>Thursday</v>
      </c>
      <c r="I1017" s="6" t="str">
        <f t="shared" si="110"/>
        <v>Thu</v>
      </c>
      <c r="J1017" s="3">
        <f t="shared" si="106"/>
        <v>2006</v>
      </c>
      <c r="K1017" s="1" t="s">
        <v>14</v>
      </c>
      <c r="L1017" s="3">
        <v>62</v>
      </c>
      <c r="M1017" s="4">
        <v>187.69110116385426</v>
      </c>
      <c r="N1017" s="15">
        <f t="shared" si="111"/>
        <v>3.0272758252234557</v>
      </c>
    </row>
    <row r="1018" spans="1:14">
      <c r="A1018" s="1">
        <v>1017</v>
      </c>
      <c r="B1018" s="1" t="s">
        <v>18</v>
      </c>
      <c r="C1018" s="2">
        <v>38947</v>
      </c>
      <c r="D1018" s="3">
        <v>38947</v>
      </c>
      <c r="E1018" s="6" t="str">
        <f t="shared" si="105"/>
        <v>August</v>
      </c>
      <c r="F1018" s="2" t="str">
        <f t="shared" si="107"/>
        <v>Aug</v>
      </c>
      <c r="G1018" s="6">
        <f t="shared" si="108"/>
        <v>18</v>
      </c>
      <c r="H1018" s="6" t="str">
        <f t="shared" si="109"/>
        <v>Friday</v>
      </c>
      <c r="I1018" s="6" t="str">
        <f t="shared" si="110"/>
        <v>Fri</v>
      </c>
      <c r="J1018" s="3">
        <f t="shared" si="106"/>
        <v>2006</v>
      </c>
      <c r="K1018" s="1" t="s">
        <v>14</v>
      </c>
      <c r="L1018" s="3">
        <v>-9</v>
      </c>
      <c r="M1018" s="4">
        <v>-24.819632815121537</v>
      </c>
      <c r="N1018" s="15">
        <f t="shared" si="111"/>
        <v>2.7577369794579485</v>
      </c>
    </row>
    <row r="1019" spans="1:14">
      <c r="A1019" s="1">
        <v>1018</v>
      </c>
      <c r="B1019" s="1" t="s">
        <v>12</v>
      </c>
      <c r="C1019" s="2">
        <v>38221</v>
      </c>
      <c r="D1019" s="3">
        <v>38221</v>
      </c>
      <c r="E1019" s="6" t="str">
        <f t="shared" si="105"/>
        <v>August</v>
      </c>
      <c r="F1019" s="2" t="str">
        <f t="shared" si="107"/>
        <v>Aug</v>
      </c>
      <c r="G1019" s="6">
        <f t="shared" si="108"/>
        <v>22</v>
      </c>
      <c r="H1019" s="6" t="str">
        <f t="shared" si="109"/>
        <v>Sunday</v>
      </c>
      <c r="I1019" s="6" t="str">
        <f t="shared" si="110"/>
        <v>Sun</v>
      </c>
      <c r="J1019" s="3">
        <f t="shared" si="106"/>
        <v>2004</v>
      </c>
      <c r="K1019" s="1" t="s">
        <v>9</v>
      </c>
      <c r="L1019" s="3">
        <v>55</v>
      </c>
      <c r="M1019" s="4">
        <v>166.81971361139639</v>
      </c>
      <c r="N1019" s="15">
        <f t="shared" si="111"/>
        <v>3.0330857020253892</v>
      </c>
    </row>
    <row r="1020" spans="1:14">
      <c r="A1020" s="1">
        <v>1019</v>
      </c>
      <c r="B1020" s="1" t="s">
        <v>8</v>
      </c>
      <c r="C1020" s="2">
        <v>38232</v>
      </c>
      <c r="D1020" s="3">
        <v>38232</v>
      </c>
      <c r="E1020" s="6" t="str">
        <f t="shared" si="105"/>
        <v>September</v>
      </c>
      <c r="F1020" s="2" t="str">
        <f t="shared" si="107"/>
        <v>Sep</v>
      </c>
      <c r="G1020" s="6">
        <f t="shared" si="108"/>
        <v>2</v>
      </c>
      <c r="H1020" s="6" t="str">
        <f t="shared" si="109"/>
        <v>Thursday</v>
      </c>
      <c r="I1020" s="6" t="str">
        <f t="shared" si="110"/>
        <v>Thu</v>
      </c>
      <c r="J1020" s="3">
        <f t="shared" si="106"/>
        <v>2004</v>
      </c>
      <c r="K1020" s="1" t="s">
        <v>11</v>
      </c>
      <c r="L1020" s="3">
        <v>71</v>
      </c>
      <c r="M1020" s="4">
        <v>215.35336056441088</v>
      </c>
      <c r="N1020" s="15">
        <f t="shared" si="111"/>
        <v>3.0331459234424067</v>
      </c>
    </row>
    <row r="1021" spans="1:14">
      <c r="A1021" s="1">
        <v>1020</v>
      </c>
      <c r="B1021" s="1" t="s">
        <v>17</v>
      </c>
      <c r="C1021" s="2">
        <v>38793</v>
      </c>
      <c r="D1021" s="3">
        <v>38793</v>
      </c>
      <c r="E1021" s="6" t="str">
        <f t="shared" si="105"/>
        <v>March</v>
      </c>
      <c r="F1021" s="2" t="str">
        <f t="shared" si="107"/>
        <v>Mar</v>
      </c>
      <c r="G1021" s="6">
        <f t="shared" si="108"/>
        <v>17</v>
      </c>
      <c r="H1021" s="6" t="str">
        <f t="shared" si="109"/>
        <v>Friday</v>
      </c>
      <c r="I1021" s="6" t="str">
        <f t="shared" si="110"/>
        <v>Fri</v>
      </c>
      <c r="J1021" s="3">
        <f t="shared" si="106"/>
        <v>2006</v>
      </c>
      <c r="K1021" s="1" t="s">
        <v>16</v>
      </c>
      <c r="L1021" s="3">
        <v>5</v>
      </c>
      <c r="M1021" s="4">
        <v>17.428217544434208</v>
      </c>
      <c r="N1021" s="15">
        <f t="shared" si="111"/>
        <v>3.4856435088868416</v>
      </c>
    </row>
    <row r="1022" spans="1:14">
      <c r="A1022" s="1">
        <v>1021</v>
      </c>
      <c r="B1022" s="1" t="s">
        <v>13</v>
      </c>
      <c r="C1022" s="2">
        <v>38595</v>
      </c>
      <c r="D1022" s="3">
        <v>38595</v>
      </c>
      <c r="E1022" s="6" t="str">
        <f t="shared" si="105"/>
        <v>August</v>
      </c>
      <c r="F1022" s="2" t="str">
        <f t="shared" si="107"/>
        <v>Aug</v>
      </c>
      <c r="G1022" s="6">
        <f t="shared" si="108"/>
        <v>31</v>
      </c>
      <c r="H1022" s="6" t="str">
        <f t="shared" si="109"/>
        <v>Wednesday</v>
      </c>
      <c r="I1022" s="6" t="str">
        <f t="shared" si="110"/>
        <v>Wed</v>
      </c>
      <c r="J1022" s="3">
        <f t="shared" si="106"/>
        <v>2005</v>
      </c>
      <c r="K1022" s="1" t="s">
        <v>9</v>
      </c>
      <c r="L1022" s="3">
        <v>28</v>
      </c>
      <c r="M1022" s="4">
        <v>86.322091823923344</v>
      </c>
      <c r="N1022" s="15">
        <f t="shared" si="111"/>
        <v>3.082931850854405</v>
      </c>
    </row>
    <row r="1023" spans="1:14">
      <c r="A1023" s="1">
        <v>1022</v>
      </c>
      <c r="B1023" s="1" t="s">
        <v>17</v>
      </c>
      <c r="C1023" s="2">
        <v>38848</v>
      </c>
      <c r="D1023" s="3">
        <v>38848</v>
      </c>
      <c r="E1023" s="6" t="str">
        <f t="shared" si="105"/>
        <v>May</v>
      </c>
      <c r="F1023" s="2" t="str">
        <f t="shared" si="107"/>
        <v>May</v>
      </c>
      <c r="G1023" s="6">
        <f t="shared" si="108"/>
        <v>11</v>
      </c>
      <c r="H1023" s="6" t="str">
        <f t="shared" si="109"/>
        <v>Thursday</v>
      </c>
      <c r="I1023" s="6" t="str">
        <f t="shared" si="110"/>
        <v>Thu</v>
      </c>
      <c r="J1023" s="3">
        <f t="shared" si="106"/>
        <v>2006</v>
      </c>
      <c r="K1023" s="1" t="s">
        <v>11</v>
      </c>
      <c r="L1023" s="3">
        <v>95</v>
      </c>
      <c r="M1023" s="4">
        <v>286.92674877229024</v>
      </c>
      <c r="N1023" s="15">
        <f t="shared" si="111"/>
        <v>3.0202815660241078</v>
      </c>
    </row>
    <row r="1024" spans="1:14">
      <c r="A1024" s="1">
        <v>1023</v>
      </c>
      <c r="B1024" s="1" t="s">
        <v>6</v>
      </c>
      <c r="C1024" s="2">
        <v>38617</v>
      </c>
      <c r="D1024" s="3">
        <v>38617</v>
      </c>
      <c r="E1024" s="6" t="str">
        <f t="shared" si="105"/>
        <v>September</v>
      </c>
      <c r="F1024" s="2" t="str">
        <f t="shared" si="107"/>
        <v>Sep</v>
      </c>
      <c r="G1024" s="6">
        <f t="shared" si="108"/>
        <v>22</v>
      </c>
      <c r="H1024" s="6" t="str">
        <f t="shared" si="109"/>
        <v>Thursday</v>
      </c>
      <c r="I1024" s="6" t="str">
        <f t="shared" si="110"/>
        <v>Thu</v>
      </c>
      <c r="J1024" s="3">
        <f t="shared" si="106"/>
        <v>2005</v>
      </c>
      <c r="K1024" s="1" t="s">
        <v>14</v>
      </c>
      <c r="L1024" s="3">
        <v>56</v>
      </c>
      <c r="M1024" s="4">
        <v>169.66853559743345</v>
      </c>
      <c r="N1024" s="15">
        <f t="shared" si="111"/>
        <v>3.0297952785255973</v>
      </c>
    </row>
    <row r="1025" spans="1:14">
      <c r="A1025" s="1">
        <v>1024</v>
      </c>
      <c r="B1025" s="1" t="s">
        <v>19</v>
      </c>
      <c r="C1025" s="2">
        <v>38650</v>
      </c>
      <c r="D1025" s="3">
        <v>38650</v>
      </c>
      <c r="E1025" s="6" t="str">
        <f t="shared" si="105"/>
        <v>October</v>
      </c>
      <c r="F1025" s="2" t="str">
        <f t="shared" si="107"/>
        <v>Oct</v>
      </c>
      <c r="G1025" s="6">
        <f t="shared" si="108"/>
        <v>25</v>
      </c>
      <c r="H1025" s="6" t="str">
        <f t="shared" si="109"/>
        <v>Tuesday</v>
      </c>
      <c r="I1025" s="6" t="str">
        <f t="shared" si="110"/>
        <v>Tue</v>
      </c>
      <c r="J1025" s="3">
        <f t="shared" si="106"/>
        <v>2005</v>
      </c>
      <c r="K1025" s="1" t="s">
        <v>9</v>
      </c>
      <c r="L1025" s="3">
        <v>79</v>
      </c>
      <c r="M1025" s="4">
        <v>238.71622982310416</v>
      </c>
      <c r="N1025" s="15">
        <f t="shared" si="111"/>
        <v>3.0217244281405589</v>
      </c>
    </row>
    <row r="1026" spans="1:14">
      <c r="A1026" s="1">
        <v>1025</v>
      </c>
      <c r="B1026" s="1" t="s">
        <v>19</v>
      </c>
      <c r="C1026" s="2">
        <v>38562</v>
      </c>
      <c r="D1026" s="3">
        <v>38562</v>
      </c>
      <c r="E1026" s="6" t="str">
        <f t="shared" ref="E1026:E1089" si="112">INDEX($P$3:$Q$14,MONTH(D1026),1)</f>
        <v>July</v>
      </c>
      <c r="F1026" s="2" t="str">
        <f t="shared" si="107"/>
        <v>Jul</v>
      </c>
      <c r="G1026" s="6">
        <f t="shared" si="108"/>
        <v>29</v>
      </c>
      <c r="H1026" s="6" t="str">
        <f t="shared" si="109"/>
        <v>Friday</v>
      </c>
      <c r="I1026" s="6" t="str">
        <f t="shared" si="110"/>
        <v>Fri</v>
      </c>
      <c r="J1026" s="3">
        <f t="shared" ref="J1026:J1089" si="113">YEAR(D1026)</f>
        <v>2005</v>
      </c>
      <c r="K1026" s="1" t="s">
        <v>14</v>
      </c>
      <c r="L1026" s="3">
        <v>10</v>
      </c>
      <c r="M1026" s="4">
        <v>32.241149527753471</v>
      </c>
      <c r="N1026" s="15">
        <f t="shared" si="111"/>
        <v>3.2241149527753472</v>
      </c>
    </row>
    <row r="1027" spans="1:14">
      <c r="A1027" s="1">
        <v>1026</v>
      </c>
      <c r="B1027" s="1" t="s">
        <v>8</v>
      </c>
      <c r="C1027" s="2">
        <v>38254</v>
      </c>
      <c r="D1027" s="3">
        <v>38254</v>
      </c>
      <c r="E1027" s="6" t="str">
        <f t="shared" si="112"/>
        <v>September</v>
      </c>
      <c r="F1027" s="2" t="str">
        <f t="shared" ref="F1027:F1090" si="114">TEXT(C1027,"mmm")</f>
        <v>Sep</v>
      </c>
      <c r="G1027" s="6">
        <f t="shared" ref="G1027:G1090" si="115">DAY(D1027)</f>
        <v>24</v>
      </c>
      <c r="H1027" s="6" t="str">
        <f t="shared" ref="H1027:H1090" si="116">INDEX($P$16:$Q$22,WEEKDAY(D1027),1)</f>
        <v>Friday</v>
      </c>
      <c r="I1027" s="6" t="str">
        <f t="shared" ref="I1027:I1090" si="117">TEXT(C1027,"ddd")</f>
        <v>Fri</v>
      </c>
      <c r="J1027" s="3">
        <f t="shared" si="113"/>
        <v>2004</v>
      </c>
      <c r="K1027" s="1" t="s">
        <v>11</v>
      </c>
      <c r="L1027" s="3">
        <v>69</v>
      </c>
      <c r="M1027" s="4">
        <v>208.61631773052886</v>
      </c>
      <c r="N1027" s="15">
        <f t="shared" ref="N1027:N1090" si="118">M1027/L1027</f>
        <v>3.0234248946453457</v>
      </c>
    </row>
    <row r="1028" spans="1:14">
      <c r="A1028" s="1">
        <v>1027</v>
      </c>
      <c r="B1028" s="1" t="s">
        <v>13</v>
      </c>
      <c r="C1028" s="2">
        <v>38793</v>
      </c>
      <c r="D1028" s="3">
        <v>38793</v>
      </c>
      <c r="E1028" s="6" t="str">
        <f t="shared" si="112"/>
        <v>March</v>
      </c>
      <c r="F1028" s="2" t="str">
        <f t="shared" si="114"/>
        <v>Mar</v>
      </c>
      <c r="G1028" s="6">
        <f t="shared" si="115"/>
        <v>17</v>
      </c>
      <c r="H1028" s="6" t="str">
        <f t="shared" si="116"/>
        <v>Friday</v>
      </c>
      <c r="I1028" s="6" t="str">
        <f t="shared" si="117"/>
        <v>Fri</v>
      </c>
      <c r="J1028" s="3">
        <f t="shared" si="113"/>
        <v>2006</v>
      </c>
      <c r="K1028" s="1" t="s">
        <v>7</v>
      </c>
      <c r="L1028" s="3">
        <v>15</v>
      </c>
      <c r="M1028" s="4">
        <v>46.772430431730463</v>
      </c>
      <c r="N1028" s="15">
        <f t="shared" si="118"/>
        <v>3.1181620287820309</v>
      </c>
    </row>
    <row r="1029" spans="1:14">
      <c r="A1029" s="1">
        <v>1028</v>
      </c>
      <c r="B1029" s="1" t="s">
        <v>19</v>
      </c>
      <c r="C1029" s="2">
        <v>38749</v>
      </c>
      <c r="D1029" s="3">
        <v>38749</v>
      </c>
      <c r="E1029" s="6" t="str">
        <f t="shared" si="112"/>
        <v>February</v>
      </c>
      <c r="F1029" s="2" t="str">
        <f t="shared" si="114"/>
        <v>Feb</v>
      </c>
      <c r="G1029" s="6">
        <f t="shared" si="115"/>
        <v>1</v>
      </c>
      <c r="H1029" s="6" t="str">
        <f t="shared" si="116"/>
        <v>Wednesday</v>
      </c>
      <c r="I1029" s="6" t="str">
        <f t="shared" si="117"/>
        <v>Wed</v>
      </c>
      <c r="J1029" s="3">
        <f t="shared" si="113"/>
        <v>2006</v>
      </c>
      <c r="K1029" s="1" t="s">
        <v>14</v>
      </c>
      <c r="L1029" s="3">
        <v>0</v>
      </c>
      <c r="M1029" s="4">
        <v>1.7760594332285693</v>
      </c>
      <c r="N1029" s="15" t="e">
        <f t="shared" si="118"/>
        <v>#DIV/0!</v>
      </c>
    </row>
    <row r="1030" spans="1:14">
      <c r="A1030" s="1">
        <v>1029</v>
      </c>
      <c r="B1030" s="1" t="s">
        <v>19</v>
      </c>
      <c r="C1030" s="2">
        <v>38540</v>
      </c>
      <c r="D1030" s="3">
        <v>38540</v>
      </c>
      <c r="E1030" s="6" t="str">
        <f t="shared" si="112"/>
        <v>July</v>
      </c>
      <c r="F1030" s="2" t="str">
        <f t="shared" si="114"/>
        <v>Jul</v>
      </c>
      <c r="G1030" s="6">
        <f t="shared" si="115"/>
        <v>7</v>
      </c>
      <c r="H1030" s="6" t="str">
        <f t="shared" si="116"/>
        <v>Thursday</v>
      </c>
      <c r="I1030" s="6" t="str">
        <f t="shared" si="117"/>
        <v>Thu</v>
      </c>
      <c r="J1030" s="3">
        <f t="shared" si="113"/>
        <v>2005</v>
      </c>
      <c r="K1030" s="1" t="s">
        <v>11</v>
      </c>
      <c r="L1030" s="3">
        <v>78</v>
      </c>
      <c r="M1030" s="4">
        <v>236.10178950758817</v>
      </c>
      <c r="N1030" s="15">
        <f t="shared" si="118"/>
        <v>3.0269460193280535</v>
      </c>
    </row>
    <row r="1031" spans="1:14">
      <c r="A1031" s="1">
        <v>1030</v>
      </c>
      <c r="B1031" s="1" t="s">
        <v>8</v>
      </c>
      <c r="C1031" s="2">
        <v>38496</v>
      </c>
      <c r="D1031" s="3">
        <v>38496</v>
      </c>
      <c r="E1031" s="6" t="str">
        <f t="shared" si="112"/>
        <v>May</v>
      </c>
      <c r="F1031" s="2" t="str">
        <f t="shared" si="114"/>
        <v>May</v>
      </c>
      <c r="G1031" s="6">
        <f t="shared" si="115"/>
        <v>24</v>
      </c>
      <c r="H1031" s="6" t="str">
        <f t="shared" si="116"/>
        <v>Tuesday</v>
      </c>
      <c r="I1031" s="6" t="str">
        <f t="shared" si="117"/>
        <v>Tue</v>
      </c>
      <c r="J1031" s="3">
        <f t="shared" si="113"/>
        <v>2005</v>
      </c>
      <c r="K1031" s="1" t="s">
        <v>16</v>
      </c>
      <c r="L1031" s="3">
        <v>89</v>
      </c>
      <c r="M1031" s="4">
        <v>268.45127891867156</v>
      </c>
      <c r="N1031" s="15">
        <f t="shared" si="118"/>
        <v>3.0163065047041751</v>
      </c>
    </row>
    <row r="1032" spans="1:14">
      <c r="A1032" s="1">
        <v>1031</v>
      </c>
      <c r="B1032" s="1" t="s">
        <v>19</v>
      </c>
      <c r="C1032" s="2">
        <v>38397</v>
      </c>
      <c r="D1032" s="3">
        <v>38397</v>
      </c>
      <c r="E1032" s="6" t="str">
        <f t="shared" si="112"/>
        <v>February</v>
      </c>
      <c r="F1032" s="2" t="str">
        <f t="shared" si="114"/>
        <v>Feb</v>
      </c>
      <c r="G1032" s="6">
        <f t="shared" si="115"/>
        <v>14</v>
      </c>
      <c r="H1032" s="6" t="str">
        <f t="shared" si="116"/>
        <v>Monday</v>
      </c>
      <c r="I1032" s="6" t="str">
        <f t="shared" si="117"/>
        <v>Mon</v>
      </c>
      <c r="J1032" s="3">
        <f t="shared" si="113"/>
        <v>2005</v>
      </c>
      <c r="K1032" s="1" t="s">
        <v>16</v>
      </c>
      <c r="L1032" s="3">
        <v>94</v>
      </c>
      <c r="M1032" s="4">
        <v>284.11176896611153</v>
      </c>
      <c r="N1032" s="15">
        <f t="shared" si="118"/>
        <v>3.0224656272990589</v>
      </c>
    </row>
    <row r="1033" spans="1:14">
      <c r="A1033" s="1">
        <v>1032</v>
      </c>
      <c r="B1033" s="1" t="s">
        <v>6</v>
      </c>
      <c r="C1033" s="2">
        <v>38034</v>
      </c>
      <c r="D1033" s="3">
        <v>38034</v>
      </c>
      <c r="E1033" s="6" t="str">
        <f t="shared" si="112"/>
        <v>February</v>
      </c>
      <c r="F1033" s="2" t="str">
        <f t="shared" si="114"/>
        <v>Feb</v>
      </c>
      <c r="G1033" s="6">
        <f t="shared" si="115"/>
        <v>17</v>
      </c>
      <c r="H1033" s="6" t="str">
        <f t="shared" si="116"/>
        <v>Tuesday</v>
      </c>
      <c r="I1033" s="6" t="str">
        <f t="shared" si="117"/>
        <v>Tue</v>
      </c>
      <c r="J1033" s="3">
        <f t="shared" si="113"/>
        <v>2004</v>
      </c>
      <c r="K1033" s="1" t="s">
        <v>16</v>
      </c>
      <c r="L1033" s="3">
        <v>-5</v>
      </c>
      <c r="M1033" s="4">
        <v>-13.090742445919402</v>
      </c>
      <c r="N1033" s="15">
        <f t="shared" si="118"/>
        <v>2.6181484891838802</v>
      </c>
    </row>
    <row r="1034" spans="1:14">
      <c r="A1034" s="1">
        <v>1033</v>
      </c>
      <c r="B1034" s="1" t="s">
        <v>8</v>
      </c>
      <c r="C1034" s="2">
        <v>39057</v>
      </c>
      <c r="D1034" s="3">
        <v>39057</v>
      </c>
      <c r="E1034" s="6" t="str">
        <f t="shared" si="112"/>
        <v>December</v>
      </c>
      <c r="F1034" s="2" t="str">
        <f t="shared" si="114"/>
        <v>Dec</v>
      </c>
      <c r="G1034" s="6">
        <f t="shared" si="115"/>
        <v>6</v>
      </c>
      <c r="H1034" s="6" t="str">
        <f t="shared" si="116"/>
        <v>Wednesday</v>
      </c>
      <c r="I1034" s="6" t="str">
        <f t="shared" si="117"/>
        <v>Wed</v>
      </c>
      <c r="J1034" s="3">
        <f t="shared" si="113"/>
        <v>2006</v>
      </c>
      <c r="K1034" s="1" t="s">
        <v>7</v>
      </c>
      <c r="L1034" s="3">
        <v>42</v>
      </c>
      <c r="M1034" s="4">
        <v>127.95167625422781</v>
      </c>
      <c r="N1034" s="15">
        <f t="shared" si="118"/>
        <v>3.0464684822435193</v>
      </c>
    </row>
    <row r="1035" spans="1:14">
      <c r="A1035" s="1">
        <v>1034</v>
      </c>
      <c r="B1035" s="1" t="s">
        <v>17</v>
      </c>
      <c r="C1035" s="2">
        <v>38980</v>
      </c>
      <c r="D1035" s="3">
        <v>38980</v>
      </c>
      <c r="E1035" s="6" t="str">
        <f t="shared" si="112"/>
        <v>September</v>
      </c>
      <c r="F1035" s="2" t="str">
        <f t="shared" si="114"/>
        <v>Sep</v>
      </c>
      <c r="G1035" s="6">
        <f t="shared" si="115"/>
        <v>20</v>
      </c>
      <c r="H1035" s="6" t="str">
        <f t="shared" si="116"/>
        <v>Wednesday</v>
      </c>
      <c r="I1035" s="6" t="str">
        <f t="shared" si="117"/>
        <v>Wed</v>
      </c>
      <c r="J1035" s="3">
        <f t="shared" si="113"/>
        <v>2006</v>
      </c>
      <c r="K1035" s="1" t="s">
        <v>14</v>
      </c>
      <c r="L1035" s="3">
        <v>9</v>
      </c>
      <c r="M1035" s="4">
        <v>29.027293052396654</v>
      </c>
      <c r="N1035" s="15">
        <f t="shared" si="118"/>
        <v>3.2252547835996284</v>
      </c>
    </row>
    <row r="1036" spans="1:14">
      <c r="A1036" s="1">
        <v>1035</v>
      </c>
      <c r="B1036" s="1" t="s">
        <v>17</v>
      </c>
      <c r="C1036" s="2">
        <v>38452</v>
      </c>
      <c r="D1036" s="3">
        <v>38452</v>
      </c>
      <c r="E1036" s="6" t="str">
        <f t="shared" si="112"/>
        <v>April</v>
      </c>
      <c r="F1036" s="2" t="str">
        <f t="shared" si="114"/>
        <v>Apr</v>
      </c>
      <c r="G1036" s="6">
        <f t="shared" si="115"/>
        <v>10</v>
      </c>
      <c r="H1036" s="6" t="str">
        <f t="shared" si="116"/>
        <v>Sunday</v>
      </c>
      <c r="I1036" s="6" t="str">
        <f t="shared" si="117"/>
        <v>Sun</v>
      </c>
      <c r="J1036" s="3">
        <f t="shared" si="113"/>
        <v>2005</v>
      </c>
      <c r="K1036" s="1" t="s">
        <v>9</v>
      </c>
      <c r="L1036" s="3">
        <v>8</v>
      </c>
      <c r="M1036" s="4">
        <v>26.399425452966565</v>
      </c>
      <c r="N1036" s="15">
        <f t="shared" si="118"/>
        <v>3.2999281816208206</v>
      </c>
    </row>
    <row r="1037" spans="1:14">
      <c r="A1037" s="1">
        <v>1036</v>
      </c>
      <c r="B1037" s="1" t="s">
        <v>6</v>
      </c>
      <c r="C1037" s="2">
        <v>38210</v>
      </c>
      <c r="D1037" s="3">
        <v>38210</v>
      </c>
      <c r="E1037" s="6" t="str">
        <f t="shared" si="112"/>
        <v>August</v>
      </c>
      <c r="F1037" s="2" t="str">
        <f t="shared" si="114"/>
        <v>Aug</v>
      </c>
      <c r="G1037" s="6">
        <f t="shared" si="115"/>
        <v>11</v>
      </c>
      <c r="H1037" s="6" t="str">
        <f t="shared" si="116"/>
        <v>Wednesday</v>
      </c>
      <c r="I1037" s="6" t="str">
        <f t="shared" si="117"/>
        <v>Wed</v>
      </c>
      <c r="J1037" s="3">
        <f t="shared" si="113"/>
        <v>2004</v>
      </c>
      <c r="K1037" s="1" t="s">
        <v>9</v>
      </c>
      <c r="L1037" s="3">
        <v>69</v>
      </c>
      <c r="M1037" s="4">
        <v>209.14573718458519</v>
      </c>
      <c r="N1037" s="15">
        <f t="shared" si="118"/>
        <v>3.031097640356307</v>
      </c>
    </row>
    <row r="1038" spans="1:14">
      <c r="A1038" s="1">
        <v>1037</v>
      </c>
      <c r="B1038" s="1" t="s">
        <v>15</v>
      </c>
      <c r="C1038" s="2">
        <v>39002</v>
      </c>
      <c r="D1038" s="3">
        <v>39002</v>
      </c>
      <c r="E1038" s="6" t="str">
        <f t="shared" si="112"/>
        <v>October</v>
      </c>
      <c r="F1038" s="2" t="str">
        <f t="shared" si="114"/>
        <v>Oct</v>
      </c>
      <c r="G1038" s="6">
        <f t="shared" si="115"/>
        <v>12</v>
      </c>
      <c r="H1038" s="6" t="str">
        <f t="shared" si="116"/>
        <v>Thursday</v>
      </c>
      <c r="I1038" s="6" t="str">
        <f t="shared" si="117"/>
        <v>Thu</v>
      </c>
      <c r="J1038" s="3">
        <f t="shared" si="113"/>
        <v>2006</v>
      </c>
      <c r="K1038" s="1" t="s">
        <v>16</v>
      </c>
      <c r="L1038" s="3">
        <v>2</v>
      </c>
      <c r="M1038" s="4">
        <v>7.7270735524440131</v>
      </c>
      <c r="N1038" s="15">
        <f t="shared" si="118"/>
        <v>3.8635367762220065</v>
      </c>
    </row>
    <row r="1039" spans="1:14">
      <c r="A1039" s="1">
        <v>1038</v>
      </c>
      <c r="B1039" s="1" t="s">
        <v>19</v>
      </c>
      <c r="C1039" s="2">
        <v>38254</v>
      </c>
      <c r="D1039" s="3">
        <v>38254</v>
      </c>
      <c r="E1039" s="6" t="str">
        <f t="shared" si="112"/>
        <v>September</v>
      </c>
      <c r="F1039" s="2" t="str">
        <f t="shared" si="114"/>
        <v>Sep</v>
      </c>
      <c r="G1039" s="6">
        <f t="shared" si="115"/>
        <v>24</v>
      </c>
      <c r="H1039" s="6" t="str">
        <f t="shared" si="116"/>
        <v>Friday</v>
      </c>
      <c r="I1039" s="6" t="str">
        <f t="shared" si="117"/>
        <v>Fri</v>
      </c>
      <c r="J1039" s="3">
        <f t="shared" si="113"/>
        <v>2004</v>
      </c>
      <c r="K1039" s="1" t="s">
        <v>14</v>
      </c>
      <c r="L1039" s="3">
        <v>3</v>
      </c>
      <c r="M1039" s="4">
        <v>10.487455049777733</v>
      </c>
      <c r="N1039" s="15">
        <f t="shared" si="118"/>
        <v>3.4958183499259108</v>
      </c>
    </row>
    <row r="1040" spans="1:14">
      <c r="A1040" s="1">
        <v>1039</v>
      </c>
      <c r="B1040" s="1" t="s">
        <v>17</v>
      </c>
      <c r="C1040" s="2">
        <v>38518</v>
      </c>
      <c r="D1040" s="3">
        <v>38518</v>
      </c>
      <c r="E1040" s="6" t="str">
        <f t="shared" si="112"/>
        <v>June</v>
      </c>
      <c r="F1040" s="2" t="str">
        <f t="shared" si="114"/>
        <v>Jun</v>
      </c>
      <c r="G1040" s="6">
        <f t="shared" si="115"/>
        <v>15</v>
      </c>
      <c r="H1040" s="6" t="str">
        <f t="shared" si="116"/>
        <v>Wednesday</v>
      </c>
      <c r="I1040" s="6" t="str">
        <f t="shared" si="117"/>
        <v>Wed</v>
      </c>
      <c r="J1040" s="3">
        <f t="shared" si="113"/>
        <v>2005</v>
      </c>
      <c r="K1040" s="1" t="s">
        <v>11</v>
      </c>
      <c r="L1040" s="3">
        <v>76</v>
      </c>
      <c r="M1040" s="4">
        <v>230.14134634452847</v>
      </c>
      <c r="N1040" s="15">
        <f t="shared" si="118"/>
        <v>3.0281756097964272</v>
      </c>
    </row>
    <row r="1041" spans="1:14">
      <c r="A1041" s="1">
        <v>1040</v>
      </c>
      <c r="B1041" s="1" t="s">
        <v>15</v>
      </c>
      <c r="C1041" s="2">
        <v>38166</v>
      </c>
      <c r="D1041" s="3">
        <v>38166</v>
      </c>
      <c r="E1041" s="6" t="str">
        <f t="shared" si="112"/>
        <v>June</v>
      </c>
      <c r="F1041" s="2" t="str">
        <f t="shared" si="114"/>
        <v>Jun</v>
      </c>
      <c r="G1041" s="6">
        <f t="shared" si="115"/>
        <v>28</v>
      </c>
      <c r="H1041" s="6" t="str">
        <f t="shared" si="116"/>
        <v>Monday</v>
      </c>
      <c r="I1041" s="6" t="str">
        <f t="shared" si="117"/>
        <v>Mon</v>
      </c>
      <c r="J1041" s="3">
        <f t="shared" si="113"/>
        <v>2004</v>
      </c>
      <c r="K1041" s="1" t="s">
        <v>14</v>
      </c>
      <c r="L1041" s="3">
        <v>-7</v>
      </c>
      <c r="M1041" s="4">
        <v>-18.434662066971001</v>
      </c>
      <c r="N1041" s="15">
        <f t="shared" si="118"/>
        <v>2.6335231524244285</v>
      </c>
    </row>
    <row r="1042" spans="1:14">
      <c r="A1042" s="1">
        <v>1041</v>
      </c>
      <c r="B1042" s="1" t="s">
        <v>13</v>
      </c>
      <c r="C1042" s="2">
        <v>38903</v>
      </c>
      <c r="D1042" s="3">
        <v>38903</v>
      </c>
      <c r="E1042" s="6" t="str">
        <f t="shared" si="112"/>
        <v>July</v>
      </c>
      <c r="F1042" s="2" t="str">
        <f t="shared" si="114"/>
        <v>Jul</v>
      </c>
      <c r="G1042" s="6">
        <f t="shared" si="115"/>
        <v>5</v>
      </c>
      <c r="H1042" s="6" t="str">
        <f t="shared" si="116"/>
        <v>Wednesday</v>
      </c>
      <c r="I1042" s="6" t="str">
        <f t="shared" si="117"/>
        <v>Wed</v>
      </c>
      <c r="J1042" s="3">
        <f t="shared" si="113"/>
        <v>2006</v>
      </c>
      <c r="K1042" s="1" t="s">
        <v>16</v>
      </c>
      <c r="L1042" s="3">
        <v>24</v>
      </c>
      <c r="M1042" s="4">
        <v>74.040343042743388</v>
      </c>
      <c r="N1042" s="15">
        <f t="shared" si="118"/>
        <v>3.085014293447641</v>
      </c>
    </row>
    <row r="1043" spans="1:14">
      <c r="A1043" s="1">
        <v>1042</v>
      </c>
      <c r="B1043" s="1" t="s">
        <v>18</v>
      </c>
      <c r="C1043" s="2">
        <v>38969</v>
      </c>
      <c r="D1043" s="3">
        <v>38969</v>
      </c>
      <c r="E1043" s="6" t="str">
        <f t="shared" si="112"/>
        <v>September</v>
      </c>
      <c r="F1043" s="2" t="str">
        <f t="shared" si="114"/>
        <v>Sep</v>
      </c>
      <c r="G1043" s="6">
        <f t="shared" si="115"/>
        <v>9</v>
      </c>
      <c r="H1043" s="6" t="str">
        <f t="shared" si="116"/>
        <v>Saturday</v>
      </c>
      <c r="I1043" s="6" t="str">
        <f t="shared" si="117"/>
        <v>Sat</v>
      </c>
      <c r="J1043" s="3">
        <f t="shared" si="113"/>
        <v>2006</v>
      </c>
      <c r="K1043" s="1" t="s">
        <v>9</v>
      </c>
      <c r="L1043" s="3">
        <v>35</v>
      </c>
      <c r="M1043" s="4">
        <v>106.66944991477989</v>
      </c>
      <c r="N1043" s="15">
        <f t="shared" si="118"/>
        <v>3.0476985689937113</v>
      </c>
    </row>
    <row r="1044" spans="1:14">
      <c r="A1044" s="1">
        <v>1043</v>
      </c>
      <c r="B1044" s="1" t="s">
        <v>19</v>
      </c>
      <c r="C1044" s="2">
        <v>38067</v>
      </c>
      <c r="D1044" s="3">
        <v>38067</v>
      </c>
      <c r="E1044" s="6" t="str">
        <f t="shared" si="112"/>
        <v>March</v>
      </c>
      <c r="F1044" s="2" t="str">
        <f t="shared" si="114"/>
        <v>Mar</v>
      </c>
      <c r="G1044" s="6">
        <f t="shared" si="115"/>
        <v>21</v>
      </c>
      <c r="H1044" s="6" t="str">
        <f t="shared" si="116"/>
        <v>Sunday</v>
      </c>
      <c r="I1044" s="6" t="str">
        <f t="shared" si="117"/>
        <v>Sun</v>
      </c>
      <c r="J1044" s="3">
        <f t="shared" si="113"/>
        <v>2004</v>
      </c>
      <c r="K1044" s="1" t="s">
        <v>9</v>
      </c>
      <c r="L1044" s="3">
        <v>23</v>
      </c>
      <c r="M1044" s="4">
        <v>71.099513118305453</v>
      </c>
      <c r="N1044" s="15">
        <f t="shared" si="118"/>
        <v>3.091283179056759</v>
      </c>
    </row>
    <row r="1045" spans="1:14">
      <c r="A1045" s="1">
        <v>1044</v>
      </c>
      <c r="B1045" s="1" t="s">
        <v>12</v>
      </c>
      <c r="C1045" s="2">
        <v>38837</v>
      </c>
      <c r="D1045" s="3">
        <v>38837</v>
      </c>
      <c r="E1045" s="6" t="str">
        <f t="shared" si="112"/>
        <v>April</v>
      </c>
      <c r="F1045" s="2" t="str">
        <f t="shared" si="114"/>
        <v>Apr</v>
      </c>
      <c r="G1045" s="6">
        <f t="shared" si="115"/>
        <v>30</v>
      </c>
      <c r="H1045" s="6" t="str">
        <f t="shared" si="116"/>
        <v>Sunday</v>
      </c>
      <c r="I1045" s="6" t="str">
        <f t="shared" si="117"/>
        <v>Sun</v>
      </c>
      <c r="J1045" s="3">
        <f t="shared" si="113"/>
        <v>2006</v>
      </c>
      <c r="K1045" s="1" t="s">
        <v>14</v>
      </c>
      <c r="L1045" s="3">
        <v>32</v>
      </c>
      <c r="M1045" s="4">
        <v>97.982599723305</v>
      </c>
      <c r="N1045" s="15">
        <f t="shared" si="118"/>
        <v>3.0619562413532813</v>
      </c>
    </row>
    <row r="1046" spans="1:14">
      <c r="A1046" s="1">
        <v>1045</v>
      </c>
      <c r="B1046" s="1" t="s">
        <v>15</v>
      </c>
      <c r="C1046" s="2">
        <v>38232</v>
      </c>
      <c r="D1046" s="3">
        <v>38232</v>
      </c>
      <c r="E1046" s="6" t="str">
        <f t="shared" si="112"/>
        <v>September</v>
      </c>
      <c r="F1046" s="2" t="str">
        <f t="shared" si="114"/>
        <v>Sep</v>
      </c>
      <c r="G1046" s="6">
        <f t="shared" si="115"/>
        <v>2</v>
      </c>
      <c r="H1046" s="6" t="str">
        <f t="shared" si="116"/>
        <v>Thursday</v>
      </c>
      <c r="I1046" s="6" t="str">
        <f t="shared" si="117"/>
        <v>Thu</v>
      </c>
      <c r="J1046" s="3">
        <f t="shared" si="113"/>
        <v>2004</v>
      </c>
      <c r="K1046" s="1" t="s">
        <v>16</v>
      </c>
      <c r="L1046" s="3">
        <v>46</v>
      </c>
      <c r="M1046" s="4">
        <v>139.82203886104327</v>
      </c>
      <c r="N1046" s="15">
        <f t="shared" si="118"/>
        <v>3.0396095404574623</v>
      </c>
    </row>
    <row r="1047" spans="1:14">
      <c r="A1047" s="1">
        <v>1046</v>
      </c>
      <c r="B1047" s="1" t="s">
        <v>19</v>
      </c>
      <c r="C1047" s="2">
        <v>38023</v>
      </c>
      <c r="D1047" s="3">
        <v>38023</v>
      </c>
      <c r="E1047" s="6" t="str">
        <f t="shared" si="112"/>
        <v>February</v>
      </c>
      <c r="F1047" s="2" t="str">
        <f t="shared" si="114"/>
        <v>Feb</v>
      </c>
      <c r="G1047" s="6">
        <f t="shared" si="115"/>
        <v>6</v>
      </c>
      <c r="H1047" s="6" t="str">
        <f t="shared" si="116"/>
        <v>Friday</v>
      </c>
      <c r="I1047" s="6" t="str">
        <f t="shared" si="117"/>
        <v>Fri</v>
      </c>
      <c r="J1047" s="3">
        <f t="shared" si="113"/>
        <v>2004</v>
      </c>
      <c r="K1047" s="1" t="s">
        <v>7</v>
      </c>
      <c r="L1047" s="3">
        <v>28</v>
      </c>
      <c r="M1047" s="4">
        <v>85.913586896960894</v>
      </c>
      <c r="N1047" s="15">
        <f t="shared" si="118"/>
        <v>3.0683423891771748</v>
      </c>
    </row>
    <row r="1048" spans="1:14">
      <c r="A1048" s="1">
        <v>1047</v>
      </c>
      <c r="B1048" s="1" t="s">
        <v>19</v>
      </c>
      <c r="C1048" s="2">
        <v>38386</v>
      </c>
      <c r="D1048" s="3">
        <v>38386</v>
      </c>
      <c r="E1048" s="6" t="str">
        <f t="shared" si="112"/>
        <v>February</v>
      </c>
      <c r="F1048" s="2" t="str">
        <f t="shared" si="114"/>
        <v>Feb</v>
      </c>
      <c r="G1048" s="6">
        <f t="shared" si="115"/>
        <v>3</v>
      </c>
      <c r="H1048" s="6" t="str">
        <f t="shared" si="116"/>
        <v>Thursday</v>
      </c>
      <c r="I1048" s="6" t="str">
        <f t="shared" si="117"/>
        <v>Thu</v>
      </c>
      <c r="J1048" s="3">
        <f t="shared" si="113"/>
        <v>2005</v>
      </c>
      <c r="K1048" s="1" t="s">
        <v>11</v>
      </c>
      <c r="L1048" s="3">
        <v>58</v>
      </c>
      <c r="M1048" s="4">
        <v>176.38262351251041</v>
      </c>
      <c r="N1048" s="15">
        <f t="shared" si="118"/>
        <v>3.0410797157329381</v>
      </c>
    </row>
    <row r="1049" spans="1:14">
      <c r="A1049" s="1">
        <v>1048</v>
      </c>
      <c r="B1049" s="1" t="s">
        <v>17</v>
      </c>
      <c r="C1049" s="2">
        <v>38672</v>
      </c>
      <c r="D1049" s="3">
        <v>38672</v>
      </c>
      <c r="E1049" s="6" t="str">
        <f t="shared" si="112"/>
        <v>November</v>
      </c>
      <c r="F1049" s="2" t="str">
        <f t="shared" si="114"/>
        <v>Nov</v>
      </c>
      <c r="G1049" s="6">
        <f t="shared" si="115"/>
        <v>16</v>
      </c>
      <c r="H1049" s="6" t="str">
        <f t="shared" si="116"/>
        <v>Wednesday</v>
      </c>
      <c r="I1049" s="6" t="str">
        <f t="shared" si="117"/>
        <v>Wed</v>
      </c>
      <c r="J1049" s="3">
        <f t="shared" si="113"/>
        <v>2005</v>
      </c>
      <c r="K1049" s="1" t="s">
        <v>7</v>
      </c>
      <c r="L1049" s="3">
        <v>19</v>
      </c>
      <c r="M1049" s="4">
        <v>59.083968230358913</v>
      </c>
      <c r="N1049" s="15">
        <f t="shared" si="118"/>
        <v>3.1096825384399427</v>
      </c>
    </row>
    <row r="1050" spans="1:14">
      <c r="A1050" s="1">
        <v>1049</v>
      </c>
      <c r="B1050" s="1" t="s">
        <v>13</v>
      </c>
      <c r="C1050" s="2">
        <v>38210</v>
      </c>
      <c r="D1050" s="3">
        <v>38210</v>
      </c>
      <c r="E1050" s="6" t="str">
        <f t="shared" si="112"/>
        <v>August</v>
      </c>
      <c r="F1050" s="2" t="str">
        <f t="shared" si="114"/>
        <v>Aug</v>
      </c>
      <c r="G1050" s="6">
        <f t="shared" si="115"/>
        <v>11</v>
      </c>
      <c r="H1050" s="6" t="str">
        <f t="shared" si="116"/>
        <v>Wednesday</v>
      </c>
      <c r="I1050" s="6" t="str">
        <f t="shared" si="117"/>
        <v>Wed</v>
      </c>
      <c r="J1050" s="3">
        <f t="shared" si="113"/>
        <v>2004</v>
      </c>
      <c r="K1050" s="1" t="s">
        <v>7</v>
      </c>
      <c r="L1050" s="3">
        <v>79</v>
      </c>
      <c r="M1050" s="4">
        <v>238.63617965265877</v>
      </c>
      <c r="N1050" s="15">
        <f t="shared" si="118"/>
        <v>3.0207111348437818</v>
      </c>
    </row>
    <row r="1051" spans="1:14">
      <c r="A1051" s="1">
        <v>1050</v>
      </c>
      <c r="B1051" s="1" t="s">
        <v>6</v>
      </c>
      <c r="C1051" s="2">
        <v>38331</v>
      </c>
      <c r="D1051" s="3">
        <v>38331</v>
      </c>
      <c r="E1051" s="6" t="str">
        <f t="shared" si="112"/>
        <v>December</v>
      </c>
      <c r="F1051" s="2" t="str">
        <f t="shared" si="114"/>
        <v>Dec</v>
      </c>
      <c r="G1051" s="6">
        <f t="shared" si="115"/>
        <v>10</v>
      </c>
      <c r="H1051" s="6" t="str">
        <f t="shared" si="116"/>
        <v>Friday</v>
      </c>
      <c r="I1051" s="6" t="str">
        <f t="shared" si="117"/>
        <v>Fri</v>
      </c>
      <c r="J1051" s="3">
        <f t="shared" si="113"/>
        <v>2004</v>
      </c>
      <c r="K1051" s="1" t="s">
        <v>16</v>
      </c>
      <c r="L1051" s="3">
        <v>31</v>
      </c>
      <c r="M1051" s="4">
        <v>94.124548214467538</v>
      </c>
      <c r="N1051" s="15">
        <f t="shared" si="118"/>
        <v>3.0362757488537917</v>
      </c>
    </row>
    <row r="1052" spans="1:14">
      <c r="A1052" s="1">
        <v>1051</v>
      </c>
      <c r="B1052" s="1" t="s">
        <v>19</v>
      </c>
      <c r="C1052" s="2">
        <v>38672</v>
      </c>
      <c r="D1052" s="3">
        <v>38672</v>
      </c>
      <c r="E1052" s="6" t="str">
        <f t="shared" si="112"/>
        <v>November</v>
      </c>
      <c r="F1052" s="2" t="str">
        <f t="shared" si="114"/>
        <v>Nov</v>
      </c>
      <c r="G1052" s="6">
        <f t="shared" si="115"/>
        <v>16</v>
      </c>
      <c r="H1052" s="6" t="str">
        <f t="shared" si="116"/>
        <v>Wednesday</v>
      </c>
      <c r="I1052" s="6" t="str">
        <f t="shared" si="117"/>
        <v>Wed</v>
      </c>
      <c r="J1052" s="3">
        <f t="shared" si="113"/>
        <v>2005</v>
      </c>
      <c r="K1052" s="1" t="s">
        <v>14</v>
      </c>
      <c r="L1052" s="3">
        <v>4</v>
      </c>
      <c r="M1052" s="4">
        <v>14.292798170188892</v>
      </c>
      <c r="N1052" s="15">
        <f t="shared" si="118"/>
        <v>3.5731995425472229</v>
      </c>
    </row>
    <row r="1053" spans="1:14">
      <c r="A1053" s="1">
        <v>1052</v>
      </c>
      <c r="B1053" s="1" t="s">
        <v>13</v>
      </c>
      <c r="C1053" s="2">
        <v>38804</v>
      </c>
      <c r="D1053" s="3">
        <v>38804</v>
      </c>
      <c r="E1053" s="6" t="str">
        <f t="shared" si="112"/>
        <v>March</v>
      </c>
      <c r="F1053" s="2" t="str">
        <f t="shared" si="114"/>
        <v>Mar</v>
      </c>
      <c r="G1053" s="6">
        <f t="shared" si="115"/>
        <v>28</v>
      </c>
      <c r="H1053" s="6" t="str">
        <f t="shared" si="116"/>
        <v>Tuesday</v>
      </c>
      <c r="I1053" s="6" t="str">
        <f t="shared" si="117"/>
        <v>Tue</v>
      </c>
      <c r="J1053" s="3">
        <f t="shared" si="113"/>
        <v>2006</v>
      </c>
      <c r="K1053" s="1" t="s">
        <v>9</v>
      </c>
      <c r="L1053" s="3">
        <v>91</v>
      </c>
      <c r="M1053" s="4">
        <v>275.5094232943423</v>
      </c>
      <c r="N1053" s="15">
        <f t="shared" si="118"/>
        <v>3.0275760801576075</v>
      </c>
    </row>
    <row r="1054" spans="1:14">
      <c r="A1054" s="1">
        <v>1053</v>
      </c>
      <c r="B1054" s="1" t="s">
        <v>8</v>
      </c>
      <c r="C1054" s="2">
        <v>38518</v>
      </c>
      <c r="D1054" s="3">
        <v>38518</v>
      </c>
      <c r="E1054" s="6" t="str">
        <f t="shared" si="112"/>
        <v>June</v>
      </c>
      <c r="F1054" s="2" t="str">
        <f t="shared" si="114"/>
        <v>Jun</v>
      </c>
      <c r="G1054" s="6">
        <f t="shared" si="115"/>
        <v>15</v>
      </c>
      <c r="H1054" s="6" t="str">
        <f t="shared" si="116"/>
        <v>Wednesday</v>
      </c>
      <c r="I1054" s="6" t="str">
        <f t="shared" si="117"/>
        <v>Wed</v>
      </c>
      <c r="J1054" s="3">
        <f t="shared" si="113"/>
        <v>2005</v>
      </c>
      <c r="K1054" s="1" t="s">
        <v>7</v>
      </c>
      <c r="L1054" s="3">
        <v>51</v>
      </c>
      <c r="M1054" s="4">
        <v>154.74630946716462</v>
      </c>
      <c r="N1054" s="15">
        <f t="shared" si="118"/>
        <v>3.0342413621012669</v>
      </c>
    </row>
    <row r="1055" spans="1:14">
      <c r="A1055" s="1">
        <v>1054</v>
      </c>
      <c r="B1055" s="1" t="s">
        <v>17</v>
      </c>
      <c r="C1055" s="2">
        <v>38001</v>
      </c>
      <c r="D1055" s="3">
        <v>38001</v>
      </c>
      <c r="E1055" s="6" t="str">
        <f t="shared" si="112"/>
        <v>January</v>
      </c>
      <c r="F1055" s="2" t="str">
        <f t="shared" si="114"/>
        <v>Jan</v>
      </c>
      <c r="G1055" s="6">
        <f t="shared" si="115"/>
        <v>15</v>
      </c>
      <c r="H1055" s="6" t="str">
        <f t="shared" si="116"/>
        <v>Thursday</v>
      </c>
      <c r="I1055" s="6" t="str">
        <f t="shared" si="117"/>
        <v>Thu</v>
      </c>
      <c r="J1055" s="3">
        <f t="shared" si="113"/>
        <v>2004</v>
      </c>
      <c r="K1055" s="1" t="s">
        <v>14</v>
      </c>
      <c r="L1055" s="3">
        <v>2</v>
      </c>
      <c r="M1055" s="4">
        <v>8.3443048208269879</v>
      </c>
      <c r="N1055" s="15">
        <f t="shared" si="118"/>
        <v>4.1721524104134939</v>
      </c>
    </row>
    <row r="1056" spans="1:14">
      <c r="A1056" s="1">
        <v>1055</v>
      </c>
      <c r="B1056" s="1" t="s">
        <v>18</v>
      </c>
      <c r="C1056" s="2">
        <v>38540</v>
      </c>
      <c r="D1056" s="3">
        <v>38540</v>
      </c>
      <c r="E1056" s="6" t="str">
        <f t="shared" si="112"/>
        <v>July</v>
      </c>
      <c r="F1056" s="2" t="str">
        <f t="shared" si="114"/>
        <v>Jul</v>
      </c>
      <c r="G1056" s="6">
        <f t="shared" si="115"/>
        <v>7</v>
      </c>
      <c r="H1056" s="6" t="str">
        <f t="shared" si="116"/>
        <v>Thursday</v>
      </c>
      <c r="I1056" s="6" t="str">
        <f t="shared" si="117"/>
        <v>Thu</v>
      </c>
      <c r="J1056" s="3">
        <f t="shared" si="113"/>
        <v>2005</v>
      </c>
      <c r="K1056" s="1" t="s">
        <v>11</v>
      </c>
      <c r="L1056" s="3">
        <v>42</v>
      </c>
      <c r="M1056" s="4">
        <v>127.68402675435583</v>
      </c>
      <c r="N1056" s="15">
        <f t="shared" si="118"/>
        <v>3.0400958751037104</v>
      </c>
    </row>
    <row r="1057" spans="1:14">
      <c r="A1057" s="1">
        <v>1056</v>
      </c>
      <c r="B1057" s="1" t="s">
        <v>6</v>
      </c>
      <c r="C1057" s="2">
        <v>38309</v>
      </c>
      <c r="D1057" s="3">
        <v>38309</v>
      </c>
      <c r="E1057" s="6" t="str">
        <f t="shared" si="112"/>
        <v>November</v>
      </c>
      <c r="F1057" s="2" t="str">
        <f t="shared" si="114"/>
        <v>Nov</v>
      </c>
      <c r="G1057" s="6">
        <f t="shared" si="115"/>
        <v>18</v>
      </c>
      <c r="H1057" s="6" t="str">
        <f t="shared" si="116"/>
        <v>Thursday</v>
      </c>
      <c r="I1057" s="6" t="str">
        <f t="shared" si="117"/>
        <v>Thu</v>
      </c>
      <c r="J1057" s="3">
        <f t="shared" si="113"/>
        <v>2004</v>
      </c>
      <c r="K1057" s="1" t="s">
        <v>7</v>
      </c>
      <c r="L1057" s="3">
        <v>57</v>
      </c>
      <c r="M1057" s="4">
        <v>173.09988607692904</v>
      </c>
      <c r="N1057" s="15">
        <f t="shared" si="118"/>
        <v>3.0368401066127904</v>
      </c>
    </row>
    <row r="1058" spans="1:14">
      <c r="A1058" s="1">
        <v>1057</v>
      </c>
      <c r="B1058" s="1" t="s">
        <v>13</v>
      </c>
      <c r="C1058" s="2">
        <v>38254</v>
      </c>
      <c r="D1058" s="3">
        <v>38254</v>
      </c>
      <c r="E1058" s="6" t="str">
        <f t="shared" si="112"/>
        <v>September</v>
      </c>
      <c r="F1058" s="2" t="str">
        <f t="shared" si="114"/>
        <v>Sep</v>
      </c>
      <c r="G1058" s="6">
        <f t="shared" si="115"/>
        <v>24</v>
      </c>
      <c r="H1058" s="6" t="str">
        <f t="shared" si="116"/>
        <v>Friday</v>
      </c>
      <c r="I1058" s="6" t="str">
        <f t="shared" si="117"/>
        <v>Fri</v>
      </c>
      <c r="J1058" s="3">
        <f t="shared" si="113"/>
        <v>2004</v>
      </c>
      <c r="K1058" s="1" t="s">
        <v>9</v>
      </c>
      <c r="L1058" s="3">
        <v>63</v>
      </c>
      <c r="M1058" s="4">
        <v>190.20945346469671</v>
      </c>
      <c r="N1058" s="15">
        <f t="shared" si="118"/>
        <v>3.0191976740428048</v>
      </c>
    </row>
    <row r="1059" spans="1:14">
      <c r="A1059" s="1">
        <v>1058</v>
      </c>
      <c r="B1059" s="1" t="s">
        <v>6</v>
      </c>
      <c r="C1059" s="2">
        <v>38111</v>
      </c>
      <c r="D1059" s="3">
        <v>38111</v>
      </c>
      <c r="E1059" s="6" t="str">
        <f t="shared" si="112"/>
        <v>May</v>
      </c>
      <c r="F1059" s="2" t="str">
        <f t="shared" si="114"/>
        <v>May</v>
      </c>
      <c r="G1059" s="6">
        <f t="shared" si="115"/>
        <v>4</v>
      </c>
      <c r="H1059" s="6" t="str">
        <f t="shared" si="116"/>
        <v>Tuesday</v>
      </c>
      <c r="I1059" s="6" t="str">
        <f t="shared" si="117"/>
        <v>Tue</v>
      </c>
      <c r="J1059" s="3">
        <f t="shared" si="113"/>
        <v>2004</v>
      </c>
      <c r="K1059" s="1" t="s">
        <v>16</v>
      </c>
      <c r="L1059" s="3">
        <v>37</v>
      </c>
      <c r="M1059" s="4">
        <v>112.97090107811077</v>
      </c>
      <c r="N1059" s="15">
        <f t="shared" si="118"/>
        <v>3.0532675967056964</v>
      </c>
    </row>
    <row r="1060" spans="1:14">
      <c r="A1060" s="1">
        <v>1059</v>
      </c>
      <c r="B1060" s="1" t="s">
        <v>6</v>
      </c>
      <c r="C1060" s="2">
        <v>38056</v>
      </c>
      <c r="D1060" s="3">
        <v>38056</v>
      </c>
      <c r="E1060" s="6" t="str">
        <f t="shared" si="112"/>
        <v>March</v>
      </c>
      <c r="F1060" s="2" t="str">
        <f t="shared" si="114"/>
        <v>Mar</v>
      </c>
      <c r="G1060" s="6">
        <f t="shared" si="115"/>
        <v>10</v>
      </c>
      <c r="H1060" s="6" t="str">
        <f t="shared" si="116"/>
        <v>Wednesday</v>
      </c>
      <c r="I1060" s="6" t="str">
        <f t="shared" si="117"/>
        <v>Wed</v>
      </c>
      <c r="J1060" s="3">
        <f t="shared" si="113"/>
        <v>2004</v>
      </c>
      <c r="K1060" s="1" t="s">
        <v>7</v>
      </c>
      <c r="L1060" s="3">
        <v>30</v>
      </c>
      <c r="M1060" s="4">
        <v>92.612099918838155</v>
      </c>
      <c r="N1060" s="15">
        <f t="shared" si="118"/>
        <v>3.0870699972946052</v>
      </c>
    </row>
    <row r="1061" spans="1:14">
      <c r="A1061" s="1">
        <v>1060</v>
      </c>
      <c r="B1061" s="1" t="s">
        <v>8</v>
      </c>
      <c r="C1061" s="2">
        <v>38804</v>
      </c>
      <c r="D1061" s="3">
        <v>38804</v>
      </c>
      <c r="E1061" s="6" t="str">
        <f t="shared" si="112"/>
        <v>March</v>
      </c>
      <c r="F1061" s="2" t="str">
        <f t="shared" si="114"/>
        <v>Mar</v>
      </c>
      <c r="G1061" s="6">
        <f t="shared" si="115"/>
        <v>28</v>
      </c>
      <c r="H1061" s="6" t="str">
        <f t="shared" si="116"/>
        <v>Tuesday</v>
      </c>
      <c r="I1061" s="6" t="str">
        <f t="shared" si="117"/>
        <v>Tue</v>
      </c>
      <c r="J1061" s="3">
        <f t="shared" si="113"/>
        <v>2006</v>
      </c>
      <c r="K1061" s="1" t="s">
        <v>9</v>
      </c>
      <c r="L1061" s="3">
        <v>31</v>
      </c>
      <c r="M1061" s="4">
        <v>95.22083891239123</v>
      </c>
      <c r="N1061" s="15">
        <f t="shared" si="118"/>
        <v>3.0716399649158461</v>
      </c>
    </row>
    <row r="1062" spans="1:14">
      <c r="A1062" s="1">
        <v>1061</v>
      </c>
      <c r="B1062" s="1" t="s">
        <v>15</v>
      </c>
      <c r="C1062" s="2">
        <v>38056</v>
      </c>
      <c r="D1062" s="3">
        <v>38056</v>
      </c>
      <c r="E1062" s="6" t="str">
        <f t="shared" si="112"/>
        <v>March</v>
      </c>
      <c r="F1062" s="2" t="str">
        <f t="shared" si="114"/>
        <v>Mar</v>
      </c>
      <c r="G1062" s="6">
        <f t="shared" si="115"/>
        <v>10</v>
      </c>
      <c r="H1062" s="6" t="str">
        <f t="shared" si="116"/>
        <v>Wednesday</v>
      </c>
      <c r="I1062" s="6" t="str">
        <f t="shared" si="117"/>
        <v>Wed</v>
      </c>
      <c r="J1062" s="3">
        <f t="shared" si="113"/>
        <v>2004</v>
      </c>
      <c r="K1062" s="1" t="s">
        <v>14</v>
      </c>
      <c r="L1062" s="3">
        <v>55</v>
      </c>
      <c r="M1062" s="4">
        <v>167.32540465961139</v>
      </c>
      <c r="N1062" s="15">
        <f t="shared" si="118"/>
        <v>3.0422800847202072</v>
      </c>
    </row>
    <row r="1063" spans="1:14">
      <c r="A1063" s="1">
        <v>1062</v>
      </c>
      <c r="B1063" s="1" t="s">
        <v>18</v>
      </c>
      <c r="C1063" s="2">
        <v>38705</v>
      </c>
      <c r="D1063" s="3">
        <v>38705</v>
      </c>
      <c r="E1063" s="6" t="str">
        <f t="shared" si="112"/>
        <v>December</v>
      </c>
      <c r="F1063" s="2" t="str">
        <f t="shared" si="114"/>
        <v>Dec</v>
      </c>
      <c r="G1063" s="6">
        <f t="shared" si="115"/>
        <v>19</v>
      </c>
      <c r="H1063" s="6" t="str">
        <f t="shared" si="116"/>
        <v>Monday</v>
      </c>
      <c r="I1063" s="6" t="str">
        <f t="shared" si="117"/>
        <v>Mon</v>
      </c>
      <c r="J1063" s="3">
        <f t="shared" si="113"/>
        <v>2005</v>
      </c>
      <c r="K1063" s="1" t="s">
        <v>14</v>
      </c>
      <c r="L1063" s="3">
        <v>-5</v>
      </c>
      <c r="M1063" s="4">
        <v>-12.643881441117404</v>
      </c>
      <c r="N1063" s="15">
        <f t="shared" si="118"/>
        <v>2.5287762882234808</v>
      </c>
    </row>
    <row r="1064" spans="1:14">
      <c r="A1064" s="1">
        <v>1063</v>
      </c>
      <c r="B1064" s="1" t="s">
        <v>12</v>
      </c>
      <c r="C1064" s="2">
        <v>38100</v>
      </c>
      <c r="D1064" s="3">
        <v>38100</v>
      </c>
      <c r="E1064" s="6" t="str">
        <f t="shared" si="112"/>
        <v>April</v>
      </c>
      <c r="F1064" s="2" t="str">
        <f t="shared" si="114"/>
        <v>Apr</v>
      </c>
      <c r="G1064" s="6">
        <f t="shared" si="115"/>
        <v>23</v>
      </c>
      <c r="H1064" s="6" t="str">
        <f t="shared" si="116"/>
        <v>Friday</v>
      </c>
      <c r="I1064" s="6" t="str">
        <f t="shared" si="117"/>
        <v>Fri</v>
      </c>
      <c r="J1064" s="3">
        <f t="shared" si="113"/>
        <v>2004</v>
      </c>
      <c r="K1064" s="1" t="s">
        <v>7</v>
      </c>
      <c r="L1064" s="3">
        <v>28</v>
      </c>
      <c r="M1064" s="4">
        <v>85.460904685258157</v>
      </c>
      <c r="N1064" s="15">
        <f t="shared" si="118"/>
        <v>3.0521751673306485</v>
      </c>
    </row>
    <row r="1065" spans="1:14">
      <c r="A1065" s="1">
        <v>1064</v>
      </c>
      <c r="B1065" s="1" t="s">
        <v>17</v>
      </c>
      <c r="C1065" s="2">
        <v>38584</v>
      </c>
      <c r="D1065" s="3">
        <v>38584</v>
      </c>
      <c r="E1065" s="6" t="str">
        <f t="shared" si="112"/>
        <v>August</v>
      </c>
      <c r="F1065" s="2" t="str">
        <f t="shared" si="114"/>
        <v>Aug</v>
      </c>
      <c r="G1065" s="6">
        <f t="shared" si="115"/>
        <v>20</v>
      </c>
      <c r="H1065" s="6" t="str">
        <f t="shared" si="116"/>
        <v>Saturday</v>
      </c>
      <c r="I1065" s="6" t="str">
        <f t="shared" si="117"/>
        <v>Sat</v>
      </c>
      <c r="J1065" s="3">
        <f t="shared" si="113"/>
        <v>2005</v>
      </c>
      <c r="K1065" s="1" t="s">
        <v>14</v>
      </c>
      <c r="L1065" s="3">
        <v>93</v>
      </c>
      <c r="M1065" s="4">
        <v>280.15032356040319</v>
      </c>
      <c r="N1065" s="15">
        <f t="shared" si="118"/>
        <v>3.0123690705419697</v>
      </c>
    </row>
    <row r="1066" spans="1:14">
      <c r="A1066" s="1">
        <v>1065</v>
      </c>
      <c r="B1066" s="1" t="s">
        <v>18</v>
      </c>
      <c r="C1066" s="2">
        <v>38639</v>
      </c>
      <c r="D1066" s="3">
        <v>38639</v>
      </c>
      <c r="E1066" s="6" t="str">
        <f t="shared" si="112"/>
        <v>October</v>
      </c>
      <c r="F1066" s="2" t="str">
        <f t="shared" si="114"/>
        <v>Oct</v>
      </c>
      <c r="G1066" s="6">
        <f t="shared" si="115"/>
        <v>14</v>
      </c>
      <c r="H1066" s="6" t="str">
        <f t="shared" si="116"/>
        <v>Friday</v>
      </c>
      <c r="I1066" s="6" t="str">
        <f t="shared" si="117"/>
        <v>Fri</v>
      </c>
      <c r="J1066" s="3">
        <f t="shared" si="113"/>
        <v>2005</v>
      </c>
      <c r="K1066" s="1" t="s">
        <v>11</v>
      </c>
      <c r="L1066" s="3">
        <v>13</v>
      </c>
      <c r="M1066" s="4">
        <v>40.969412971677201</v>
      </c>
      <c r="N1066" s="15">
        <f t="shared" si="118"/>
        <v>3.1514933055136307</v>
      </c>
    </row>
    <row r="1067" spans="1:14">
      <c r="A1067" s="1">
        <v>1066</v>
      </c>
      <c r="B1067" s="1" t="s">
        <v>6</v>
      </c>
      <c r="C1067" s="2">
        <v>38782</v>
      </c>
      <c r="D1067" s="3">
        <v>38782</v>
      </c>
      <c r="E1067" s="6" t="str">
        <f t="shared" si="112"/>
        <v>March</v>
      </c>
      <c r="F1067" s="2" t="str">
        <f t="shared" si="114"/>
        <v>Mar</v>
      </c>
      <c r="G1067" s="6">
        <f t="shared" si="115"/>
        <v>6</v>
      </c>
      <c r="H1067" s="6" t="str">
        <f t="shared" si="116"/>
        <v>Monday</v>
      </c>
      <c r="I1067" s="6" t="str">
        <f t="shared" si="117"/>
        <v>Mon</v>
      </c>
      <c r="J1067" s="3">
        <f t="shared" si="113"/>
        <v>2006</v>
      </c>
      <c r="K1067" s="1" t="s">
        <v>9</v>
      </c>
      <c r="L1067" s="3">
        <v>94</v>
      </c>
      <c r="M1067" s="4">
        <v>283.90021520553751</v>
      </c>
      <c r="N1067" s="15">
        <f t="shared" si="118"/>
        <v>3.0202150553780585</v>
      </c>
    </row>
    <row r="1068" spans="1:14">
      <c r="A1068" s="1">
        <v>1067</v>
      </c>
      <c r="B1068" s="1" t="s">
        <v>18</v>
      </c>
      <c r="C1068" s="2">
        <v>38430</v>
      </c>
      <c r="D1068" s="3">
        <v>38430</v>
      </c>
      <c r="E1068" s="6" t="str">
        <f t="shared" si="112"/>
        <v>March</v>
      </c>
      <c r="F1068" s="2" t="str">
        <f t="shared" si="114"/>
        <v>Mar</v>
      </c>
      <c r="G1068" s="6">
        <f t="shared" si="115"/>
        <v>19</v>
      </c>
      <c r="H1068" s="6" t="str">
        <f t="shared" si="116"/>
        <v>Saturday</v>
      </c>
      <c r="I1068" s="6" t="str">
        <f t="shared" si="117"/>
        <v>Sat</v>
      </c>
      <c r="J1068" s="3">
        <f t="shared" si="113"/>
        <v>2005</v>
      </c>
      <c r="K1068" s="1" t="s">
        <v>9</v>
      </c>
      <c r="L1068" s="3">
        <v>1</v>
      </c>
      <c r="M1068" s="4">
        <v>4.8568701800652914</v>
      </c>
      <c r="N1068" s="15">
        <f t="shared" si="118"/>
        <v>4.8568701800652914</v>
      </c>
    </row>
    <row r="1069" spans="1:14">
      <c r="A1069" s="1">
        <v>1068</v>
      </c>
      <c r="B1069" s="1" t="s">
        <v>19</v>
      </c>
      <c r="C1069" s="2">
        <v>38628</v>
      </c>
      <c r="D1069" s="3">
        <v>38628</v>
      </c>
      <c r="E1069" s="6" t="str">
        <f t="shared" si="112"/>
        <v>October</v>
      </c>
      <c r="F1069" s="2" t="str">
        <f t="shared" si="114"/>
        <v>Oct</v>
      </c>
      <c r="G1069" s="6">
        <f t="shared" si="115"/>
        <v>3</v>
      </c>
      <c r="H1069" s="6" t="str">
        <f t="shared" si="116"/>
        <v>Monday</v>
      </c>
      <c r="I1069" s="6" t="str">
        <f t="shared" si="117"/>
        <v>Mon</v>
      </c>
      <c r="J1069" s="3">
        <f t="shared" si="113"/>
        <v>2005</v>
      </c>
      <c r="K1069" s="1" t="s">
        <v>9</v>
      </c>
      <c r="L1069" s="3">
        <v>5</v>
      </c>
      <c r="M1069" s="4">
        <v>16.493067805841463</v>
      </c>
      <c r="N1069" s="15">
        <f t="shared" si="118"/>
        <v>3.2986135611682927</v>
      </c>
    </row>
    <row r="1070" spans="1:14">
      <c r="A1070" s="1">
        <v>1069</v>
      </c>
      <c r="B1070" s="1" t="s">
        <v>13</v>
      </c>
      <c r="C1070" s="2">
        <v>38870</v>
      </c>
      <c r="D1070" s="3">
        <v>38870</v>
      </c>
      <c r="E1070" s="6" t="str">
        <f t="shared" si="112"/>
        <v>June</v>
      </c>
      <c r="F1070" s="2" t="str">
        <f t="shared" si="114"/>
        <v>Jun</v>
      </c>
      <c r="G1070" s="6">
        <f t="shared" si="115"/>
        <v>2</v>
      </c>
      <c r="H1070" s="6" t="str">
        <f t="shared" si="116"/>
        <v>Friday</v>
      </c>
      <c r="I1070" s="6" t="str">
        <f t="shared" si="117"/>
        <v>Fri</v>
      </c>
      <c r="J1070" s="3">
        <f t="shared" si="113"/>
        <v>2006</v>
      </c>
      <c r="K1070" s="1" t="s">
        <v>16</v>
      </c>
      <c r="L1070" s="3">
        <v>60</v>
      </c>
      <c r="M1070" s="4">
        <v>181.32960345577825</v>
      </c>
      <c r="N1070" s="15">
        <f t="shared" si="118"/>
        <v>3.0221600575963041</v>
      </c>
    </row>
    <row r="1071" spans="1:14">
      <c r="A1071" s="1">
        <v>1070</v>
      </c>
      <c r="B1071" s="1" t="s">
        <v>8</v>
      </c>
      <c r="C1071" s="2">
        <v>38188</v>
      </c>
      <c r="D1071" s="3">
        <v>38188</v>
      </c>
      <c r="E1071" s="6" t="str">
        <f t="shared" si="112"/>
        <v>July</v>
      </c>
      <c r="F1071" s="2" t="str">
        <f t="shared" si="114"/>
        <v>Jul</v>
      </c>
      <c r="G1071" s="6">
        <f t="shared" si="115"/>
        <v>20</v>
      </c>
      <c r="H1071" s="6" t="str">
        <f t="shared" si="116"/>
        <v>Tuesday</v>
      </c>
      <c r="I1071" s="6" t="str">
        <f t="shared" si="117"/>
        <v>Tue</v>
      </c>
      <c r="J1071" s="3">
        <f t="shared" si="113"/>
        <v>2004</v>
      </c>
      <c r="K1071" s="1" t="s">
        <v>7</v>
      </c>
      <c r="L1071" s="3">
        <v>67</v>
      </c>
      <c r="M1071" s="4">
        <v>203.02085582320817</v>
      </c>
      <c r="N1071" s="15">
        <f t="shared" si="118"/>
        <v>3.0301620272120622</v>
      </c>
    </row>
    <row r="1072" spans="1:14">
      <c r="A1072" s="1">
        <v>1071</v>
      </c>
      <c r="B1072" s="1" t="s">
        <v>8</v>
      </c>
      <c r="C1072" s="2">
        <v>38331</v>
      </c>
      <c r="D1072" s="3">
        <v>38331</v>
      </c>
      <c r="E1072" s="6" t="str">
        <f t="shared" si="112"/>
        <v>December</v>
      </c>
      <c r="F1072" s="2" t="str">
        <f t="shared" si="114"/>
        <v>Dec</v>
      </c>
      <c r="G1072" s="6">
        <f t="shared" si="115"/>
        <v>10</v>
      </c>
      <c r="H1072" s="6" t="str">
        <f t="shared" si="116"/>
        <v>Friday</v>
      </c>
      <c r="I1072" s="6" t="str">
        <f t="shared" si="117"/>
        <v>Fri</v>
      </c>
      <c r="J1072" s="3">
        <f t="shared" si="113"/>
        <v>2004</v>
      </c>
      <c r="K1072" s="1" t="s">
        <v>9</v>
      </c>
      <c r="L1072" s="3">
        <v>87</v>
      </c>
      <c r="M1072" s="4">
        <v>263.51929625786306</v>
      </c>
      <c r="N1072" s="15">
        <f t="shared" si="118"/>
        <v>3.0289574282512994</v>
      </c>
    </row>
    <row r="1073" spans="1:14">
      <c r="A1073" s="1">
        <v>1072</v>
      </c>
      <c r="B1073" s="1" t="s">
        <v>8</v>
      </c>
      <c r="C1073" s="2">
        <v>38309</v>
      </c>
      <c r="D1073" s="3">
        <v>38309</v>
      </c>
      <c r="E1073" s="6" t="str">
        <f t="shared" si="112"/>
        <v>November</v>
      </c>
      <c r="F1073" s="2" t="str">
        <f t="shared" si="114"/>
        <v>Nov</v>
      </c>
      <c r="G1073" s="6">
        <f t="shared" si="115"/>
        <v>18</v>
      </c>
      <c r="H1073" s="6" t="str">
        <f t="shared" si="116"/>
        <v>Thursday</v>
      </c>
      <c r="I1073" s="6" t="str">
        <f t="shared" si="117"/>
        <v>Thu</v>
      </c>
      <c r="J1073" s="3">
        <f t="shared" si="113"/>
        <v>2004</v>
      </c>
      <c r="K1073" s="1" t="s">
        <v>16</v>
      </c>
      <c r="L1073" s="3">
        <v>53</v>
      </c>
      <c r="M1073" s="4">
        <v>161.06925467832338</v>
      </c>
      <c r="N1073" s="15">
        <f t="shared" si="118"/>
        <v>3.0390425411004411</v>
      </c>
    </row>
    <row r="1074" spans="1:14">
      <c r="A1074" s="1">
        <v>1073</v>
      </c>
      <c r="B1074" s="1" t="s">
        <v>18</v>
      </c>
      <c r="C1074" s="2">
        <v>38573</v>
      </c>
      <c r="D1074" s="3">
        <v>38573</v>
      </c>
      <c r="E1074" s="6" t="str">
        <f t="shared" si="112"/>
        <v>August</v>
      </c>
      <c r="F1074" s="2" t="str">
        <f t="shared" si="114"/>
        <v>Aug</v>
      </c>
      <c r="G1074" s="6">
        <f t="shared" si="115"/>
        <v>9</v>
      </c>
      <c r="H1074" s="6" t="str">
        <f t="shared" si="116"/>
        <v>Tuesday</v>
      </c>
      <c r="I1074" s="6" t="str">
        <f t="shared" si="117"/>
        <v>Tue</v>
      </c>
      <c r="J1074" s="3">
        <f t="shared" si="113"/>
        <v>2005</v>
      </c>
      <c r="K1074" s="1" t="s">
        <v>7</v>
      </c>
      <c r="L1074" s="3">
        <v>74</v>
      </c>
      <c r="M1074" s="4">
        <v>224.19731799549618</v>
      </c>
      <c r="N1074" s="15">
        <f t="shared" si="118"/>
        <v>3.0296934864256242</v>
      </c>
    </row>
    <row r="1075" spans="1:14">
      <c r="A1075" s="1">
        <v>1074</v>
      </c>
      <c r="B1075" s="1" t="s">
        <v>6</v>
      </c>
      <c r="C1075" s="2">
        <v>39035</v>
      </c>
      <c r="D1075" s="3">
        <v>39035</v>
      </c>
      <c r="E1075" s="6" t="str">
        <f t="shared" si="112"/>
        <v>November</v>
      </c>
      <c r="F1075" s="2" t="str">
        <f t="shared" si="114"/>
        <v>Nov</v>
      </c>
      <c r="G1075" s="6">
        <f t="shared" si="115"/>
        <v>14</v>
      </c>
      <c r="H1075" s="6" t="str">
        <f t="shared" si="116"/>
        <v>Tuesday</v>
      </c>
      <c r="I1075" s="6" t="str">
        <f t="shared" si="117"/>
        <v>Tue</v>
      </c>
      <c r="J1075" s="3">
        <f t="shared" si="113"/>
        <v>2006</v>
      </c>
      <c r="K1075" s="1" t="s">
        <v>7</v>
      </c>
      <c r="L1075" s="3">
        <v>83</v>
      </c>
      <c r="M1075" s="4">
        <v>251.40105252927455</v>
      </c>
      <c r="N1075" s="15">
        <f t="shared" si="118"/>
        <v>3.0289283437261996</v>
      </c>
    </row>
    <row r="1076" spans="1:14">
      <c r="A1076" s="1">
        <v>1075</v>
      </c>
      <c r="B1076" s="1" t="s">
        <v>19</v>
      </c>
      <c r="C1076" s="2">
        <v>38639</v>
      </c>
      <c r="D1076" s="3">
        <v>38639</v>
      </c>
      <c r="E1076" s="6" t="str">
        <f t="shared" si="112"/>
        <v>October</v>
      </c>
      <c r="F1076" s="2" t="str">
        <f t="shared" si="114"/>
        <v>Oct</v>
      </c>
      <c r="G1076" s="6">
        <f t="shared" si="115"/>
        <v>14</v>
      </c>
      <c r="H1076" s="6" t="str">
        <f t="shared" si="116"/>
        <v>Friday</v>
      </c>
      <c r="I1076" s="6" t="str">
        <f t="shared" si="117"/>
        <v>Fri</v>
      </c>
      <c r="J1076" s="3">
        <f t="shared" si="113"/>
        <v>2005</v>
      </c>
      <c r="K1076" s="1" t="s">
        <v>16</v>
      </c>
      <c r="L1076" s="3">
        <v>45</v>
      </c>
      <c r="M1076" s="4">
        <v>136.79350682205418</v>
      </c>
      <c r="N1076" s="15">
        <f t="shared" si="118"/>
        <v>3.0398557071567596</v>
      </c>
    </row>
    <row r="1077" spans="1:14">
      <c r="A1077" s="1">
        <v>1076</v>
      </c>
      <c r="B1077" s="1" t="s">
        <v>18</v>
      </c>
      <c r="C1077" s="2">
        <v>38166</v>
      </c>
      <c r="D1077" s="3">
        <v>38166</v>
      </c>
      <c r="E1077" s="6" t="str">
        <f t="shared" si="112"/>
        <v>June</v>
      </c>
      <c r="F1077" s="2" t="str">
        <f t="shared" si="114"/>
        <v>Jun</v>
      </c>
      <c r="G1077" s="6">
        <f t="shared" si="115"/>
        <v>28</v>
      </c>
      <c r="H1077" s="6" t="str">
        <f t="shared" si="116"/>
        <v>Monday</v>
      </c>
      <c r="I1077" s="6" t="str">
        <f t="shared" si="117"/>
        <v>Mon</v>
      </c>
      <c r="J1077" s="3">
        <f t="shared" si="113"/>
        <v>2004</v>
      </c>
      <c r="K1077" s="1" t="s">
        <v>7</v>
      </c>
      <c r="L1077" s="3">
        <v>36</v>
      </c>
      <c r="M1077" s="4">
        <v>109.96021821591992</v>
      </c>
      <c r="N1077" s="15">
        <f t="shared" si="118"/>
        <v>3.0544505059977758</v>
      </c>
    </row>
    <row r="1078" spans="1:14">
      <c r="A1078" s="1">
        <v>1077</v>
      </c>
      <c r="B1078" s="1" t="s">
        <v>8</v>
      </c>
      <c r="C1078" s="2">
        <v>38705</v>
      </c>
      <c r="D1078" s="3">
        <v>38705</v>
      </c>
      <c r="E1078" s="6" t="str">
        <f t="shared" si="112"/>
        <v>December</v>
      </c>
      <c r="F1078" s="2" t="str">
        <f t="shared" si="114"/>
        <v>Dec</v>
      </c>
      <c r="G1078" s="6">
        <f t="shared" si="115"/>
        <v>19</v>
      </c>
      <c r="H1078" s="6" t="str">
        <f t="shared" si="116"/>
        <v>Monday</v>
      </c>
      <c r="I1078" s="6" t="str">
        <f t="shared" si="117"/>
        <v>Mon</v>
      </c>
      <c r="J1078" s="3">
        <f t="shared" si="113"/>
        <v>2005</v>
      </c>
      <c r="K1078" s="1" t="s">
        <v>9</v>
      </c>
      <c r="L1078" s="3">
        <v>82</v>
      </c>
      <c r="M1078" s="4">
        <v>248.19651758376037</v>
      </c>
      <c r="N1078" s="15">
        <f t="shared" si="118"/>
        <v>3.0267867998019558</v>
      </c>
    </row>
    <row r="1079" spans="1:14">
      <c r="A1079" s="1">
        <v>1078</v>
      </c>
      <c r="B1079" s="1" t="s">
        <v>10</v>
      </c>
      <c r="C1079" s="2">
        <v>38958</v>
      </c>
      <c r="D1079" s="3">
        <v>38958</v>
      </c>
      <c r="E1079" s="6" t="str">
        <f t="shared" si="112"/>
        <v>August</v>
      </c>
      <c r="F1079" s="2" t="str">
        <f t="shared" si="114"/>
        <v>Aug</v>
      </c>
      <c r="G1079" s="6">
        <f t="shared" si="115"/>
        <v>29</v>
      </c>
      <c r="H1079" s="6" t="str">
        <f t="shared" si="116"/>
        <v>Tuesday</v>
      </c>
      <c r="I1079" s="6" t="str">
        <f t="shared" si="117"/>
        <v>Tue</v>
      </c>
      <c r="J1079" s="3">
        <f t="shared" si="113"/>
        <v>2006</v>
      </c>
      <c r="K1079" s="1" t="s">
        <v>9</v>
      </c>
      <c r="L1079" s="3">
        <v>18</v>
      </c>
      <c r="M1079" s="4">
        <v>56.505060708421091</v>
      </c>
      <c r="N1079" s="15">
        <f t="shared" si="118"/>
        <v>3.1391700393567272</v>
      </c>
    </row>
    <row r="1080" spans="1:14">
      <c r="A1080" s="1">
        <v>1079</v>
      </c>
      <c r="B1080" s="1" t="s">
        <v>17</v>
      </c>
      <c r="C1080" s="2">
        <v>38089</v>
      </c>
      <c r="D1080" s="3">
        <v>38089</v>
      </c>
      <c r="E1080" s="6" t="str">
        <f t="shared" si="112"/>
        <v>April</v>
      </c>
      <c r="F1080" s="2" t="str">
        <f t="shared" si="114"/>
        <v>Apr</v>
      </c>
      <c r="G1080" s="6">
        <f t="shared" si="115"/>
        <v>12</v>
      </c>
      <c r="H1080" s="6" t="str">
        <f t="shared" si="116"/>
        <v>Monday</v>
      </c>
      <c r="I1080" s="6" t="str">
        <f t="shared" si="117"/>
        <v>Mon</v>
      </c>
      <c r="J1080" s="3">
        <f t="shared" si="113"/>
        <v>2004</v>
      </c>
      <c r="K1080" s="1" t="s">
        <v>9</v>
      </c>
      <c r="L1080" s="3">
        <v>21</v>
      </c>
      <c r="M1080" s="4">
        <v>64.56759924886002</v>
      </c>
      <c r="N1080" s="15">
        <f t="shared" si="118"/>
        <v>3.0746475832790487</v>
      </c>
    </row>
    <row r="1081" spans="1:14">
      <c r="A1081" s="1">
        <v>1080</v>
      </c>
      <c r="B1081" s="1" t="s">
        <v>13</v>
      </c>
      <c r="C1081" s="2">
        <v>38529</v>
      </c>
      <c r="D1081" s="3">
        <v>38529</v>
      </c>
      <c r="E1081" s="6" t="str">
        <f t="shared" si="112"/>
        <v>June</v>
      </c>
      <c r="F1081" s="2" t="str">
        <f t="shared" si="114"/>
        <v>Jun</v>
      </c>
      <c r="G1081" s="6">
        <f t="shared" si="115"/>
        <v>26</v>
      </c>
      <c r="H1081" s="6" t="str">
        <f t="shared" si="116"/>
        <v>Sunday</v>
      </c>
      <c r="I1081" s="6" t="str">
        <f t="shared" si="117"/>
        <v>Sun</v>
      </c>
      <c r="J1081" s="3">
        <f t="shared" si="113"/>
        <v>2005</v>
      </c>
      <c r="K1081" s="1" t="s">
        <v>9</v>
      </c>
      <c r="L1081" s="3">
        <v>56</v>
      </c>
      <c r="M1081" s="4">
        <v>170.16525129894848</v>
      </c>
      <c r="N1081" s="15">
        <f t="shared" si="118"/>
        <v>3.0386652017669369</v>
      </c>
    </row>
    <row r="1082" spans="1:14">
      <c r="A1082" s="1">
        <v>1081</v>
      </c>
      <c r="B1082" s="1" t="s">
        <v>19</v>
      </c>
      <c r="C1082" s="2">
        <v>38837</v>
      </c>
      <c r="D1082" s="3">
        <v>38837</v>
      </c>
      <c r="E1082" s="6" t="str">
        <f t="shared" si="112"/>
        <v>April</v>
      </c>
      <c r="F1082" s="2" t="str">
        <f t="shared" si="114"/>
        <v>Apr</v>
      </c>
      <c r="G1082" s="6">
        <f t="shared" si="115"/>
        <v>30</v>
      </c>
      <c r="H1082" s="6" t="str">
        <f t="shared" si="116"/>
        <v>Sunday</v>
      </c>
      <c r="I1082" s="6" t="str">
        <f t="shared" si="117"/>
        <v>Sun</v>
      </c>
      <c r="J1082" s="3">
        <f t="shared" si="113"/>
        <v>2006</v>
      </c>
      <c r="K1082" s="1" t="s">
        <v>14</v>
      </c>
      <c r="L1082" s="3">
        <v>51</v>
      </c>
      <c r="M1082" s="4">
        <v>154.96390627719521</v>
      </c>
      <c r="N1082" s="15">
        <f t="shared" si="118"/>
        <v>3.0385079662195138</v>
      </c>
    </row>
    <row r="1083" spans="1:14">
      <c r="A1083" s="1">
        <v>1082</v>
      </c>
      <c r="B1083" s="1" t="s">
        <v>15</v>
      </c>
      <c r="C1083" s="2">
        <v>38782</v>
      </c>
      <c r="D1083" s="3">
        <v>38782</v>
      </c>
      <c r="E1083" s="6" t="str">
        <f t="shared" si="112"/>
        <v>March</v>
      </c>
      <c r="F1083" s="2" t="str">
        <f t="shared" si="114"/>
        <v>Mar</v>
      </c>
      <c r="G1083" s="6">
        <f t="shared" si="115"/>
        <v>6</v>
      </c>
      <c r="H1083" s="6" t="str">
        <f t="shared" si="116"/>
        <v>Monday</v>
      </c>
      <c r="I1083" s="6" t="str">
        <f t="shared" si="117"/>
        <v>Mon</v>
      </c>
      <c r="J1083" s="3">
        <f t="shared" si="113"/>
        <v>2006</v>
      </c>
      <c r="K1083" s="1" t="s">
        <v>9</v>
      </c>
      <c r="L1083" s="3">
        <v>88</v>
      </c>
      <c r="M1083" s="4">
        <v>266.15496391241169</v>
      </c>
      <c r="N1083" s="15">
        <f t="shared" si="118"/>
        <v>3.0244882262774055</v>
      </c>
    </row>
    <row r="1084" spans="1:14">
      <c r="A1084" s="1">
        <v>1083</v>
      </c>
      <c r="B1084" s="1" t="s">
        <v>17</v>
      </c>
      <c r="C1084" s="2">
        <v>38463</v>
      </c>
      <c r="D1084" s="3">
        <v>38463</v>
      </c>
      <c r="E1084" s="6" t="str">
        <f t="shared" si="112"/>
        <v>April</v>
      </c>
      <c r="F1084" s="2" t="str">
        <f t="shared" si="114"/>
        <v>Apr</v>
      </c>
      <c r="G1084" s="6">
        <f t="shared" si="115"/>
        <v>21</v>
      </c>
      <c r="H1084" s="6" t="str">
        <f t="shared" si="116"/>
        <v>Thursday</v>
      </c>
      <c r="I1084" s="6" t="str">
        <f t="shared" si="117"/>
        <v>Thu</v>
      </c>
      <c r="J1084" s="3">
        <f t="shared" si="113"/>
        <v>2005</v>
      </c>
      <c r="K1084" s="1" t="s">
        <v>14</v>
      </c>
      <c r="L1084" s="3">
        <v>93</v>
      </c>
      <c r="M1084" s="4">
        <v>280.95785849203958</v>
      </c>
      <c r="N1084" s="15">
        <f t="shared" si="118"/>
        <v>3.0210522418498877</v>
      </c>
    </row>
    <row r="1085" spans="1:14">
      <c r="A1085" s="1">
        <v>1084</v>
      </c>
      <c r="B1085" s="1" t="s">
        <v>10</v>
      </c>
      <c r="C1085" s="2">
        <v>38254</v>
      </c>
      <c r="D1085" s="3">
        <v>38254</v>
      </c>
      <c r="E1085" s="6" t="str">
        <f t="shared" si="112"/>
        <v>September</v>
      </c>
      <c r="F1085" s="2" t="str">
        <f t="shared" si="114"/>
        <v>Sep</v>
      </c>
      <c r="G1085" s="6">
        <f t="shared" si="115"/>
        <v>24</v>
      </c>
      <c r="H1085" s="6" t="str">
        <f t="shared" si="116"/>
        <v>Friday</v>
      </c>
      <c r="I1085" s="6" t="str">
        <f t="shared" si="117"/>
        <v>Fri</v>
      </c>
      <c r="J1085" s="3">
        <f t="shared" si="113"/>
        <v>2004</v>
      </c>
      <c r="K1085" s="1" t="s">
        <v>7</v>
      </c>
      <c r="L1085" s="3">
        <v>-4</v>
      </c>
      <c r="M1085" s="4">
        <v>-9.79509378079055</v>
      </c>
      <c r="N1085" s="15">
        <f t="shared" si="118"/>
        <v>2.4487734451976375</v>
      </c>
    </row>
    <row r="1086" spans="1:14">
      <c r="A1086" s="1">
        <v>1085</v>
      </c>
      <c r="B1086" s="1" t="s">
        <v>13</v>
      </c>
      <c r="C1086" s="2">
        <v>38463</v>
      </c>
      <c r="D1086" s="3">
        <v>38463</v>
      </c>
      <c r="E1086" s="6" t="str">
        <f t="shared" si="112"/>
        <v>April</v>
      </c>
      <c r="F1086" s="2" t="str">
        <f t="shared" si="114"/>
        <v>Apr</v>
      </c>
      <c r="G1086" s="6">
        <f t="shared" si="115"/>
        <v>21</v>
      </c>
      <c r="H1086" s="6" t="str">
        <f t="shared" si="116"/>
        <v>Thursday</v>
      </c>
      <c r="I1086" s="6" t="str">
        <f t="shared" si="117"/>
        <v>Thu</v>
      </c>
      <c r="J1086" s="3">
        <f t="shared" si="113"/>
        <v>2005</v>
      </c>
      <c r="K1086" s="1" t="s">
        <v>14</v>
      </c>
      <c r="L1086" s="3">
        <v>30</v>
      </c>
      <c r="M1086" s="4">
        <v>91.838519584417725</v>
      </c>
      <c r="N1086" s="15">
        <f t="shared" si="118"/>
        <v>3.0612839861472576</v>
      </c>
    </row>
    <row r="1087" spans="1:14">
      <c r="A1087" s="1">
        <v>1086</v>
      </c>
      <c r="B1087" s="1" t="s">
        <v>18</v>
      </c>
      <c r="C1087" s="2">
        <v>38705</v>
      </c>
      <c r="D1087" s="3">
        <v>38705</v>
      </c>
      <c r="E1087" s="6" t="str">
        <f t="shared" si="112"/>
        <v>December</v>
      </c>
      <c r="F1087" s="2" t="str">
        <f t="shared" si="114"/>
        <v>Dec</v>
      </c>
      <c r="G1087" s="6">
        <f t="shared" si="115"/>
        <v>19</v>
      </c>
      <c r="H1087" s="6" t="str">
        <f t="shared" si="116"/>
        <v>Monday</v>
      </c>
      <c r="I1087" s="6" t="str">
        <f t="shared" si="117"/>
        <v>Mon</v>
      </c>
      <c r="J1087" s="3">
        <f t="shared" si="113"/>
        <v>2005</v>
      </c>
      <c r="K1087" s="1" t="s">
        <v>9</v>
      </c>
      <c r="L1087" s="3">
        <v>81</v>
      </c>
      <c r="M1087" s="4">
        <v>245.61829415980108</v>
      </c>
      <c r="N1087" s="15">
        <f t="shared" si="118"/>
        <v>3.0323246192568036</v>
      </c>
    </row>
    <row r="1088" spans="1:14">
      <c r="A1088" s="1">
        <v>1087</v>
      </c>
      <c r="B1088" s="1" t="s">
        <v>13</v>
      </c>
      <c r="C1088" s="2">
        <v>38463</v>
      </c>
      <c r="D1088" s="3">
        <v>38463</v>
      </c>
      <c r="E1088" s="6" t="str">
        <f t="shared" si="112"/>
        <v>April</v>
      </c>
      <c r="F1088" s="2" t="str">
        <f t="shared" si="114"/>
        <v>Apr</v>
      </c>
      <c r="G1088" s="6">
        <f t="shared" si="115"/>
        <v>21</v>
      </c>
      <c r="H1088" s="6" t="str">
        <f t="shared" si="116"/>
        <v>Thursday</v>
      </c>
      <c r="I1088" s="6" t="str">
        <f t="shared" si="117"/>
        <v>Thu</v>
      </c>
      <c r="J1088" s="3">
        <f t="shared" si="113"/>
        <v>2005</v>
      </c>
      <c r="K1088" s="1" t="s">
        <v>9</v>
      </c>
      <c r="L1088" s="3">
        <v>58</v>
      </c>
      <c r="M1088" s="4">
        <v>175.7935070061545</v>
      </c>
      <c r="N1088" s="15">
        <f t="shared" si="118"/>
        <v>3.0309225345888708</v>
      </c>
    </row>
    <row r="1089" spans="1:14">
      <c r="A1089" s="1">
        <v>1088</v>
      </c>
      <c r="B1089" s="1" t="s">
        <v>10</v>
      </c>
      <c r="C1089" s="2">
        <v>37990</v>
      </c>
      <c r="D1089" s="3">
        <v>37990</v>
      </c>
      <c r="E1089" s="6" t="str">
        <f t="shared" si="112"/>
        <v>January</v>
      </c>
      <c r="F1089" s="2" t="str">
        <f t="shared" si="114"/>
        <v>Jan</v>
      </c>
      <c r="G1089" s="6">
        <f t="shared" si="115"/>
        <v>4</v>
      </c>
      <c r="H1089" s="6" t="str">
        <f t="shared" si="116"/>
        <v>Sunday</v>
      </c>
      <c r="I1089" s="6" t="str">
        <f t="shared" si="117"/>
        <v>Sun</v>
      </c>
      <c r="J1089" s="3">
        <f t="shared" si="113"/>
        <v>2004</v>
      </c>
      <c r="K1089" s="1" t="s">
        <v>16</v>
      </c>
      <c r="L1089" s="3">
        <v>50</v>
      </c>
      <c r="M1089" s="4">
        <v>151.96180824733827</v>
      </c>
      <c r="N1089" s="15">
        <f t="shared" si="118"/>
        <v>3.0392361649467654</v>
      </c>
    </row>
    <row r="1090" spans="1:14">
      <c r="A1090" s="1">
        <v>1089</v>
      </c>
      <c r="B1090" s="1" t="s">
        <v>12</v>
      </c>
      <c r="C1090" s="2">
        <v>38166</v>
      </c>
      <c r="D1090" s="3">
        <v>38166</v>
      </c>
      <c r="E1090" s="6" t="str">
        <f t="shared" ref="E1090:E1153" si="119">INDEX($P$3:$Q$14,MONTH(D1090),1)</f>
        <v>June</v>
      </c>
      <c r="F1090" s="2" t="str">
        <f t="shared" si="114"/>
        <v>Jun</v>
      </c>
      <c r="G1090" s="6">
        <f t="shared" si="115"/>
        <v>28</v>
      </c>
      <c r="H1090" s="6" t="str">
        <f t="shared" si="116"/>
        <v>Monday</v>
      </c>
      <c r="I1090" s="6" t="str">
        <f t="shared" si="117"/>
        <v>Mon</v>
      </c>
      <c r="J1090" s="3">
        <f t="shared" ref="J1090:J1153" si="120">YEAR(D1090)</f>
        <v>2004</v>
      </c>
      <c r="K1090" s="1" t="s">
        <v>7</v>
      </c>
      <c r="L1090" s="3">
        <v>92</v>
      </c>
      <c r="M1090" s="4">
        <v>277.64731000872155</v>
      </c>
      <c r="N1090" s="15">
        <f t="shared" si="118"/>
        <v>3.0179055435730602</v>
      </c>
    </row>
    <row r="1091" spans="1:14">
      <c r="A1091" s="1">
        <v>1090</v>
      </c>
      <c r="B1091" s="1" t="s">
        <v>10</v>
      </c>
      <c r="C1091" s="2">
        <v>39035</v>
      </c>
      <c r="D1091" s="3">
        <v>39035</v>
      </c>
      <c r="E1091" s="6" t="str">
        <f t="shared" si="119"/>
        <v>November</v>
      </c>
      <c r="F1091" s="2" t="str">
        <f t="shared" ref="F1091:F1154" si="121">TEXT(C1091,"mmm")</f>
        <v>Nov</v>
      </c>
      <c r="G1091" s="6">
        <f t="shared" ref="G1091:G1154" si="122">DAY(D1091)</f>
        <v>14</v>
      </c>
      <c r="H1091" s="6" t="str">
        <f t="shared" ref="H1091:H1154" si="123">INDEX($P$16:$Q$22,WEEKDAY(D1091),1)</f>
        <v>Tuesday</v>
      </c>
      <c r="I1091" s="6" t="str">
        <f t="shared" ref="I1091:I1154" si="124">TEXT(C1091,"ddd")</f>
        <v>Tue</v>
      </c>
      <c r="J1091" s="3">
        <f t="shared" si="120"/>
        <v>2006</v>
      </c>
      <c r="K1091" s="1" t="s">
        <v>9</v>
      </c>
      <c r="L1091" s="3">
        <v>27</v>
      </c>
      <c r="M1091" s="4">
        <v>82.124904169698794</v>
      </c>
      <c r="N1091" s="15">
        <f t="shared" ref="N1091:N1154" si="125">M1091/L1091</f>
        <v>3.0416631173962516</v>
      </c>
    </row>
    <row r="1092" spans="1:14">
      <c r="A1092" s="1">
        <v>1091</v>
      </c>
      <c r="B1092" s="1" t="s">
        <v>12</v>
      </c>
      <c r="C1092" s="2">
        <v>38221</v>
      </c>
      <c r="D1092" s="3">
        <v>38221</v>
      </c>
      <c r="E1092" s="6" t="str">
        <f t="shared" si="119"/>
        <v>August</v>
      </c>
      <c r="F1092" s="2" t="str">
        <f t="shared" si="121"/>
        <v>Aug</v>
      </c>
      <c r="G1092" s="6">
        <f t="shared" si="122"/>
        <v>22</v>
      </c>
      <c r="H1092" s="6" t="str">
        <f t="shared" si="123"/>
        <v>Sunday</v>
      </c>
      <c r="I1092" s="6" t="str">
        <f t="shared" si="124"/>
        <v>Sun</v>
      </c>
      <c r="J1092" s="3">
        <f t="shared" si="120"/>
        <v>2004</v>
      </c>
      <c r="K1092" s="1" t="s">
        <v>9</v>
      </c>
      <c r="L1092" s="3">
        <v>61</v>
      </c>
      <c r="M1092" s="4">
        <v>184.45390394551416</v>
      </c>
      <c r="N1092" s="15">
        <f t="shared" si="125"/>
        <v>3.0238344909100681</v>
      </c>
    </row>
    <row r="1093" spans="1:14">
      <c r="A1093" s="1">
        <v>1092</v>
      </c>
      <c r="B1093" s="1" t="s">
        <v>13</v>
      </c>
      <c r="C1093" s="2">
        <v>38925</v>
      </c>
      <c r="D1093" s="3">
        <v>38925</v>
      </c>
      <c r="E1093" s="6" t="str">
        <f t="shared" si="119"/>
        <v>July</v>
      </c>
      <c r="F1093" s="2" t="str">
        <f t="shared" si="121"/>
        <v>Jul</v>
      </c>
      <c r="G1093" s="6">
        <f t="shared" si="122"/>
        <v>27</v>
      </c>
      <c r="H1093" s="6" t="str">
        <f t="shared" si="123"/>
        <v>Thursday</v>
      </c>
      <c r="I1093" s="6" t="str">
        <f t="shared" si="124"/>
        <v>Thu</v>
      </c>
      <c r="J1093" s="3">
        <f t="shared" si="120"/>
        <v>2006</v>
      </c>
      <c r="K1093" s="1" t="s">
        <v>16</v>
      </c>
      <c r="L1093" s="3">
        <v>7</v>
      </c>
      <c r="M1093" s="4">
        <v>23.198272342782062</v>
      </c>
      <c r="N1093" s="15">
        <f t="shared" si="125"/>
        <v>3.314038906111723</v>
      </c>
    </row>
    <row r="1094" spans="1:14">
      <c r="A1094" s="1">
        <v>1093</v>
      </c>
      <c r="B1094" s="1" t="s">
        <v>6</v>
      </c>
      <c r="C1094" s="2">
        <v>38331</v>
      </c>
      <c r="D1094" s="3">
        <v>38331</v>
      </c>
      <c r="E1094" s="6" t="str">
        <f t="shared" si="119"/>
        <v>December</v>
      </c>
      <c r="F1094" s="2" t="str">
        <f t="shared" si="121"/>
        <v>Dec</v>
      </c>
      <c r="G1094" s="6">
        <f t="shared" si="122"/>
        <v>10</v>
      </c>
      <c r="H1094" s="6" t="str">
        <f t="shared" si="123"/>
        <v>Friday</v>
      </c>
      <c r="I1094" s="6" t="str">
        <f t="shared" si="124"/>
        <v>Fri</v>
      </c>
      <c r="J1094" s="3">
        <f t="shared" si="120"/>
        <v>2004</v>
      </c>
      <c r="K1094" s="1" t="s">
        <v>7</v>
      </c>
      <c r="L1094" s="3">
        <v>25</v>
      </c>
      <c r="M1094" s="4">
        <v>76.517978614258837</v>
      </c>
      <c r="N1094" s="15">
        <f t="shared" si="125"/>
        <v>3.0607191445703537</v>
      </c>
    </row>
    <row r="1095" spans="1:14">
      <c r="A1095" s="1">
        <v>1094</v>
      </c>
      <c r="B1095" s="1" t="s">
        <v>10</v>
      </c>
      <c r="C1095" s="2">
        <v>38221</v>
      </c>
      <c r="D1095" s="3">
        <v>38221</v>
      </c>
      <c r="E1095" s="6" t="str">
        <f t="shared" si="119"/>
        <v>August</v>
      </c>
      <c r="F1095" s="2" t="str">
        <f t="shared" si="121"/>
        <v>Aug</v>
      </c>
      <c r="G1095" s="6">
        <f t="shared" si="122"/>
        <v>22</v>
      </c>
      <c r="H1095" s="6" t="str">
        <f t="shared" si="123"/>
        <v>Sunday</v>
      </c>
      <c r="I1095" s="6" t="str">
        <f t="shared" si="124"/>
        <v>Sun</v>
      </c>
      <c r="J1095" s="3">
        <f t="shared" si="120"/>
        <v>2004</v>
      </c>
      <c r="K1095" s="1" t="s">
        <v>7</v>
      </c>
      <c r="L1095" s="3">
        <v>84</v>
      </c>
      <c r="M1095" s="4">
        <v>254.21310769001889</v>
      </c>
      <c r="N1095" s="15">
        <f t="shared" si="125"/>
        <v>3.0263465201192723</v>
      </c>
    </row>
    <row r="1096" spans="1:14">
      <c r="A1096" s="1">
        <v>1095</v>
      </c>
      <c r="B1096" s="1" t="s">
        <v>6</v>
      </c>
      <c r="C1096" s="2">
        <v>38078</v>
      </c>
      <c r="D1096" s="3">
        <v>38078</v>
      </c>
      <c r="E1096" s="6" t="str">
        <f t="shared" si="119"/>
        <v>April</v>
      </c>
      <c r="F1096" s="2" t="str">
        <f t="shared" si="121"/>
        <v>Apr</v>
      </c>
      <c r="G1096" s="6">
        <f t="shared" si="122"/>
        <v>1</v>
      </c>
      <c r="H1096" s="6" t="str">
        <f t="shared" si="123"/>
        <v>Thursday</v>
      </c>
      <c r="I1096" s="6" t="str">
        <f t="shared" si="124"/>
        <v>Thu</v>
      </c>
      <c r="J1096" s="3">
        <f t="shared" si="120"/>
        <v>2004</v>
      </c>
      <c r="K1096" s="1" t="s">
        <v>14</v>
      </c>
      <c r="L1096" s="3">
        <v>66</v>
      </c>
      <c r="M1096" s="4">
        <v>199.92451734594025</v>
      </c>
      <c r="N1096" s="15">
        <f t="shared" si="125"/>
        <v>3.0291593537263672</v>
      </c>
    </row>
    <row r="1097" spans="1:14">
      <c r="A1097" s="1">
        <v>1096</v>
      </c>
      <c r="B1097" s="1" t="s">
        <v>17</v>
      </c>
      <c r="C1097" s="2">
        <v>38111</v>
      </c>
      <c r="D1097" s="3">
        <v>38111</v>
      </c>
      <c r="E1097" s="6" t="str">
        <f t="shared" si="119"/>
        <v>May</v>
      </c>
      <c r="F1097" s="2" t="str">
        <f t="shared" si="121"/>
        <v>May</v>
      </c>
      <c r="G1097" s="6">
        <f t="shared" si="122"/>
        <v>4</v>
      </c>
      <c r="H1097" s="6" t="str">
        <f t="shared" si="123"/>
        <v>Tuesday</v>
      </c>
      <c r="I1097" s="6" t="str">
        <f t="shared" si="124"/>
        <v>Tue</v>
      </c>
      <c r="J1097" s="3">
        <f t="shared" si="120"/>
        <v>2004</v>
      </c>
      <c r="K1097" s="1" t="s">
        <v>14</v>
      </c>
      <c r="L1097" s="3">
        <v>89</v>
      </c>
      <c r="M1097" s="4">
        <v>269.23471780277339</v>
      </c>
      <c r="N1097" s="15">
        <f t="shared" si="125"/>
        <v>3.0251091887952066</v>
      </c>
    </row>
    <row r="1098" spans="1:14">
      <c r="A1098" s="1">
        <v>1097</v>
      </c>
      <c r="B1098" s="1" t="s">
        <v>15</v>
      </c>
      <c r="C1098" s="2">
        <v>38485</v>
      </c>
      <c r="D1098" s="3">
        <v>38485</v>
      </c>
      <c r="E1098" s="6" t="str">
        <f t="shared" si="119"/>
        <v>May</v>
      </c>
      <c r="F1098" s="2" t="str">
        <f t="shared" si="121"/>
        <v>May</v>
      </c>
      <c r="G1098" s="6">
        <f t="shared" si="122"/>
        <v>13</v>
      </c>
      <c r="H1098" s="6" t="str">
        <f t="shared" si="123"/>
        <v>Friday</v>
      </c>
      <c r="I1098" s="6" t="str">
        <f t="shared" si="124"/>
        <v>Fri</v>
      </c>
      <c r="J1098" s="3">
        <f t="shared" si="120"/>
        <v>2005</v>
      </c>
      <c r="K1098" s="1" t="s">
        <v>9</v>
      </c>
      <c r="L1098" s="3">
        <v>32</v>
      </c>
      <c r="M1098" s="4">
        <v>97.883310582745409</v>
      </c>
      <c r="N1098" s="15">
        <f t="shared" si="125"/>
        <v>3.058853455710794</v>
      </c>
    </row>
    <row r="1099" spans="1:14">
      <c r="A1099" s="1">
        <v>1098</v>
      </c>
      <c r="B1099" s="1" t="s">
        <v>15</v>
      </c>
      <c r="C1099" s="2">
        <v>38903</v>
      </c>
      <c r="D1099" s="3">
        <v>38903</v>
      </c>
      <c r="E1099" s="6" t="str">
        <f t="shared" si="119"/>
        <v>July</v>
      </c>
      <c r="F1099" s="2" t="str">
        <f t="shared" si="121"/>
        <v>Jul</v>
      </c>
      <c r="G1099" s="6">
        <f t="shared" si="122"/>
        <v>5</v>
      </c>
      <c r="H1099" s="6" t="str">
        <f t="shared" si="123"/>
        <v>Wednesday</v>
      </c>
      <c r="I1099" s="6" t="str">
        <f t="shared" si="124"/>
        <v>Wed</v>
      </c>
      <c r="J1099" s="3">
        <f t="shared" si="120"/>
        <v>2006</v>
      </c>
      <c r="K1099" s="1" t="s">
        <v>7</v>
      </c>
      <c r="L1099" s="3">
        <v>78</v>
      </c>
      <c r="M1099" s="4">
        <v>236.26032561473036</v>
      </c>
      <c r="N1099" s="15">
        <f t="shared" si="125"/>
        <v>3.0289785335221842</v>
      </c>
    </row>
    <row r="1100" spans="1:14">
      <c r="A1100" s="1">
        <v>1099</v>
      </c>
      <c r="B1100" s="1" t="s">
        <v>17</v>
      </c>
      <c r="C1100" s="2">
        <v>38793</v>
      </c>
      <c r="D1100" s="3">
        <v>38793</v>
      </c>
      <c r="E1100" s="6" t="str">
        <f t="shared" si="119"/>
        <v>March</v>
      </c>
      <c r="F1100" s="2" t="str">
        <f t="shared" si="121"/>
        <v>Mar</v>
      </c>
      <c r="G1100" s="6">
        <f t="shared" si="122"/>
        <v>17</v>
      </c>
      <c r="H1100" s="6" t="str">
        <f t="shared" si="123"/>
        <v>Friday</v>
      </c>
      <c r="I1100" s="6" t="str">
        <f t="shared" si="124"/>
        <v>Fri</v>
      </c>
      <c r="J1100" s="3">
        <f t="shared" si="120"/>
        <v>2006</v>
      </c>
      <c r="K1100" s="1" t="s">
        <v>11</v>
      </c>
      <c r="L1100" s="3">
        <v>56</v>
      </c>
      <c r="M1100" s="4">
        <v>169.98666558680949</v>
      </c>
      <c r="N1100" s="15">
        <f t="shared" si="125"/>
        <v>3.0354761711930265</v>
      </c>
    </row>
    <row r="1101" spans="1:14">
      <c r="A1101" s="1">
        <v>1100</v>
      </c>
      <c r="B1101" s="1" t="s">
        <v>13</v>
      </c>
      <c r="C1101" s="2">
        <v>39079</v>
      </c>
      <c r="D1101" s="3">
        <v>39079</v>
      </c>
      <c r="E1101" s="6" t="str">
        <f t="shared" si="119"/>
        <v>December</v>
      </c>
      <c r="F1101" s="2" t="str">
        <f t="shared" si="121"/>
        <v>Dec</v>
      </c>
      <c r="G1101" s="6">
        <f t="shared" si="122"/>
        <v>28</v>
      </c>
      <c r="H1101" s="6" t="str">
        <f t="shared" si="123"/>
        <v>Thursday</v>
      </c>
      <c r="I1101" s="6" t="str">
        <f t="shared" si="124"/>
        <v>Thu</v>
      </c>
      <c r="J1101" s="3">
        <f t="shared" si="120"/>
        <v>2006</v>
      </c>
      <c r="K1101" s="1" t="s">
        <v>9</v>
      </c>
      <c r="L1101" s="3">
        <v>80</v>
      </c>
      <c r="M1101" s="4">
        <v>241.53786763068013</v>
      </c>
      <c r="N1101" s="15">
        <f t="shared" si="125"/>
        <v>3.0192233453835016</v>
      </c>
    </row>
    <row r="1102" spans="1:14">
      <c r="A1102" s="1">
        <v>1101</v>
      </c>
      <c r="B1102" s="1" t="s">
        <v>19</v>
      </c>
      <c r="C1102" s="2">
        <v>38386</v>
      </c>
      <c r="D1102" s="3">
        <v>38386</v>
      </c>
      <c r="E1102" s="6" t="str">
        <f t="shared" si="119"/>
        <v>February</v>
      </c>
      <c r="F1102" s="2" t="str">
        <f t="shared" si="121"/>
        <v>Feb</v>
      </c>
      <c r="G1102" s="6">
        <f t="shared" si="122"/>
        <v>3</v>
      </c>
      <c r="H1102" s="6" t="str">
        <f t="shared" si="123"/>
        <v>Thursday</v>
      </c>
      <c r="I1102" s="6" t="str">
        <f t="shared" si="124"/>
        <v>Thu</v>
      </c>
      <c r="J1102" s="3">
        <f t="shared" si="120"/>
        <v>2005</v>
      </c>
      <c r="K1102" s="1" t="s">
        <v>16</v>
      </c>
      <c r="L1102" s="3">
        <v>72</v>
      </c>
      <c r="M1102" s="4">
        <v>218.32896513434619</v>
      </c>
      <c r="N1102" s="15">
        <f t="shared" si="125"/>
        <v>3.0323467379770306</v>
      </c>
    </row>
    <row r="1103" spans="1:14">
      <c r="A1103" s="1">
        <v>1102</v>
      </c>
      <c r="B1103" s="1" t="s">
        <v>12</v>
      </c>
      <c r="C1103" s="2">
        <v>38672</v>
      </c>
      <c r="D1103" s="3">
        <v>38672</v>
      </c>
      <c r="E1103" s="6" t="str">
        <f t="shared" si="119"/>
        <v>November</v>
      </c>
      <c r="F1103" s="2" t="str">
        <f t="shared" si="121"/>
        <v>Nov</v>
      </c>
      <c r="G1103" s="6">
        <f t="shared" si="122"/>
        <v>16</v>
      </c>
      <c r="H1103" s="6" t="str">
        <f t="shared" si="123"/>
        <v>Wednesday</v>
      </c>
      <c r="I1103" s="6" t="str">
        <f t="shared" si="124"/>
        <v>Wed</v>
      </c>
      <c r="J1103" s="3">
        <f t="shared" si="120"/>
        <v>2005</v>
      </c>
      <c r="K1103" s="1" t="s">
        <v>7</v>
      </c>
      <c r="L1103" s="3">
        <v>23</v>
      </c>
      <c r="M1103" s="4">
        <v>71.298686579104526</v>
      </c>
      <c r="N1103" s="15">
        <f t="shared" si="125"/>
        <v>3.0999428947436751</v>
      </c>
    </row>
    <row r="1104" spans="1:14">
      <c r="A1104" s="1">
        <v>1103</v>
      </c>
      <c r="B1104" s="1" t="s">
        <v>19</v>
      </c>
      <c r="C1104" s="2">
        <v>38782</v>
      </c>
      <c r="D1104" s="3">
        <v>38782</v>
      </c>
      <c r="E1104" s="6" t="str">
        <f t="shared" si="119"/>
        <v>March</v>
      </c>
      <c r="F1104" s="2" t="str">
        <f t="shared" si="121"/>
        <v>Mar</v>
      </c>
      <c r="G1104" s="6">
        <f t="shared" si="122"/>
        <v>6</v>
      </c>
      <c r="H1104" s="6" t="str">
        <f t="shared" si="123"/>
        <v>Monday</v>
      </c>
      <c r="I1104" s="6" t="str">
        <f t="shared" si="124"/>
        <v>Mon</v>
      </c>
      <c r="J1104" s="3">
        <f t="shared" si="120"/>
        <v>2006</v>
      </c>
      <c r="K1104" s="1" t="s">
        <v>16</v>
      </c>
      <c r="L1104" s="3">
        <v>-2</v>
      </c>
      <c r="M1104" s="4">
        <v>-3.6886090441469834</v>
      </c>
      <c r="N1104" s="15">
        <f t="shared" si="125"/>
        <v>1.8443045220734917</v>
      </c>
    </row>
    <row r="1105" spans="1:14">
      <c r="A1105" s="1">
        <v>1104</v>
      </c>
      <c r="B1105" s="1" t="s">
        <v>13</v>
      </c>
      <c r="C1105" s="2">
        <v>38265</v>
      </c>
      <c r="D1105" s="3">
        <v>38265</v>
      </c>
      <c r="E1105" s="6" t="str">
        <f t="shared" si="119"/>
        <v>October</v>
      </c>
      <c r="F1105" s="2" t="str">
        <f t="shared" si="121"/>
        <v>Oct</v>
      </c>
      <c r="G1105" s="6">
        <f t="shared" si="122"/>
        <v>5</v>
      </c>
      <c r="H1105" s="6" t="str">
        <f t="shared" si="123"/>
        <v>Tuesday</v>
      </c>
      <c r="I1105" s="6" t="str">
        <f t="shared" si="124"/>
        <v>Tue</v>
      </c>
      <c r="J1105" s="3">
        <f t="shared" si="120"/>
        <v>2004</v>
      </c>
      <c r="K1105" s="1" t="s">
        <v>7</v>
      </c>
      <c r="L1105" s="3">
        <v>81</v>
      </c>
      <c r="M1105" s="4">
        <v>245.36857839567088</v>
      </c>
      <c r="N1105" s="15">
        <f t="shared" si="125"/>
        <v>3.0292417085885295</v>
      </c>
    </row>
    <row r="1106" spans="1:14">
      <c r="A1106" s="1">
        <v>1105</v>
      </c>
      <c r="B1106" s="1" t="s">
        <v>17</v>
      </c>
      <c r="C1106" s="2">
        <v>38661</v>
      </c>
      <c r="D1106" s="3">
        <v>38661</v>
      </c>
      <c r="E1106" s="6" t="str">
        <f t="shared" si="119"/>
        <v>November</v>
      </c>
      <c r="F1106" s="2" t="str">
        <f t="shared" si="121"/>
        <v>Nov</v>
      </c>
      <c r="G1106" s="6">
        <f t="shared" si="122"/>
        <v>5</v>
      </c>
      <c r="H1106" s="6" t="str">
        <f t="shared" si="123"/>
        <v>Saturday</v>
      </c>
      <c r="I1106" s="6" t="str">
        <f t="shared" si="124"/>
        <v>Sat</v>
      </c>
      <c r="J1106" s="3">
        <f t="shared" si="120"/>
        <v>2005</v>
      </c>
      <c r="K1106" s="1" t="s">
        <v>11</v>
      </c>
      <c r="L1106" s="3">
        <v>-4</v>
      </c>
      <c r="M1106" s="4">
        <v>-10.626598892969428</v>
      </c>
      <c r="N1106" s="15">
        <f t="shared" si="125"/>
        <v>2.6566497232423569</v>
      </c>
    </row>
    <row r="1107" spans="1:14">
      <c r="A1107" s="1">
        <v>1106</v>
      </c>
      <c r="B1107" s="1" t="s">
        <v>6</v>
      </c>
      <c r="C1107" s="2">
        <v>38353</v>
      </c>
      <c r="D1107" s="3">
        <v>38353</v>
      </c>
      <c r="E1107" s="6" t="str">
        <f t="shared" si="119"/>
        <v>January</v>
      </c>
      <c r="F1107" s="2" t="str">
        <f t="shared" si="121"/>
        <v>Jan</v>
      </c>
      <c r="G1107" s="6">
        <f t="shared" si="122"/>
        <v>1</v>
      </c>
      <c r="H1107" s="6" t="str">
        <f t="shared" si="123"/>
        <v>Saturday</v>
      </c>
      <c r="I1107" s="6" t="str">
        <f t="shared" si="124"/>
        <v>Sat</v>
      </c>
      <c r="J1107" s="3">
        <f t="shared" si="120"/>
        <v>2005</v>
      </c>
      <c r="K1107" s="1" t="s">
        <v>16</v>
      </c>
      <c r="L1107" s="3">
        <v>81</v>
      </c>
      <c r="M1107" s="4">
        <v>245.47079100584946</v>
      </c>
      <c r="N1107" s="15">
        <f t="shared" si="125"/>
        <v>3.0305035926648083</v>
      </c>
    </row>
    <row r="1108" spans="1:14">
      <c r="A1108" s="1">
        <v>1107</v>
      </c>
      <c r="B1108" s="1" t="s">
        <v>13</v>
      </c>
      <c r="C1108" s="2">
        <v>38056</v>
      </c>
      <c r="D1108" s="3">
        <v>38056</v>
      </c>
      <c r="E1108" s="6" t="str">
        <f t="shared" si="119"/>
        <v>March</v>
      </c>
      <c r="F1108" s="2" t="str">
        <f t="shared" si="121"/>
        <v>Mar</v>
      </c>
      <c r="G1108" s="6">
        <f t="shared" si="122"/>
        <v>10</v>
      </c>
      <c r="H1108" s="6" t="str">
        <f t="shared" si="123"/>
        <v>Wednesday</v>
      </c>
      <c r="I1108" s="6" t="str">
        <f t="shared" si="124"/>
        <v>Wed</v>
      </c>
      <c r="J1108" s="3">
        <f t="shared" si="120"/>
        <v>2004</v>
      </c>
      <c r="K1108" s="1" t="s">
        <v>11</v>
      </c>
      <c r="L1108" s="3">
        <v>-9</v>
      </c>
      <c r="M1108" s="4">
        <v>-24.901607770449246</v>
      </c>
      <c r="N1108" s="15">
        <f t="shared" si="125"/>
        <v>2.766845307827694</v>
      </c>
    </row>
    <row r="1109" spans="1:14">
      <c r="A1109" s="1">
        <v>1108</v>
      </c>
      <c r="B1109" s="1" t="s">
        <v>8</v>
      </c>
      <c r="C1109" s="2">
        <v>38419</v>
      </c>
      <c r="D1109" s="3">
        <v>38419</v>
      </c>
      <c r="E1109" s="6" t="str">
        <f t="shared" si="119"/>
        <v>March</v>
      </c>
      <c r="F1109" s="2" t="str">
        <f t="shared" si="121"/>
        <v>Mar</v>
      </c>
      <c r="G1109" s="6">
        <f t="shared" si="122"/>
        <v>8</v>
      </c>
      <c r="H1109" s="6" t="str">
        <f t="shared" si="123"/>
        <v>Tuesday</v>
      </c>
      <c r="I1109" s="6" t="str">
        <f t="shared" si="124"/>
        <v>Tue</v>
      </c>
      <c r="J1109" s="3">
        <f t="shared" si="120"/>
        <v>2005</v>
      </c>
      <c r="K1109" s="1" t="s">
        <v>14</v>
      </c>
      <c r="L1109" s="3">
        <v>67</v>
      </c>
      <c r="M1109" s="4">
        <v>203.3886615347389</v>
      </c>
      <c r="N1109" s="15">
        <f t="shared" si="125"/>
        <v>3.0356516646975957</v>
      </c>
    </row>
    <row r="1110" spans="1:14">
      <c r="A1110" s="1">
        <v>1109</v>
      </c>
      <c r="B1110" s="1" t="s">
        <v>6</v>
      </c>
      <c r="C1110" s="2">
        <v>38386</v>
      </c>
      <c r="D1110" s="3">
        <v>38386</v>
      </c>
      <c r="E1110" s="6" t="str">
        <f t="shared" si="119"/>
        <v>February</v>
      </c>
      <c r="F1110" s="2" t="str">
        <f t="shared" si="121"/>
        <v>Feb</v>
      </c>
      <c r="G1110" s="6">
        <f t="shared" si="122"/>
        <v>3</v>
      </c>
      <c r="H1110" s="6" t="str">
        <f t="shared" si="123"/>
        <v>Thursday</v>
      </c>
      <c r="I1110" s="6" t="str">
        <f t="shared" si="124"/>
        <v>Thu</v>
      </c>
      <c r="J1110" s="3">
        <f t="shared" si="120"/>
        <v>2005</v>
      </c>
      <c r="K1110" s="1" t="s">
        <v>16</v>
      </c>
      <c r="L1110" s="3">
        <v>27</v>
      </c>
      <c r="M1110" s="4">
        <v>83.259650238493791</v>
      </c>
      <c r="N1110" s="15">
        <f t="shared" si="125"/>
        <v>3.0836907495738441</v>
      </c>
    </row>
    <row r="1111" spans="1:14">
      <c r="A1111" s="1">
        <v>1110</v>
      </c>
      <c r="B1111" s="1" t="s">
        <v>13</v>
      </c>
      <c r="C1111" s="2">
        <v>38782</v>
      </c>
      <c r="D1111" s="3">
        <v>38782</v>
      </c>
      <c r="E1111" s="6" t="str">
        <f t="shared" si="119"/>
        <v>March</v>
      </c>
      <c r="F1111" s="2" t="str">
        <f t="shared" si="121"/>
        <v>Mar</v>
      </c>
      <c r="G1111" s="6">
        <f t="shared" si="122"/>
        <v>6</v>
      </c>
      <c r="H1111" s="6" t="str">
        <f t="shared" si="123"/>
        <v>Monday</v>
      </c>
      <c r="I1111" s="6" t="str">
        <f t="shared" si="124"/>
        <v>Mon</v>
      </c>
      <c r="J1111" s="3">
        <f t="shared" si="120"/>
        <v>2006</v>
      </c>
      <c r="K1111" s="1" t="s">
        <v>16</v>
      </c>
      <c r="L1111" s="3">
        <v>-1</v>
      </c>
      <c r="M1111" s="4">
        <v>-1.4486502930593175</v>
      </c>
      <c r="N1111" s="15">
        <f t="shared" si="125"/>
        <v>1.4486502930593175</v>
      </c>
    </row>
    <row r="1112" spans="1:14">
      <c r="A1112" s="1">
        <v>1111</v>
      </c>
      <c r="B1112" s="1" t="s">
        <v>10</v>
      </c>
      <c r="C1112" s="2">
        <v>38595</v>
      </c>
      <c r="D1112" s="3">
        <v>38595</v>
      </c>
      <c r="E1112" s="6" t="str">
        <f t="shared" si="119"/>
        <v>August</v>
      </c>
      <c r="F1112" s="2" t="str">
        <f t="shared" si="121"/>
        <v>Aug</v>
      </c>
      <c r="G1112" s="6">
        <f t="shared" si="122"/>
        <v>31</v>
      </c>
      <c r="H1112" s="6" t="str">
        <f t="shared" si="123"/>
        <v>Wednesday</v>
      </c>
      <c r="I1112" s="6" t="str">
        <f t="shared" si="124"/>
        <v>Wed</v>
      </c>
      <c r="J1112" s="3">
        <f t="shared" si="120"/>
        <v>2005</v>
      </c>
      <c r="K1112" s="1" t="s">
        <v>16</v>
      </c>
      <c r="L1112" s="3">
        <v>24</v>
      </c>
      <c r="M1112" s="4">
        <v>74.448442468444156</v>
      </c>
      <c r="N1112" s="15">
        <f t="shared" si="125"/>
        <v>3.102018436185173</v>
      </c>
    </row>
    <row r="1113" spans="1:14">
      <c r="A1113" s="1">
        <v>1112</v>
      </c>
      <c r="B1113" s="1" t="s">
        <v>8</v>
      </c>
      <c r="C1113" s="2">
        <v>38749</v>
      </c>
      <c r="D1113" s="3">
        <v>38749</v>
      </c>
      <c r="E1113" s="6" t="str">
        <f t="shared" si="119"/>
        <v>February</v>
      </c>
      <c r="F1113" s="2" t="str">
        <f t="shared" si="121"/>
        <v>Feb</v>
      </c>
      <c r="G1113" s="6">
        <f t="shared" si="122"/>
        <v>1</v>
      </c>
      <c r="H1113" s="6" t="str">
        <f t="shared" si="123"/>
        <v>Wednesday</v>
      </c>
      <c r="I1113" s="6" t="str">
        <f t="shared" si="124"/>
        <v>Wed</v>
      </c>
      <c r="J1113" s="3">
        <f t="shared" si="120"/>
        <v>2006</v>
      </c>
      <c r="K1113" s="1" t="s">
        <v>14</v>
      </c>
      <c r="L1113" s="3">
        <v>80</v>
      </c>
      <c r="M1113" s="4">
        <v>241.96811222876255</v>
      </c>
      <c r="N1113" s="15">
        <f t="shared" si="125"/>
        <v>3.0246014028595321</v>
      </c>
    </row>
    <row r="1114" spans="1:14">
      <c r="A1114" s="1">
        <v>1113</v>
      </c>
      <c r="B1114" s="1" t="s">
        <v>12</v>
      </c>
      <c r="C1114" s="2">
        <v>38265</v>
      </c>
      <c r="D1114" s="3">
        <v>38265</v>
      </c>
      <c r="E1114" s="6" t="str">
        <f t="shared" si="119"/>
        <v>October</v>
      </c>
      <c r="F1114" s="2" t="str">
        <f t="shared" si="121"/>
        <v>Oct</v>
      </c>
      <c r="G1114" s="6">
        <f t="shared" si="122"/>
        <v>5</v>
      </c>
      <c r="H1114" s="6" t="str">
        <f t="shared" si="123"/>
        <v>Tuesday</v>
      </c>
      <c r="I1114" s="6" t="str">
        <f t="shared" si="124"/>
        <v>Tue</v>
      </c>
      <c r="J1114" s="3">
        <f t="shared" si="120"/>
        <v>2004</v>
      </c>
      <c r="K1114" s="1" t="s">
        <v>7</v>
      </c>
      <c r="L1114" s="3">
        <v>82</v>
      </c>
      <c r="M1114" s="4">
        <v>248.20917526875209</v>
      </c>
      <c r="N1114" s="15">
        <f t="shared" si="125"/>
        <v>3.02694116181405</v>
      </c>
    </row>
    <row r="1115" spans="1:14">
      <c r="A1115" s="1">
        <v>1114</v>
      </c>
      <c r="B1115" s="1" t="s">
        <v>18</v>
      </c>
      <c r="C1115" s="2">
        <v>38716</v>
      </c>
      <c r="D1115" s="3">
        <v>38716</v>
      </c>
      <c r="E1115" s="6" t="str">
        <f t="shared" si="119"/>
        <v>December</v>
      </c>
      <c r="F1115" s="2" t="str">
        <f t="shared" si="121"/>
        <v>Dec</v>
      </c>
      <c r="G1115" s="6">
        <f t="shared" si="122"/>
        <v>30</v>
      </c>
      <c r="H1115" s="6" t="str">
        <f t="shared" si="123"/>
        <v>Friday</v>
      </c>
      <c r="I1115" s="6" t="str">
        <f t="shared" si="124"/>
        <v>Fri</v>
      </c>
      <c r="J1115" s="3">
        <f t="shared" si="120"/>
        <v>2005</v>
      </c>
      <c r="K1115" s="1" t="s">
        <v>9</v>
      </c>
      <c r="L1115" s="3">
        <v>1</v>
      </c>
      <c r="M1115" s="4">
        <v>5.5518623429739176</v>
      </c>
      <c r="N1115" s="15">
        <f t="shared" si="125"/>
        <v>5.5518623429739176</v>
      </c>
    </row>
    <row r="1116" spans="1:14">
      <c r="A1116" s="1">
        <v>1115</v>
      </c>
      <c r="B1116" s="1" t="s">
        <v>15</v>
      </c>
      <c r="C1116" s="2">
        <v>38089</v>
      </c>
      <c r="D1116" s="3">
        <v>38089</v>
      </c>
      <c r="E1116" s="6" t="str">
        <f t="shared" si="119"/>
        <v>April</v>
      </c>
      <c r="F1116" s="2" t="str">
        <f t="shared" si="121"/>
        <v>Apr</v>
      </c>
      <c r="G1116" s="6">
        <f t="shared" si="122"/>
        <v>12</v>
      </c>
      <c r="H1116" s="6" t="str">
        <f t="shared" si="123"/>
        <v>Monday</v>
      </c>
      <c r="I1116" s="6" t="str">
        <f t="shared" si="124"/>
        <v>Mon</v>
      </c>
      <c r="J1116" s="3">
        <f t="shared" si="120"/>
        <v>2004</v>
      </c>
      <c r="K1116" s="1" t="s">
        <v>9</v>
      </c>
      <c r="L1116" s="3">
        <v>11</v>
      </c>
      <c r="M1116" s="4">
        <v>35.277547883231819</v>
      </c>
      <c r="N1116" s="15">
        <f t="shared" si="125"/>
        <v>3.2070498075665288</v>
      </c>
    </row>
    <row r="1117" spans="1:14">
      <c r="A1117" s="1">
        <v>1116</v>
      </c>
      <c r="B1117" s="1" t="s">
        <v>6</v>
      </c>
      <c r="C1117" s="2">
        <v>38914</v>
      </c>
      <c r="D1117" s="3">
        <v>38914</v>
      </c>
      <c r="E1117" s="6" t="str">
        <f t="shared" si="119"/>
        <v>July</v>
      </c>
      <c r="F1117" s="2" t="str">
        <f t="shared" si="121"/>
        <v>Jul</v>
      </c>
      <c r="G1117" s="6">
        <f t="shared" si="122"/>
        <v>16</v>
      </c>
      <c r="H1117" s="6" t="str">
        <f t="shared" si="123"/>
        <v>Sunday</v>
      </c>
      <c r="I1117" s="6" t="str">
        <f t="shared" si="124"/>
        <v>Sun</v>
      </c>
      <c r="J1117" s="3">
        <f t="shared" si="120"/>
        <v>2006</v>
      </c>
      <c r="K1117" s="1" t="s">
        <v>16</v>
      </c>
      <c r="L1117" s="3">
        <v>12</v>
      </c>
      <c r="M1117" s="4">
        <v>37.331388811713445</v>
      </c>
      <c r="N1117" s="15">
        <f t="shared" si="125"/>
        <v>3.1109490676427871</v>
      </c>
    </row>
    <row r="1118" spans="1:14">
      <c r="A1118" s="1">
        <v>1117</v>
      </c>
      <c r="B1118" s="1" t="s">
        <v>19</v>
      </c>
      <c r="C1118" s="2">
        <v>38331</v>
      </c>
      <c r="D1118" s="3">
        <v>38331</v>
      </c>
      <c r="E1118" s="6" t="str">
        <f t="shared" si="119"/>
        <v>December</v>
      </c>
      <c r="F1118" s="2" t="str">
        <f t="shared" si="121"/>
        <v>Dec</v>
      </c>
      <c r="G1118" s="6">
        <f t="shared" si="122"/>
        <v>10</v>
      </c>
      <c r="H1118" s="6" t="str">
        <f t="shared" si="123"/>
        <v>Friday</v>
      </c>
      <c r="I1118" s="6" t="str">
        <f t="shared" si="124"/>
        <v>Fri</v>
      </c>
      <c r="J1118" s="3">
        <f t="shared" si="120"/>
        <v>2004</v>
      </c>
      <c r="K1118" s="1" t="s">
        <v>14</v>
      </c>
      <c r="L1118" s="3">
        <v>54</v>
      </c>
      <c r="M1118" s="4">
        <v>164.38171569287022</v>
      </c>
      <c r="N1118" s="15">
        <f t="shared" si="125"/>
        <v>3.0441058461642632</v>
      </c>
    </row>
    <row r="1119" spans="1:14">
      <c r="A1119" s="1">
        <v>1118</v>
      </c>
      <c r="B1119" s="1" t="s">
        <v>18</v>
      </c>
      <c r="C1119" s="2">
        <v>39024</v>
      </c>
      <c r="D1119" s="3">
        <v>39024</v>
      </c>
      <c r="E1119" s="6" t="str">
        <f t="shared" si="119"/>
        <v>November</v>
      </c>
      <c r="F1119" s="2" t="str">
        <f t="shared" si="121"/>
        <v>Nov</v>
      </c>
      <c r="G1119" s="6">
        <f t="shared" si="122"/>
        <v>3</v>
      </c>
      <c r="H1119" s="6" t="str">
        <f t="shared" si="123"/>
        <v>Friday</v>
      </c>
      <c r="I1119" s="6" t="str">
        <f t="shared" si="124"/>
        <v>Fri</v>
      </c>
      <c r="J1119" s="3">
        <f t="shared" si="120"/>
        <v>2006</v>
      </c>
      <c r="K1119" s="1" t="s">
        <v>16</v>
      </c>
      <c r="L1119" s="3">
        <v>78</v>
      </c>
      <c r="M1119" s="4">
        <v>236.65619273355256</v>
      </c>
      <c r="N1119" s="15">
        <f t="shared" si="125"/>
        <v>3.0340537529942635</v>
      </c>
    </row>
    <row r="1120" spans="1:14">
      <c r="A1120" s="1">
        <v>1119</v>
      </c>
      <c r="B1120" s="1" t="s">
        <v>19</v>
      </c>
      <c r="C1120" s="2">
        <v>38023</v>
      </c>
      <c r="D1120" s="3">
        <v>38023</v>
      </c>
      <c r="E1120" s="6" t="str">
        <f t="shared" si="119"/>
        <v>February</v>
      </c>
      <c r="F1120" s="2" t="str">
        <f t="shared" si="121"/>
        <v>Feb</v>
      </c>
      <c r="G1120" s="6">
        <f t="shared" si="122"/>
        <v>6</v>
      </c>
      <c r="H1120" s="6" t="str">
        <f t="shared" si="123"/>
        <v>Friday</v>
      </c>
      <c r="I1120" s="6" t="str">
        <f t="shared" si="124"/>
        <v>Fri</v>
      </c>
      <c r="J1120" s="3">
        <f t="shared" si="120"/>
        <v>2004</v>
      </c>
      <c r="K1120" s="1" t="s">
        <v>16</v>
      </c>
      <c r="L1120" s="3">
        <v>-8</v>
      </c>
      <c r="M1120" s="4">
        <v>-21.770000035096253</v>
      </c>
      <c r="N1120" s="15">
        <f t="shared" si="125"/>
        <v>2.7212500043870316</v>
      </c>
    </row>
    <row r="1121" spans="1:14">
      <c r="A1121" s="1">
        <v>1120</v>
      </c>
      <c r="B1121" s="1" t="s">
        <v>6</v>
      </c>
      <c r="C1121" s="2">
        <v>38034</v>
      </c>
      <c r="D1121" s="3">
        <v>38034</v>
      </c>
      <c r="E1121" s="6" t="str">
        <f t="shared" si="119"/>
        <v>February</v>
      </c>
      <c r="F1121" s="2" t="str">
        <f t="shared" si="121"/>
        <v>Feb</v>
      </c>
      <c r="G1121" s="6">
        <f t="shared" si="122"/>
        <v>17</v>
      </c>
      <c r="H1121" s="6" t="str">
        <f t="shared" si="123"/>
        <v>Tuesday</v>
      </c>
      <c r="I1121" s="6" t="str">
        <f t="shared" si="124"/>
        <v>Tue</v>
      </c>
      <c r="J1121" s="3">
        <f t="shared" si="120"/>
        <v>2004</v>
      </c>
      <c r="K1121" s="1" t="s">
        <v>14</v>
      </c>
      <c r="L1121" s="3">
        <v>6</v>
      </c>
      <c r="M1121" s="4">
        <v>19.844298491399009</v>
      </c>
      <c r="N1121" s="15">
        <f t="shared" si="125"/>
        <v>3.3073830818998347</v>
      </c>
    </row>
    <row r="1122" spans="1:14">
      <c r="A1122" s="1">
        <v>1121</v>
      </c>
      <c r="B1122" s="1" t="s">
        <v>12</v>
      </c>
      <c r="C1122" s="2">
        <v>38265</v>
      </c>
      <c r="D1122" s="3">
        <v>38265</v>
      </c>
      <c r="E1122" s="6" t="str">
        <f t="shared" si="119"/>
        <v>October</v>
      </c>
      <c r="F1122" s="2" t="str">
        <f t="shared" si="121"/>
        <v>Oct</v>
      </c>
      <c r="G1122" s="6">
        <f t="shared" si="122"/>
        <v>5</v>
      </c>
      <c r="H1122" s="6" t="str">
        <f t="shared" si="123"/>
        <v>Tuesday</v>
      </c>
      <c r="I1122" s="6" t="str">
        <f t="shared" si="124"/>
        <v>Tue</v>
      </c>
      <c r="J1122" s="3">
        <f t="shared" si="120"/>
        <v>2004</v>
      </c>
      <c r="K1122" s="1" t="s">
        <v>9</v>
      </c>
      <c r="L1122" s="3">
        <v>30</v>
      </c>
      <c r="M1122" s="4">
        <v>91.748243472806891</v>
      </c>
      <c r="N1122" s="15">
        <f t="shared" si="125"/>
        <v>3.0582747824268965</v>
      </c>
    </row>
    <row r="1123" spans="1:14">
      <c r="A1123" s="1">
        <v>1122</v>
      </c>
      <c r="B1123" s="1" t="s">
        <v>13</v>
      </c>
      <c r="C1123" s="2">
        <v>38749</v>
      </c>
      <c r="D1123" s="3">
        <v>38749</v>
      </c>
      <c r="E1123" s="6" t="str">
        <f t="shared" si="119"/>
        <v>February</v>
      </c>
      <c r="F1123" s="2" t="str">
        <f t="shared" si="121"/>
        <v>Feb</v>
      </c>
      <c r="G1123" s="6">
        <f t="shared" si="122"/>
        <v>1</v>
      </c>
      <c r="H1123" s="6" t="str">
        <f t="shared" si="123"/>
        <v>Wednesday</v>
      </c>
      <c r="I1123" s="6" t="str">
        <f t="shared" si="124"/>
        <v>Wed</v>
      </c>
      <c r="J1123" s="3">
        <f t="shared" si="120"/>
        <v>2006</v>
      </c>
      <c r="K1123" s="1" t="s">
        <v>7</v>
      </c>
      <c r="L1123" s="3">
        <v>55</v>
      </c>
      <c r="M1123" s="4">
        <v>166.81449022634519</v>
      </c>
      <c r="N1123" s="15">
        <f t="shared" si="125"/>
        <v>3.0329907313880944</v>
      </c>
    </row>
    <row r="1124" spans="1:14">
      <c r="A1124" s="1">
        <v>1123</v>
      </c>
      <c r="B1124" s="1" t="s">
        <v>19</v>
      </c>
      <c r="C1124" s="2">
        <v>38804</v>
      </c>
      <c r="D1124" s="3">
        <v>38804</v>
      </c>
      <c r="E1124" s="6" t="str">
        <f t="shared" si="119"/>
        <v>March</v>
      </c>
      <c r="F1124" s="2" t="str">
        <f t="shared" si="121"/>
        <v>Mar</v>
      </c>
      <c r="G1124" s="6">
        <f t="shared" si="122"/>
        <v>28</v>
      </c>
      <c r="H1124" s="6" t="str">
        <f t="shared" si="123"/>
        <v>Tuesday</v>
      </c>
      <c r="I1124" s="6" t="str">
        <f t="shared" si="124"/>
        <v>Tue</v>
      </c>
      <c r="J1124" s="3">
        <f t="shared" si="120"/>
        <v>2006</v>
      </c>
      <c r="K1124" s="1" t="s">
        <v>14</v>
      </c>
      <c r="L1124" s="3">
        <v>53</v>
      </c>
      <c r="M1124" s="4">
        <v>161.24130416457103</v>
      </c>
      <c r="N1124" s="15">
        <f t="shared" si="125"/>
        <v>3.042288757822095</v>
      </c>
    </row>
    <row r="1125" spans="1:14">
      <c r="A1125" s="1">
        <v>1124</v>
      </c>
      <c r="B1125" s="1" t="s">
        <v>10</v>
      </c>
      <c r="C1125" s="2">
        <v>38397</v>
      </c>
      <c r="D1125" s="3">
        <v>38397</v>
      </c>
      <c r="E1125" s="6" t="str">
        <f t="shared" si="119"/>
        <v>February</v>
      </c>
      <c r="F1125" s="2" t="str">
        <f t="shared" si="121"/>
        <v>Feb</v>
      </c>
      <c r="G1125" s="6">
        <f t="shared" si="122"/>
        <v>14</v>
      </c>
      <c r="H1125" s="6" t="str">
        <f t="shared" si="123"/>
        <v>Monday</v>
      </c>
      <c r="I1125" s="6" t="str">
        <f t="shared" si="124"/>
        <v>Mon</v>
      </c>
      <c r="J1125" s="3">
        <f t="shared" si="120"/>
        <v>2005</v>
      </c>
      <c r="K1125" s="1" t="s">
        <v>16</v>
      </c>
      <c r="L1125" s="3">
        <v>29</v>
      </c>
      <c r="M1125" s="4">
        <v>88.931035912155679</v>
      </c>
      <c r="N1125" s="15">
        <f t="shared" si="125"/>
        <v>3.0665874452467476</v>
      </c>
    </row>
    <row r="1126" spans="1:14">
      <c r="A1126" s="1">
        <v>1125</v>
      </c>
      <c r="B1126" s="1" t="s">
        <v>6</v>
      </c>
      <c r="C1126" s="2">
        <v>38089</v>
      </c>
      <c r="D1126" s="3">
        <v>38089</v>
      </c>
      <c r="E1126" s="6" t="str">
        <f t="shared" si="119"/>
        <v>April</v>
      </c>
      <c r="F1126" s="2" t="str">
        <f t="shared" si="121"/>
        <v>Apr</v>
      </c>
      <c r="G1126" s="6">
        <f t="shared" si="122"/>
        <v>12</v>
      </c>
      <c r="H1126" s="6" t="str">
        <f t="shared" si="123"/>
        <v>Monday</v>
      </c>
      <c r="I1126" s="6" t="str">
        <f t="shared" si="124"/>
        <v>Mon</v>
      </c>
      <c r="J1126" s="3">
        <f t="shared" si="120"/>
        <v>2004</v>
      </c>
      <c r="K1126" s="1" t="s">
        <v>7</v>
      </c>
      <c r="L1126" s="3">
        <v>75</v>
      </c>
      <c r="M1126" s="4">
        <v>227.03788190973427</v>
      </c>
      <c r="N1126" s="15">
        <f t="shared" si="125"/>
        <v>3.0271717587964568</v>
      </c>
    </row>
    <row r="1127" spans="1:14">
      <c r="A1127" s="1">
        <v>1126</v>
      </c>
      <c r="B1127" s="1" t="s">
        <v>10</v>
      </c>
      <c r="C1127" s="2">
        <v>38320</v>
      </c>
      <c r="D1127" s="3">
        <v>38320</v>
      </c>
      <c r="E1127" s="6" t="str">
        <f t="shared" si="119"/>
        <v>November</v>
      </c>
      <c r="F1127" s="2" t="str">
        <f t="shared" si="121"/>
        <v>Nov</v>
      </c>
      <c r="G1127" s="6">
        <f t="shared" si="122"/>
        <v>29</v>
      </c>
      <c r="H1127" s="6" t="str">
        <f t="shared" si="123"/>
        <v>Monday</v>
      </c>
      <c r="I1127" s="6" t="str">
        <f t="shared" si="124"/>
        <v>Mon</v>
      </c>
      <c r="J1127" s="3">
        <f t="shared" si="120"/>
        <v>2004</v>
      </c>
      <c r="K1127" s="1" t="s">
        <v>9</v>
      </c>
      <c r="L1127" s="3">
        <v>78</v>
      </c>
      <c r="M1127" s="4">
        <v>235.68084148847547</v>
      </c>
      <c r="N1127" s="15">
        <f t="shared" si="125"/>
        <v>3.0215492498522494</v>
      </c>
    </row>
    <row r="1128" spans="1:14">
      <c r="A1128" s="1">
        <v>1127</v>
      </c>
      <c r="B1128" s="1" t="s">
        <v>12</v>
      </c>
      <c r="C1128" s="2">
        <v>38980</v>
      </c>
      <c r="D1128" s="3">
        <v>38980</v>
      </c>
      <c r="E1128" s="6" t="str">
        <f t="shared" si="119"/>
        <v>September</v>
      </c>
      <c r="F1128" s="2" t="str">
        <f t="shared" si="121"/>
        <v>Sep</v>
      </c>
      <c r="G1128" s="6">
        <f t="shared" si="122"/>
        <v>20</v>
      </c>
      <c r="H1128" s="6" t="str">
        <f t="shared" si="123"/>
        <v>Wednesday</v>
      </c>
      <c r="I1128" s="6" t="str">
        <f t="shared" si="124"/>
        <v>Wed</v>
      </c>
      <c r="J1128" s="3">
        <f t="shared" si="120"/>
        <v>2006</v>
      </c>
      <c r="K1128" s="1" t="s">
        <v>9</v>
      </c>
      <c r="L1128" s="3">
        <v>6</v>
      </c>
      <c r="M1128" s="4">
        <v>20.386126115237083</v>
      </c>
      <c r="N1128" s="15">
        <f t="shared" si="125"/>
        <v>3.3976876858728473</v>
      </c>
    </row>
    <row r="1129" spans="1:14">
      <c r="A1129" s="1">
        <v>1128</v>
      </c>
      <c r="B1129" s="1" t="s">
        <v>13</v>
      </c>
      <c r="C1129" s="2">
        <v>38562</v>
      </c>
      <c r="D1129" s="3">
        <v>38562</v>
      </c>
      <c r="E1129" s="6" t="str">
        <f t="shared" si="119"/>
        <v>July</v>
      </c>
      <c r="F1129" s="2" t="str">
        <f t="shared" si="121"/>
        <v>Jul</v>
      </c>
      <c r="G1129" s="6">
        <f t="shared" si="122"/>
        <v>29</v>
      </c>
      <c r="H1129" s="6" t="str">
        <f t="shared" si="123"/>
        <v>Friday</v>
      </c>
      <c r="I1129" s="6" t="str">
        <f t="shared" si="124"/>
        <v>Fri</v>
      </c>
      <c r="J1129" s="3">
        <f t="shared" si="120"/>
        <v>2005</v>
      </c>
      <c r="K1129" s="1" t="s">
        <v>7</v>
      </c>
      <c r="L1129" s="3">
        <v>57</v>
      </c>
      <c r="M1129" s="4">
        <v>172.66966829976792</v>
      </c>
      <c r="N1129" s="15">
        <f t="shared" si="125"/>
        <v>3.0292924263117178</v>
      </c>
    </row>
    <row r="1130" spans="1:14">
      <c r="A1130" s="1">
        <v>1129</v>
      </c>
      <c r="B1130" s="1" t="s">
        <v>8</v>
      </c>
      <c r="C1130" s="2">
        <v>38452</v>
      </c>
      <c r="D1130" s="3">
        <v>38452</v>
      </c>
      <c r="E1130" s="6" t="str">
        <f t="shared" si="119"/>
        <v>April</v>
      </c>
      <c r="F1130" s="2" t="str">
        <f t="shared" si="121"/>
        <v>Apr</v>
      </c>
      <c r="G1130" s="6">
        <f t="shared" si="122"/>
        <v>10</v>
      </c>
      <c r="H1130" s="6" t="str">
        <f t="shared" si="123"/>
        <v>Sunday</v>
      </c>
      <c r="I1130" s="6" t="str">
        <f t="shared" si="124"/>
        <v>Sun</v>
      </c>
      <c r="J1130" s="3">
        <f t="shared" si="120"/>
        <v>2005</v>
      </c>
      <c r="K1130" s="1" t="s">
        <v>14</v>
      </c>
      <c r="L1130" s="3">
        <v>35</v>
      </c>
      <c r="M1130" s="4">
        <v>106.52782470569326</v>
      </c>
      <c r="N1130" s="15">
        <f t="shared" si="125"/>
        <v>3.0436521344483789</v>
      </c>
    </row>
    <row r="1131" spans="1:14">
      <c r="A1131" s="1">
        <v>1130</v>
      </c>
      <c r="B1131" s="1" t="s">
        <v>19</v>
      </c>
      <c r="C1131" s="2">
        <v>39035</v>
      </c>
      <c r="D1131" s="3">
        <v>39035</v>
      </c>
      <c r="E1131" s="6" t="str">
        <f t="shared" si="119"/>
        <v>November</v>
      </c>
      <c r="F1131" s="2" t="str">
        <f t="shared" si="121"/>
        <v>Nov</v>
      </c>
      <c r="G1131" s="6">
        <f t="shared" si="122"/>
        <v>14</v>
      </c>
      <c r="H1131" s="6" t="str">
        <f t="shared" si="123"/>
        <v>Tuesday</v>
      </c>
      <c r="I1131" s="6" t="str">
        <f t="shared" si="124"/>
        <v>Tue</v>
      </c>
      <c r="J1131" s="3">
        <f t="shared" si="120"/>
        <v>2006</v>
      </c>
      <c r="K1131" s="1" t="s">
        <v>14</v>
      </c>
      <c r="L1131" s="3">
        <v>72</v>
      </c>
      <c r="M1131" s="4">
        <v>217.3653218325137</v>
      </c>
      <c r="N1131" s="15">
        <f t="shared" si="125"/>
        <v>3.018962803229357</v>
      </c>
    </row>
    <row r="1132" spans="1:14">
      <c r="A1132" s="1">
        <v>1131</v>
      </c>
      <c r="B1132" s="1" t="s">
        <v>18</v>
      </c>
      <c r="C1132" s="2">
        <v>38155</v>
      </c>
      <c r="D1132" s="3">
        <v>38155</v>
      </c>
      <c r="E1132" s="6" t="str">
        <f t="shared" si="119"/>
        <v>June</v>
      </c>
      <c r="F1132" s="2" t="str">
        <f t="shared" si="121"/>
        <v>Jun</v>
      </c>
      <c r="G1132" s="6">
        <f t="shared" si="122"/>
        <v>17</v>
      </c>
      <c r="H1132" s="6" t="str">
        <f t="shared" si="123"/>
        <v>Thursday</v>
      </c>
      <c r="I1132" s="6" t="str">
        <f t="shared" si="124"/>
        <v>Thu</v>
      </c>
      <c r="J1132" s="3">
        <f t="shared" si="120"/>
        <v>2004</v>
      </c>
      <c r="K1132" s="1" t="s">
        <v>16</v>
      </c>
      <c r="L1132" s="3">
        <v>79</v>
      </c>
      <c r="M1132" s="4">
        <v>238.31546571286182</v>
      </c>
      <c r="N1132" s="15">
        <f t="shared" si="125"/>
        <v>3.0166514647197697</v>
      </c>
    </row>
    <row r="1133" spans="1:14">
      <c r="A1133" s="1">
        <v>1132</v>
      </c>
      <c r="B1133" s="1" t="s">
        <v>19</v>
      </c>
      <c r="C1133" s="2">
        <v>38463</v>
      </c>
      <c r="D1133" s="3">
        <v>38463</v>
      </c>
      <c r="E1133" s="6" t="str">
        <f t="shared" si="119"/>
        <v>April</v>
      </c>
      <c r="F1133" s="2" t="str">
        <f t="shared" si="121"/>
        <v>Apr</v>
      </c>
      <c r="G1133" s="6">
        <f t="shared" si="122"/>
        <v>21</v>
      </c>
      <c r="H1133" s="6" t="str">
        <f t="shared" si="123"/>
        <v>Thursday</v>
      </c>
      <c r="I1133" s="6" t="str">
        <f t="shared" si="124"/>
        <v>Thu</v>
      </c>
      <c r="J1133" s="3">
        <f t="shared" si="120"/>
        <v>2005</v>
      </c>
      <c r="K1133" s="1" t="s">
        <v>7</v>
      </c>
      <c r="L1133" s="3">
        <v>89</v>
      </c>
      <c r="M1133" s="4">
        <v>269.0186169961018</v>
      </c>
      <c r="N1133" s="15">
        <f t="shared" si="125"/>
        <v>3.0226810898438403</v>
      </c>
    </row>
    <row r="1134" spans="1:14">
      <c r="A1134" s="1">
        <v>1133</v>
      </c>
      <c r="B1134" s="1" t="s">
        <v>18</v>
      </c>
      <c r="C1134" s="2">
        <v>38474</v>
      </c>
      <c r="D1134" s="3">
        <v>38474</v>
      </c>
      <c r="E1134" s="6" t="str">
        <f t="shared" si="119"/>
        <v>May</v>
      </c>
      <c r="F1134" s="2" t="str">
        <f t="shared" si="121"/>
        <v>May</v>
      </c>
      <c r="G1134" s="6">
        <f t="shared" si="122"/>
        <v>2</v>
      </c>
      <c r="H1134" s="6" t="str">
        <f t="shared" si="123"/>
        <v>Monday</v>
      </c>
      <c r="I1134" s="6" t="str">
        <f t="shared" si="124"/>
        <v>Mon</v>
      </c>
      <c r="J1134" s="3">
        <f t="shared" si="120"/>
        <v>2005</v>
      </c>
      <c r="K1134" s="1" t="s">
        <v>14</v>
      </c>
      <c r="L1134" s="3">
        <v>84</v>
      </c>
      <c r="M1134" s="4">
        <v>252.58494974261927</v>
      </c>
      <c r="N1134" s="15">
        <f t="shared" si="125"/>
        <v>3.0069636874121342</v>
      </c>
    </row>
    <row r="1135" spans="1:14">
      <c r="A1135" s="1">
        <v>1134</v>
      </c>
      <c r="B1135" s="1" t="s">
        <v>15</v>
      </c>
      <c r="C1135" s="2">
        <v>38969</v>
      </c>
      <c r="D1135" s="3">
        <v>38969</v>
      </c>
      <c r="E1135" s="6" t="str">
        <f t="shared" si="119"/>
        <v>September</v>
      </c>
      <c r="F1135" s="2" t="str">
        <f t="shared" si="121"/>
        <v>Sep</v>
      </c>
      <c r="G1135" s="6">
        <f t="shared" si="122"/>
        <v>9</v>
      </c>
      <c r="H1135" s="6" t="str">
        <f t="shared" si="123"/>
        <v>Saturday</v>
      </c>
      <c r="I1135" s="6" t="str">
        <f t="shared" si="124"/>
        <v>Sat</v>
      </c>
      <c r="J1135" s="3">
        <f t="shared" si="120"/>
        <v>2006</v>
      </c>
      <c r="K1135" s="1" t="s">
        <v>16</v>
      </c>
      <c r="L1135" s="3">
        <v>43</v>
      </c>
      <c r="M1135" s="4">
        <v>130.65515170314279</v>
      </c>
      <c r="N1135" s="15">
        <f t="shared" si="125"/>
        <v>3.0384919000730881</v>
      </c>
    </row>
    <row r="1136" spans="1:14">
      <c r="A1136" s="1">
        <v>1135</v>
      </c>
      <c r="B1136" s="1" t="s">
        <v>17</v>
      </c>
      <c r="C1136" s="2">
        <v>38738</v>
      </c>
      <c r="D1136" s="3">
        <v>38738</v>
      </c>
      <c r="E1136" s="6" t="str">
        <f t="shared" si="119"/>
        <v>January</v>
      </c>
      <c r="F1136" s="2" t="str">
        <f t="shared" si="121"/>
        <v>Jan</v>
      </c>
      <c r="G1136" s="6">
        <f t="shared" si="122"/>
        <v>21</v>
      </c>
      <c r="H1136" s="6" t="str">
        <f t="shared" si="123"/>
        <v>Saturday</v>
      </c>
      <c r="I1136" s="6" t="str">
        <f t="shared" si="124"/>
        <v>Sat</v>
      </c>
      <c r="J1136" s="3">
        <f t="shared" si="120"/>
        <v>2006</v>
      </c>
      <c r="K1136" s="1" t="s">
        <v>7</v>
      </c>
      <c r="L1136" s="3">
        <v>-4</v>
      </c>
      <c r="M1136" s="4">
        <v>-9.965195042789297</v>
      </c>
      <c r="N1136" s="15">
        <f t="shared" si="125"/>
        <v>2.4912987606973243</v>
      </c>
    </row>
    <row r="1137" spans="1:14">
      <c r="A1137" s="1">
        <v>1136</v>
      </c>
      <c r="B1137" s="1" t="s">
        <v>17</v>
      </c>
      <c r="C1137" s="2">
        <v>38364</v>
      </c>
      <c r="D1137" s="3">
        <v>38364</v>
      </c>
      <c r="E1137" s="6" t="str">
        <f t="shared" si="119"/>
        <v>January</v>
      </c>
      <c r="F1137" s="2" t="str">
        <f t="shared" si="121"/>
        <v>Jan</v>
      </c>
      <c r="G1137" s="6">
        <f t="shared" si="122"/>
        <v>12</v>
      </c>
      <c r="H1137" s="6" t="str">
        <f t="shared" si="123"/>
        <v>Wednesday</v>
      </c>
      <c r="I1137" s="6" t="str">
        <f t="shared" si="124"/>
        <v>Wed</v>
      </c>
      <c r="J1137" s="3">
        <f t="shared" si="120"/>
        <v>2005</v>
      </c>
      <c r="K1137" s="1" t="s">
        <v>9</v>
      </c>
      <c r="L1137" s="3">
        <v>51</v>
      </c>
      <c r="M1137" s="4">
        <v>154.66031011925435</v>
      </c>
      <c r="N1137" s="15">
        <f t="shared" si="125"/>
        <v>3.0325551003775364</v>
      </c>
    </row>
    <row r="1138" spans="1:14">
      <c r="A1138" s="1">
        <v>1137</v>
      </c>
      <c r="B1138" s="1" t="s">
        <v>6</v>
      </c>
      <c r="C1138" s="2">
        <v>38859</v>
      </c>
      <c r="D1138" s="3">
        <v>38859</v>
      </c>
      <c r="E1138" s="6" t="str">
        <f t="shared" si="119"/>
        <v>May</v>
      </c>
      <c r="F1138" s="2" t="str">
        <f t="shared" si="121"/>
        <v>May</v>
      </c>
      <c r="G1138" s="6">
        <f t="shared" si="122"/>
        <v>22</v>
      </c>
      <c r="H1138" s="6" t="str">
        <f t="shared" si="123"/>
        <v>Monday</v>
      </c>
      <c r="I1138" s="6" t="str">
        <f t="shared" si="124"/>
        <v>Mon</v>
      </c>
      <c r="J1138" s="3">
        <f t="shared" si="120"/>
        <v>2006</v>
      </c>
      <c r="K1138" s="1" t="s">
        <v>7</v>
      </c>
      <c r="L1138" s="3">
        <v>17</v>
      </c>
      <c r="M1138" s="4">
        <v>53.072576846761372</v>
      </c>
      <c r="N1138" s="15">
        <f t="shared" si="125"/>
        <v>3.1219162851036102</v>
      </c>
    </row>
    <row r="1139" spans="1:14">
      <c r="A1139" s="1">
        <v>1138</v>
      </c>
      <c r="B1139" s="1" t="s">
        <v>8</v>
      </c>
      <c r="C1139" s="2">
        <v>39035</v>
      </c>
      <c r="D1139" s="3">
        <v>39035</v>
      </c>
      <c r="E1139" s="6" t="str">
        <f t="shared" si="119"/>
        <v>November</v>
      </c>
      <c r="F1139" s="2" t="str">
        <f t="shared" si="121"/>
        <v>Nov</v>
      </c>
      <c r="G1139" s="6">
        <f t="shared" si="122"/>
        <v>14</v>
      </c>
      <c r="H1139" s="6" t="str">
        <f t="shared" si="123"/>
        <v>Tuesday</v>
      </c>
      <c r="I1139" s="6" t="str">
        <f t="shared" si="124"/>
        <v>Tue</v>
      </c>
      <c r="J1139" s="3">
        <f t="shared" si="120"/>
        <v>2006</v>
      </c>
      <c r="K1139" s="1" t="s">
        <v>16</v>
      </c>
      <c r="L1139" s="3">
        <v>51</v>
      </c>
      <c r="M1139" s="4">
        <v>155.23584686430669</v>
      </c>
      <c r="N1139" s="15">
        <f t="shared" si="125"/>
        <v>3.043840134594249</v>
      </c>
    </row>
    <row r="1140" spans="1:14">
      <c r="A1140" s="1">
        <v>1139</v>
      </c>
      <c r="B1140" s="1" t="s">
        <v>18</v>
      </c>
      <c r="C1140" s="2">
        <v>38782</v>
      </c>
      <c r="D1140" s="3">
        <v>38782</v>
      </c>
      <c r="E1140" s="6" t="str">
        <f t="shared" si="119"/>
        <v>March</v>
      </c>
      <c r="F1140" s="2" t="str">
        <f t="shared" si="121"/>
        <v>Mar</v>
      </c>
      <c r="G1140" s="6">
        <f t="shared" si="122"/>
        <v>6</v>
      </c>
      <c r="H1140" s="6" t="str">
        <f t="shared" si="123"/>
        <v>Monday</v>
      </c>
      <c r="I1140" s="6" t="str">
        <f t="shared" si="124"/>
        <v>Mon</v>
      </c>
      <c r="J1140" s="3">
        <f t="shared" si="120"/>
        <v>2006</v>
      </c>
      <c r="K1140" s="1" t="s">
        <v>14</v>
      </c>
      <c r="L1140" s="3">
        <v>14</v>
      </c>
      <c r="M1140" s="4">
        <v>44.195651647644979</v>
      </c>
      <c r="N1140" s="15">
        <f t="shared" si="125"/>
        <v>3.1568322605460701</v>
      </c>
    </row>
    <row r="1141" spans="1:14">
      <c r="A1141" s="1">
        <v>1140</v>
      </c>
      <c r="B1141" s="1" t="s">
        <v>10</v>
      </c>
      <c r="C1141" s="2">
        <v>39068</v>
      </c>
      <c r="D1141" s="3">
        <v>39068</v>
      </c>
      <c r="E1141" s="6" t="str">
        <f t="shared" si="119"/>
        <v>December</v>
      </c>
      <c r="F1141" s="2" t="str">
        <f t="shared" si="121"/>
        <v>Dec</v>
      </c>
      <c r="G1141" s="6">
        <f t="shared" si="122"/>
        <v>17</v>
      </c>
      <c r="H1141" s="6" t="str">
        <f t="shared" si="123"/>
        <v>Sunday</v>
      </c>
      <c r="I1141" s="6" t="str">
        <f t="shared" si="124"/>
        <v>Sun</v>
      </c>
      <c r="J1141" s="3">
        <f t="shared" si="120"/>
        <v>2006</v>
      </c>
      <c r="K1141" s="1" t="s">
        <v>7</v>
      </c>
      <c r="L1141" s="3">
        <v>60</v>
      </c>
      <c r="M1141" s="4">
        <v>181.87259058007896</v>
      </c>
      <c r="N1141" s="15">
        <f t="shared" si="125"/>
        <v>3.0312098430013159</v>
      </c>
    </row>
    <row r="1142" spans="1:14">
      <c r="A1142" s="1">
        <v>1141</v>
      </c>
      <c r="B1142" s="1" t="s">
        <v>19</v>
      </c>
      <c r="C1142" s="2">
        <v>38309</v>
      </c>
      <c r="D1142" s="3">
        <v>38309</v>
      </c>
      <c r="E1142" s="6" t="str">
        <f t="shared" si="119"/>
        <v>November</v>
      </c>
      <c r="F1142" s="2" t="str">
        <f t="shared" si="121"/>
        <v>Nov</v>
      </c>
      <c r="G1142" s="6">
        <f t="shared" si="122"/>
        <v>18</v>
      </c>
      <c r="H1142" s="6" t="str">
        <f t="shared" si="123"/>
        <v>Thursday</v>
      </c>
      <c r="I1142" s="6" t="str">
        <f t="shared" si="124"/>
        <v>Thu</v>
      </c>
      <c r="J1142" s="3">
        <f t="shared" si="120"/>
        <v>2004</v>
      </c>
      <c r="K1142" s="1" t="s">
        <v>16</v>
      </c>
      <c r="L1142" s="3">
        <v>-8</v>
      </c>
      <c r="M1142" s="4">
        <v>-21.981669305596434</v>
      </c>
      <c r="N1142" s="15">
        <f t="shared" si="125"/>
        <v>2.7477086631995542</v>
      </c>
    </row>
    <row r="1143" spans="1:14">
      <c r="A1143" s="1">
        <v>1142</v>
      </c>
      <c r="B1143" s="1" t="s">
        <v>13</v>
      </c>
      <c r="C1143" s="2">
        <v>38529</v>
      </c>
      <c r="D1143" s="3">
        <v>38529</v>
      </c>
      <c r="E1143" s="6" t="str">
        <f t="shared" si="119"/>
        <v>June</v>
      </c>
      <c r="F1143" s="2" t="str">
        <f t="shared" si="121"/>
        <v>Jun</v>
      </c>
      <c r="G1143" s="6">
        <f t="shared" si="122"/>
        <v>26</v>
      </c>
      <c r="H1143" s="6" t="str">
        <f t="shared" si="123"/>
        <v>Sunday</v>
      </c>
      <c r="I1143" s="6" t="str">
        <f t="shared" si="124"/>
        <v>Sun</v>
      </c>
      <c r="J1143" s="3">
        <f t="shared" si="120"/>
        <v>2005</v>
      </c>
      <c r="K1143" s="1" t="s">
        <v>9</v>
      </c>
      <c r="L1143" s="3">
        <v>95</v>
      </c>
      <c r="M1143" s="4">
        <v>286.66171116702549</v>
      </c>
      <c r="N1143" s="15">
        <f t="shared" si="125"/>
        <v>3.0174916964950049</v>
      </c>
    </row>
    <row r="1144" spans="1:14">
      <c r="A1144" s="1">
        <v>1143</v>
      </c>
      <c r="B1144" s="1" t="s">
        <v>12</v>
      </c>
      <c r="C1144" s="2">
        <v>38749</v>
      </c>
      <c r="D1144" s="3">
        <v>38749</v>
      </c>
      <c r="E1144" s="6" t="str">
        <f t="shared" si="119"/>
        <v>February</v>
      </c>
      <c r="F1144" s="2" t="str">
        <f t="shared" si="121"/>
        <v>Feb</v>
      </c>
      <c r="G1144" s="6">
        <f t="shared" si="122"/>
        <v>1</v>
      </c>
      <c r="H1144" s="6" t="str">
        <f t="shared" si="123"/>
        <v>Wednesday</v>
      </c>
      <c r="I1144" s="6" t="str">
        <f t="shared" si="124"/>
        <v>Wed</v>
      </c>
      <c r="J1144" s="3">
        <f t="shared" si="120"/>
        <v>2006</v>
      </c>
      <c r="K1144" s="1" t="s">
        <v>9</v>
      </c>
      <c r="L1144" s="3">
        <v>66</v>
      </c>
      <c r="M1144" s="4">
        <v>199.59386136754239</v>
      </c>
      <c r="N1144" s="15">
        <f t="shared" si="125"/>
        <v>3.0241494146597332</v>
      </c>
    </row>
    <row r="1145" spans="1:14">
      <c r="A1145" s="1">
        <v>1144</v>
      </c>
      <c r="B1145" s="1" t="s">
        <v>12</v>
      </c>
      <c r="C1145" s="2">
        <v>38342</v>
      </c>
      <c r="D1145" s="3">
        <v>38342</v>
      </c>
      <c r="E1145" s="6" t="str">
        <f t="shared" si="119"/>
        <v>December</v>
      </c>
      <c r="F1145" s="2" t="str">
        <f t="shared" si="121"/>
        <v>Dec</v>
      </c>
      <c r="G1145" s="6">
        <f t="shared" si="122"/>
        <v>21</v>
      </c>
      <c r="H1145" s="6" t="str">
        <f t="shared" si="123"/>
        <v>Tuesday</v>
      </c>
      <c r="I1145" s="6" t="str">
        <f t="shared" si="124"/>
        <v>Tue</v>
      </c>
      <c r="J1145" s="3">
        <f t="shared" si="120"/>
        <v>2004</v>
      </c>
      <c r="K1145" s="1" t="s">
        <v>7</v>
      </c>
      <c r="L1145" s="3">
        <v>77</v>
      </c>
      <c r="M1145" s="4">
        <v>232.62615004199816</v>
      </c>
      <c r="N1145" s="15">
        <f t="shared" si="125"/>
        <v>3.0211188317142619</v>
      </c>
    </row>
    <row r="1146" spans="1:14">
      <c r="A1146" s="1">
        <v>1145</v>
      </c>
      <c r="B1146" s="1" t="s">
        <v>8</v>
      </c>
      <c r="C1146" s="2">
        <v>38331</v>
      </c>
      <c r="D1146" s="3">
        <v>38331</v>
      </c>
      <c r="E1146" s="6" t="str">
        <f t="shared" si="119"/>
        <v>December</v>
      </c>
      <c r="F1146" s="2" t="str">
        <f t="shared" si="121"/>
        <v>Dec</v>
      </c>
      <c r="G1146" s="6">
        <f t="shared" si="122"/>
        <v>10</v>
      </c>
      <c r="H1146" s="6" t="str">
        <f t="shared" si="123"/>
        <v>Friday</v>
      </c>
      <c r="I1146" s="6" t="str">
        <f t="shared" si="124"/>
        <v>Fri</v>
      </c>
      <c r="J1146" s="3">
        <f t="shared" si="120"/>
        <v>2004</v>
      </c>
      <c r="K1146" s="1" t="s">
        <v>14</v>
      </c>
      <c r="L1146" s="3">
        <v>65</v>
      </c>
      <c r="M1146" s="4">
        <v>197.3309600781289</v>
      </c>
      <c r="N1146" s="15">
        <f t="shared" si="125"/>
        <v>3.0358609242789063</v>
      </c>
    </row>
    <row r="1147" spans="1:14">
      <c r="A1147" s="1">
        <v>1146</v>
      </c>
      <c r="B1147" s="1" t="s">
        <v>8</v>
      </c>
      <c r="C1147" s="2">
        <v>38463</v>
      </c>
      <c r="D1147" s="3">
        <v>38463</v>
      </c>
      <c r="E1147" s="6" t="str">
        <f t="shared" si="119"/>
        <v>April</v>
      </c>
      <c r="F1147" s="2" t="str">
        <f t="shared" si="121"/>
        <v>Apr</v>
      </c>
      <c r="G1147" s="6">
        <f t="shared" si="122"/>
        <v>21</v>
      </c>
      <c r="H1147" s="6" t="str">
        <f t="shared" si="123"/>
        <v>Thursday</v>
      </c>
      <c r="I1147" s="6" t="str">
        <f t="shared" si="124"/>
        <v>Thu</v>
      </c>
      <c r="J1147" s="3">
        <f t="shared" si="120"/>
        <v>2005</v>
      </c>
      <c r="K1147" s="1" t="s">
        <v>16</v>
      </c>
      <c r="L1147" s="3">
        <v>29</v>
      </c>
      <c r="M1147" s="4">
        <v>89.184247826635968</v>
      </c>
      <c r="N1147" s="15">
        <f t="shared" si="125"/>
        <v>3.0753188905736542</v>
      </c>
    </row>
    <row r="1148" spans="1:14">
      <c r="A1148" s="1">
        <v>1147</v>
      </c>
      <c r="B1148" s="1" t="s">
        <v>12</v>
      </c>
      <c r="C1148" s="2">
        <v>38177</v>
      </c>
      <c r="D1148" s="3">
        <v>38177</v>
      </c>
      <c r="E1148" s="6" t="str">
        <f t="shared" si="119"/>
        <v>July</v>
      </c>
      <c r="F1148" s="2" t="str">
        <f t="shared" si="121"/>
        <v>Jul</v>
      </c>
      <c r="G1148" s="6">
        <f t="shared" si="122"/>
        <v>9</v>
      </c>
      <c r="H1148" s="6" t="str">
        <f t="shared" si="123"/>
        <v>Friday</v>
      </c>
      <c r="I1148" s="6" t="str">
        <f t="shared" si="124"/>
        <v>Fri</v>
      </c>
      <c r="J1148" s="3">
        <f t="shared" si="120"/>
        <v>2004</v>
      </c>
      <c r="K1148" s="1" t="s">
        <v>11</v>
      </c>
      <c r="L1148" s="3">
        <v>8</v>
      </c>
      <c r="M1148" s="4">
        <v>26.088167418036129</v>
      </c>
      <c r="N1148" s="15">
        <f t="shared" si="125"/>
        <v>3.2610209272545161</v>
      </c>
    </row>
    <row r="1149" spans="1:14">
      <c r="A1149" s="1">
        <v>1148</v>
      </c>
      <c r="B1149" s="1" t="s">
        <v>10</v>
      </c>
      <c r="C1149" s="2">
        <v>38727</v>
      </c>
      <c r="D1149" s="3">
        <v>38727</v>
      </c>
      <c r="E1149" s="6" t="str">
        <f t="shared" si="119"/>
        <v>January</v>
      </c>
      <c r="F1149" s="2" t="str">
        <f t="shared" si="121"/>
        <v>Jan</v>
      </c>
      <c r="G1149" s="6">
        <f t="shared" si="122"/>
        <v>10</v>
      </c>
      <c r="H1149" s="6" t="str">
        <f t="shared" si="123"/>
        <v>Tuesday</v>
      </c>
      <c r="I1149" s="6" t="str">
        <f t="shared" si="124"/>
        <v>Tue</v>
      </c>
      <c r="J1149" s="3">
        <f t="shared" si="120"/>
        <v>2006</v>
      </c>
      <c r="K1149" s="1" t="s">
        <v>11</v>
      </c>
      <c r="L1149" s="3">
        <v>42</v>
      </c>
      <c r="M1149" s="4">
        <v>127.86858054734927</v>
      </c>
      <c r="N1149" s="15">
        <f t="shared" si="125"/>
        <v>3.0444900130321253</v>
      </c>
    </row>
    <row r="1150" spans="1:14">
      <c r="A1150" s="1">
        <v>1149</v>
      </c>
      <c r="B1150" s="1" t="s">
        <v>6</v>
      </c>
      <c r="C1150" s="2">
        <v>38045</v>
      </c>
      <c r="D1150" s="3">
        <v>38045</v>
      </c>
      <c r="E1150" s="6" t="str">
        <f t="shared" si="119"/>
        <v>February</v>
      </c>
      <c r="F1150" s="2" t="str">
        <f t="shared" si="121"/>
        <v>Feb</v>
      </c>
      <c r="G1150" s="6">
        <f t="shared" si="122"/>
        <v>28</v>
      </c>
      <c r="H1150" s="6" t="str">
        <f t="shared" si="123"/>
        <v>Saturday</v>
      </c>
      <c r="I1150" s="6" t="str">
        <f t="shared" si="124"/>
        <v>Sat</v>
      </c>
      <c r="J1150" s="3">
        <f t="shared" si="120"/>
        <v>2004</v>
      </c>
      <c r="K1150" s="1" t="s">
        <v>9</v>
      </c>
      <c r="L1150" s="3">
        <v>93</v>
      </c>
      <c r="M1150" s="4">
        <v>280.72118754503384</v>
      </c>
      <c r="N1150" s="15">
        <f t="shared" si="125"/>
        <v>3.0185073929573529</v>
      </c>
    </row>
    <row r="1151" spans="1:14">
      <c r="A1151" s="1">
        <v>1150</v>
      </c>
      <c r="B1151" s="1" t="s">
        <v>12</v>
      </c>
      <c r="C1151" s="2">
        <v>38144</v>
      </c>
      <c r="D1151" s="3">
        <v>38144</v>
      </c>
      <c r="E1151" s="6" t="str">
        <f t="shared" si="119"/>
        <v>June</v>
      </c>
      <c r="F1151" s="2" t="str">
        <f t="shared" si="121"/>
        <v>Jun</v>
      </c>
      <c r="G1151" s="6">
        <f t="shared" si="122"/>
        <v>6</v>
      </c>
      <c r="H1151" s="6" t="str">
        <f t="shared" si="123"/>
        <v>Sunday</v>
      </c>
      <c r="I1151" s="6" t="str">
        <f t="shared" si="124"/>
        <v>Sun</v>
      </c>
      <c r="J1151" s="3">
        <f t="shared" si="120"/>
        <v>2004</v>
      </c>
      <c r="K1151" s="1" t="s">
        <v>9</v>
      </c>
      <c r="L1151" s="3">
        <v>69</v>
      </c>
      <c r="M1151" s="4">
        <v>209.153628171767</v>
      </c>
      <c r="N1151" s="15">
        <f t="shared" si="125"/>
        <v>3.0312120024893767</v>
      </c>
    </row>
    <row r="1152" spans="1:14">
      <c r="A1152" s="1">
        <v>1151</v>
      </c>
      <c r="B1152" s="1" t="s">
        <v>13</v>
      </c>
      <c r="C1152" s="2">
        <v>38903</v>
      </c>
      <c r="D1152" s="3">
        <v>38903</v>
      </c>
      <c r="E1152" s="6" t="str">
        <f t="shared" si="119"/>
        <v>July</v>
      </c>
      <c r="F1152" s="2" t="str">
        <f t="shared" si="121"/>
        <v>Jul</v>
      </c>
      <c r="G1152" s="6">
        <f t="shared" si="122"/>
        <v>5</v>
      </c>
      <c r="H1152" s="6" t="str">
        <f t="shared" si="123"/>
        <v>Wednesday</v>
      </c>
      <c r="I1152" s="6" t="str">
        <f t="shared" si="124"/>
        <v>Wed</v>
      </c>
      <c r="J1152" s="3">
        <f t="shared" si="120"/>
        <v>2006</v>
      </c>
      <c r="K1152" s="1" t="s">
        <v>16</v>
      </c>
      <c r="L1152" s="3">
        <v>91</v>
      </c>
      <c r="M1152" s="4">
        <v>274.80447122686729</v>
      </c>
      <c r="N1152" s="15">
        <f t="shared" si="125"/>
        <v>3.019829354141399</v>
      </c>
    </row>
    <row r="1153" spans="1:14">
      <c r="A1153" s="1">
        <v>1152</v>
      </c>
      <c r="B1153" s="1" t="s">
        <v>8</v>
      </c>
      <c r="C1153" s="2">
        <v>38386</v>
      </c>
      <c r="D1153" s="3">
        <v>38386</v>
      </c>
      <c r="E1153" s="6" t="str">
        <f t="shared" si="119"/>
        <v>February</v>
      </c>
      <c r="F1153" s="2" t="str">
        <f t="shared" si="121"/>
        <v>Feb</v>
      </c>
      <c r="G1153" s="6">
        <f t="shared" si="122"/>
        <v>3</v>
      </c>
      <c r="H1153" s="6" t="str">
        <f t="shared" si="123"/>
        <v>Thursday</v>
      </c>
      <c r="I1153" s="6" t="str">
        <f t="shared" si="124"/>
        <v>Thu</v>
      </c>
      <c r="J1153" s="3">
        <f t="shared" si="120"/>
        <v>2005</v>
      </c>
      <c r="K1153" s="1" t="s">
        <v>14</v>
      </c>
      <c r="L1153" s="3">
        <v>11</v>
      </c>
      <c r="M1153" s="4">
        <v>34.520998663564384</v>
      </c>
      <c r="N1153" s="15">
        <f t="shared" si="125"/>
        <v>3.1382726057785804</v>
      </c>
    </row>
    <row r="1154" spans="1:14">
      <c r="A1154" s="1">
        <v>1153</v>
      </c>
      <c r="B1154" s="1" t="s">
        <v>8</v>
      </c>
      <c r="C1154" s="2">
        <v>38353</v>
      </c>
      <c r="D1154" s="3">
        <v>38353</v>
      </c>
      <c r="E1154" s="6" t="str">
        <f t="shared" ref="E1154:E1217" si="126">INDEX($P$3:$Q$14,MONTH(D1154),1)</f>
        <v>January</v>
      </c>
      <c r="F1154" s="2" t="str">
        <f t="shared" si="121"/>
        <v>Jan</v>
      </c>
      <c r="G1154" s="6">
        <f t="shared" si="122"/>
        <v>1</v>
      </c>
      <c r="H1154" s="6" t="str">
        <f t="shared" si="123"/>
        <v>Saturday</v>
      </c>
      <c r="I1154" s="6" t="str">
        <f t="shared" si="124"/>
        <v>Sat</v>
      </c>
      <c r="J1154" s="3">
        <f t="shared" ref="J1154:J1217" si="127">YEAR(D1154)</f>
        <v>2005</v>
      </c>
      <c r="K1154" s="1" t="s">
        <v>7</v>
      </c>
      <c r="L1154" s="3">
        <v>-1</v>
      </c>
      <c r="M1154" s="4">
        <v>-1.5629041843202898</v>
      </c>
      <c r="N1154" s="15">
        <f t="shared" si="125"/>
        <v>1.5629041843202898</v>
      </c>
    </row>
    <row r="1155" spans="1:14">
      <c r="A1155" s="1">
        <v>1154</v>
      </c>
      <c r="B1155" s="1" t="s">
        <v>18</v>
      </c>
      <c r="C1155" s="2">
        <v>38342</v>
      </c>
      <c r="D1155" s="3">
        <v>38342</v>
      </c>
      <c r="E1155" s="6" t="str">
        <f t="shared" si="126"/>
        <v>December</v>
      </c>
      <c r="F1155" s="2" t="str">
        <f t="shared" ref="F1155:F1218" si="128">TEXT(C1155,"mmm")</f>
        <v>Dec</v>
      </c>
      <c r="G1155" s="6">
        <f t="shared" ref="G1155:G1218" si="129">DAY(D1155)</f>
        <v>21</v>
      </c>
      <c r="H1155" s="6" t="str">
        <f t="shared" ref="H1155:H1218" si="130">INDEX($P$16:$Q$22,WEEKDAY(D1155),1)</f>
        <v>Tuesday</v>
      </c>
      <c r="I1155" s="6" t="str">
        <f t="shared" ref="I1155:I1218" si="131">TEXT(C1155,"ddd")</f>
        <v>Tue</v>
      </c>
      <c r="J1155" s="3">
        <f t="shared" si="127"/>
        <v>2004</v>
      </c>
      <c r="K1155" s="1" t="s">
        <v>16</v>
      </c>
      <c r="L1155" s="3">
        <v>52</v>
      </c>
      <c r="M1155" s="4">
        <v>158.21071487768182</v>
      </c>
      <c r="N1155" s="15">
        <f t="shared" ref="N1155:N1218" si="132">M1155/L1155</f>
        <v>3.0425137476477273</v>
      </c>
    </row>
    <row r="1156" spans="1:14">
      <c r="A1156" s="1">
        <v>1155</v>
      </c>
      <c r="B1156" s="1" t="s">
        <v>6</v>
      </c>
      <c r="C1156" s="2">
        <v>38782</v>
      </c>
      <c r="D1156" s="3">
        <v>38782</v>
      </c>
      <c r="E1156" s="6" t="str">
        <f t="shared" si="126"/>
        <v>March</v>
      </c>
      <c r="F1156" s="2" t="str">
        <f t="shared" si="128"/>
        <v>Mar</v>
      </c>
      <c r="G1156" s="6">
        <f t="shared" si="129"/>
        <v>6</v>
      </c>
      <c r="H1156" s="6" t="str">
        <f t="shared" si="130"/>
        <v>Monday</v>
      </c>
      <c r="I1156" s="6" t="str">
        <f t="shared" si="131"/>
        <v>Mon</v>
      </c>
      <c r="J1156" s="3">
        <f t="shared" si="127"/>
        <v>2006</v>
      </c>
      <c r="K1156" s="1" t="s">
        <v>11</v>
      </c>
      <c r="L1156" s="3">
        <v>-10</v>
      </c>
      <c r="M1156" s="4">
        <v>-28.635014383965792</v>
      </c>
      <c r="N1156" s="15">
        <f t="shared" si="132"/>
        <v>2.8635014383965793</v>
      </c>
    </row>
    <row r="1157" spans="1:14">
      <c r="A1157" s="1">
        <v>1156</v>
      </c>
      <c r="B1157" s="1" t="s">
        <v>12</v>
      </c>
      <c r="C1157" s="2">
        <v>39046</v>
      </c>
      <c r="D1157" s="3">
        <v>39046</v>
      </c>
      <c r="E1157" s="6" t="str">
        <f t="shared" si="126"/>
        <v>November</v>
      </c>
      <c r="F1157" s="2" t="str">
        <f t="shared" si="128"/>
        <v>Nov</v>
      </c>
      <c r="G1157" s="6">
        <f t="shared" si="129"/>
        <v>25</v>
      </c>
      <c r="H1157" s="6" t="str">
        <f t="shared" si="130"/>
        <v>Saturday</v>
      </c>
      <c r="I1157" s="6" t="str">
        <f t="shared" si="131"/>
        <v>Sat</v>
      </c>
      <c r="J1157" s="3">
        <f t="shared" si="127"/>
        <v>2006</v>
      </c>
      <c r="K1157" s="1" t="s">
        <v>16</v>
      </c>
      <c r="L1157" s="3">
        <v>33</v>
      </c>
      <c r="M1157" s="4">
        <v>100.50696775814504</v>
      </c>
      <c r="N1157" s="15">
        <f t="shared" si="132"/>
        <v>3.0456656896407588</v>
      </c>
    </row>
    <row r="1158" spans="1:14">
      <c r="A1158" s="1">
        <v>1157</v>
      </c>
      <c r="B1158" s="1" t="s">
        <v>6</v>
      </c>
      <c r="C1158" s="2">
        <v>38265</v>
      </c>
      <c r="D1158" s="3">
        <v>38265</v>
      </c>
      <c r="E1158" s="6" t="str">
        <f t="shared" si="126"/>
        <v>October</v>
      </c>
      <c r="F1158" s="2" t="str">
        <f t="shared" si="128"/>
        <v>Oct</v>
      </c>
      <c r="G1158" s="6">
        <f t="shared" si="129"/>
        <v>5</v>
      </c>
      <c r="H1158" s="6" t="str">
        <f t="shared" si="130"/>
        <v>Tuesday</v>
      </c>
      <c r="I1158" s="6" t="str">
        <f t="shared" si="131"/>
        <v>Tue</v>
      </c>
      <c r="J1158" s="3">
        <f t="shared" si="127"/>
        <v>2004</v>
      </c>
      <c r="K1158" s="1" t="s">
        <v>11</v>
      </c>
      <c r="L1158" s="3">
        <v>-1</v>
      </c>
      <c r="M1158" s="4">
        <v>-1.1155837084126869</v>
      </c>
      <c r="N1158" s="15">
        <f t="shared" si="132"/>
        <v>1.1155837084126869</v>
      </c>
    </row>
    <row r="1159" spans="1:14">
      <c r="A1159" s="1">
        <v>1158</v>
      </c>
      <c r="B1159" s="1" t="s">
        <v>13</v>
      </c>
      <c r="C1159" s="2">
        <v>38958</v>
      </c>
      <c r="D1159" s="3">
        <v>38958</v>
      </c>
      <c r="E1159" s="6" t="str">
        <f t="shared" si="126"/>
        <v>August</v>
      </c>
      <c r="F1159" s="2" t="str">
        <f t="shared" si="128"/>
        <v>Aug</v>
      </c>
      <c r="G1159" s="6">
        <f t="shared" si="129"/>
        <v>29</v>
      </c>
      <c r="H1159" s="6" t="str">
        <f t="shared" si="130"/>
        <v>Tuesday</v>
      </c>
      <c r="I1159" s="6" t="str">
        <f t="shared" si="131"/>
        <v>Tue</v>
      </c>
      <c r="J1159" s="3">
        <f t="shared" si="127"/>
        <v>2006</v>
      </c>
      <c r="K1159" s="1" t="s">
        <v>16</v>
      </c>
      <c r="L1159" s="3">
        <v>24</v>
      </c>
      <c r="M1159" s="4">
        <v>73.541516730294589</v>
      </c>
      <c r="N1159" s="15">
        <f t="shared" si="132"/>
        <v>3.0642298637622747</v>
      </c>
    </row>
    <row r="1160" spans="1:14">
      <c r="A1160" s="1">
        <v>1159</v>
      </c>
      <c r="B1160" s="1" t="s">
        <v>18</v>
      </c>
      <c r="C1160" s="2">
        <v>38122</v>
      </c>
      <c r="D1160" s="3">
        <v>38122</v>
      </c>
      <c r="E1160" s="6" t="str">
        <f t="shared" si="126"/>
        <v>May</v>
      </c>
      <c r="F1160" s="2" t="str">
        <f t="shared" si="128"/>
        <v>May</v>
      </c>
      <c r="G1160" s="6">
        <f t="shared" si="129"/>
        <v>15</v>
      </c>
      <c r="H1160" s="6" t="str">
        <f t="shared" si="130"/>
        <v>Saturday</v>
      </c>
      <c r="I1160" s="6" t="str">
        <f t="shared" si="131"/>
        <v>Sat</v>
      </c>
      <c r="J1160" s="3">
        <f t="shared" si="127"/>
        <v>2004</v>
      </c>
      <c r="K1160" s="1" t="s">
        <v>9</v>
      </c>
      <c r="L1160" s="3">
        <v>71</v>
      </c>
      <c r="M1160" s="4">
        <v>214.70316225183416</v>
      </c>
      <c r="N1160" s="15">
        <f t="shared" si="132"/>
        <v>3.0239882007300585</v>
      </c>
    </row>
    <row r="1161" spans="1:14">
      <c r="A1161" s="1">
        <v>1160</v>
      </c>
      <c r="B1161" s="1" t="s">
        <v>8</v>
      </c>
      <c r="C1161" s="2">
        <v>38309</v>
      </c>
      <c r="D1161" s="3">
        <v>38309</v>
      </c>
      <c r="E1161" s="6" t="str">
        <f t="shared" si="126"/>
        <v>November</v>
      </c>
      <c r="F1161" s="2" t="str">
        <f t="shared" si="128"/>
        <v>Nov</v>
      </c>
      <c r="G1161" s="6">
        <f t="shared" si="129"/>
        <v>18</v>
      </c>
      <c r="H1161" s="6" t="str">
        <f t="shared" si="130"/>
        <v>Thursday</v>
      </c>
      <c r="I1161" s="6" t="str">
        <f t="shared" si="131"/>
        <v>Thu</v>
      </c>
      <c r="J1161" s="3">
        <f t="shared" si="127"/>
        <v>2004</v>
      </c>
      <c r="K1161" s="1" t="s">
        <v>7</v>
      </c>
      <c r="L1161" s="3">
        <v>88</v>
      </c>
      <c r="M1161" s="4">
        <v>265.86483001134803</v>
      </c>
      <c r="N1161" s="15">
        <f t="shared" si="132"/>
        <v>3.0211912501289548</v>
      </c>
    </row>
    <row r="1162" spans="1:14">
      <c r="A1162" s="1">
        <v>1161</v>
      </c>
      <c r="B1162" s="1" t="s">
        <v>6</v>
      </c>
      <c r="C1162" s="2">
        <v>38562</v>
      </c>
      <c r="D1162" s="3">
        <v>38562</v>
      </c>
      <c r="E1162" s="6" t="str">
        <f t="shared" si="126"/>
        <v>July</v>
      </c>
      <c r="F1162" s="2" t="str">
        <f t="shared" si="128"/>
        <v>Jul</v>
      </c>
      <c r="G1162" s="6">
        <f t="shared" si="129"/>
        <v>29</v>
      </c>
      <c r="H1162" s="6" t="str">
        <f t="shared" si="130"/>
        <v>Friday</v>
      </c>
      <c r="I1162" s="6" t="str">
        <f t="shared" si="131"/>
        <v>Fri</v>
      </c>
      <c r="J1162" s="3">
        <f t="shared" si="127"/>
        <v>2005</v>
      </c>
      <c r="K1162" s="1" t="s">
        <v>7</v>
      </c>
      <c r="L1162" s="3">
        <v>16</v>
      </c>
      <c r="M1162" s="4">
        <v>49.990501805612737</v>
      </c>
      <c r="N1162" s="15">
        <f t="shared" si="132"/>
        <v>3.1244063628507961</v>
      </c>
    </row>
    <row r="1163" spans="1:14">
      <c r="A1163" s="1">
        <v>1162</v>
      </c>
      <c r="B1163" s="1" t="s">
        <v>19</v>
      </c>
      <c r="C1163" s="2">
        <v>38518</v>
      </c>
      <c r="D1163" s="3">
        <v>38518</v>
      </c>
      <c r="E1163" s="6" t="str">
        <f t="shared" si="126"/>
        <v>June</v>
      </c>
      <c r="F1163" s="2" t="str">
        <f t="shared" si="128"/>
        <v>Jun</v>
      </c>
      <c r="G1163" s="6">
        <f t="shared" si="129"/>
        <v>15</v>
      </c>
      <c r="H1163" s="6" t="str">
        <f t="shared" si="130"/>
        <v>Wednesday</v>
      </c>
      <c r="I1163" s="6" t="str">
        <f t="shared" si="131"/>
        <v>Wed</v>
      </c>
      <c r="J1163" s="3">
        <f t="shared" si="127"/>
        <v>2005</v>
      </c>
      <c r="K1163" s="1" t="s">
        <v>9</v>
      </c>
      <c r="L1163" s="3">
        <v>7</v>
      </c>
      <c r="M1163" s="4">
        <v>23.192150694784473</v>
      </c>
      <c r="N1163" s="15">
        <f t="shared" si="132"/>
        <v>3.3131643849692103</v>
      </c>
    </row>
    <row r="1164" spans="1:14">
      <c r="A1164" s="1">
        <v>1163</v>
      </c>
      <c r="B1164" s="1" t="s">
        <v>17</v>
      </c>
      <c r="C1164" s="2">
        <v>38254</v>
      </c>
      <c r="D1164" s="3">
        <v>38254</v>
      </c>
      <c r="E1164" s="6" t="str">
        <f t="shared" si="126"/>
        <v>September</v>
      </c>
      <c r="F1164" s="2" t="str">
        <f t="shared" si="128"/>
        <v>Sep</v>
      </c>
      <c r="G1164" s="6">
        <f t="shared" si="129"/>
        <v>24</v>
      </c>
      <c r="H1164" s="6" t="str">
        <f t="shared" si="130"/>
        <v>Friday</v>
      </c>
      <c r="I1164" s="6" t="str">
        <f t="shared" si="131"/>
        <v>Fri</v>
      </c>
      <c r="J1164" s="3">
        <f t="shared" si="127"/>
        <v>2004</v>
      </c>
      <c r="K1164" s="1" t="s">
        <v>16</v>
      </c>
      <c r="L1164" s="3">
        <v>46</v>
      </c>
      <c r="M1164" s="4">
        <v>140.4791075192903</v>
      </c>
      <c r="N1164" s="15">
        <f t="shared" si="132"/>
        <v>3.0538936417237021</v>
      </c>
    </row>
    <row r="1165" spans="1:14">
      <c r="A1165" s="1">
        <v>1164</v>
      </c>
      <c r="B1165" s="1" t="s">
        <v>10</v>
      </c>
      <c r="C1165" s="2">
        <v>38320</v>
      </c>
      <c r="D1165" s="3">
        <v>38320</v>
      </c>
      <c r="E1165" s="6" t="str">
        <f t="shared" si="126"/>
        <v>November</v>
      </c>
      <c r="F1165" s="2" t="str">
        <f t="shared" si="128"/>
        <v>Nov</v>
      </c>
      <c r="G1165" s="6">
        <f t="shared" si="129"/>
        <v>29</v>
      </c>
      <c r="H1165" s="6" t="str">
        <f t="shared" si="130"/>
        <v>Monday</v>
      </c>
      <c r="I1165" s="6" t="str">
        <f t="shared" si="131"/>
        <v>Mon</v>
      </c>
      <c r="J1165" s="3">
        <f t="shared" si="127"/>
        <v>2004</v>
      </c>
      <c r="K1165" s="1" t="s">
        <v>9</v>
      </c>
      <c r="L1165" s="3">
        <v>-10</v>
      </c>
      <c r="M1165" s="4">
        <v>-27.584277375696701</v>
      </c>
      <c r="N1165" s="15">
        <f t="shared" si="132"/>
        <v>2.75842773756967</v>
      </c>
    </row>
    <row r="1166" spans="1:14">
      <c r="A1166" s="1">
        <v>1165</v>
      </c>
      <c r="B1166" s="1" t="s">
        <v>8</v>
      </c>
      <c r="C1166" s="2">
        <v>38892</v>
      </c>
      <c r="D1166" s="3">
        <v>38892</v>
      </c>
      <c r="E1166" s="6" t="str">
        <f t="shared" si="126"/>
        <v>June</v>
      </c>
      <c r="F1166" s="2" t="str">
        <f t="shared" si="128"/>
        <v>Jun</v>
      </c>
      <c r="G1166" s="6">
        <f t="shared" si="129"/>
        <v>24</v>
      </c>
      <c r="H1166" s="6" t="str">
        <f t="shared" si="130"/>
        <v>Saturday</v>
      </c>
      <c r="I1166" s="6" t="str">
        <f t="shared" si="131"/>
        <v>Sat</v>
      </c>
      <c r="J1166" s="3">
        <f t="shared" si="127"/>
        <v>2006</v>
      </c>
      <c r="K1166" s="1" t="s">
        <v>7</v>
      </c>
      <c r="L1166" s="3">
        <v>83</v>
      </c>
      <c r="M1166" s="4">
        <v>251.13323611062162</v>
      </c>
      <c r="N1166" s="15">
        <f t="shared" si="132"/>
        <v>3.0257016398870076</v>
      </c>
    </row>
    <row r="1167" spans="1:14">
      <c r="A1167" s="1">
        <v>1166</v>
      </c>
      <c r="B1167" s="1" t="s">
        <v>18</v>
      </c>
      <c r="C1167" s="2">
        <v>38793</v>
      </c>
      <c r="D1167" s="3">
        <v>38793</v>
      </c>
      <c r="E1167" s="6" t="str">
        <f t="shared" si="126"/>
        <v>March</v>
      </c>
      <c r="F1167" s="2" t="str">
        <f t="shared" si="128"/>
        <v>Mar</v>
      </c>
      <c r="G1167" s="6">
        <f t="shared" si="129"/>
        <v>17</v>
      </c>
      <c r="H1167" s="6" t="str">
        <f t="shared" si="130"/>
        <v>Friday</v>
      </c>
      <c r="I1167" s="6" t="str">
        <f t="shared" si="131"/>
        <v>Fri</v>
      </c>
      <c r="J1167" s="3">
        <f t="shared" si="127"/>
        <v>2006</v>
      </c>
      <c r="K1167" s="1" t="s">
        <v>7</v>
      </c>
      <c r="L1167" s="3">
        <v>85</v>
      </c>
      <c r="M1167" s="4">
        <v>256.22552874700915</v>
      </c>
      <c r="N1167" s="15">
        <f t="shared" si="132"/>
        <v>3.0144179852589312</v>
      </c>
    </row>
    <row r="1168" spans="1:14">
      <c r="A1168" s="1">
        <v>1167</v>
      </c>
      <c r="B1168" s="1" t="s">
        <v>12</v>
      </c>
      <c r="C1168" s="2">
        <v>38606</v>
      </c>
      <c r="D1168" s="3">
        <v>38606</v>
      </c>
      <c r="E1168" s="6" t="str">
        <f t="shared" si="126"/>
        <v>September</v>
      </c>
      <c r="F1168" s="2" t="str">
        <f t="shared" si="128"/>
        <v>Sep</v>
      </c>
      <c r="G1168" s="6">
        <f t="shared" si="129"/>
        <v>11</v>
      </c>
      <c r="H1168" s="6" t="str">
        <f t="shared" si="130"/>
        <v>Sunday</v>
      </c>
      <c r="I1168" s="6" t="str">
        <f t="shared" si="131"/>
        <v>Sun</v>
      </c>
      <c r="J1168" s="3">
        <f t="shared" si="127"/>
        <v>2005</v>
      </c>
      <c r="K1168" s="1" t="s">
        <v>14</v>
      </c>
      <c r="L1168" s="3">
        <v>18</v>
      </c>
      <c r="M1168" s="4">
        <v>56.221796879126835</v>
      </c>
      <c r="N1168" s="15">
        <f t="shared" si="132"/>
        <v>3.1234331599514906</v>
      </c>
    </row>
    <row r="1169" spans="1:14">
      <c r="A1169" s="1">
        <v>1168</v>
      </c>
      <c r="B1169" s="1" t="s">
        <v>15</v>
      </c>
      <c r="C1169" s="2">
        <v>38254</v>
      </c>
      <c r="D1169" s="3">
        <v>38254</v>
      </c>
      <c r="E1169" s="6" t="str">
        <f t="shared" si="126"/>
        <v>September</v>
      </c>
      <c r="F1169" s="2" t="str">
        <f t="shared" si="128"/>
        <v>Sep</v>
      </c>
      <c r="G1169" s="6">
        <f t="shared" si="129"/>
        <v>24</v>
      </c>
      <c r="H1169" s="6" t="str">
        <f t="shared" si="130"/>
        <v>Friday</v>
      </c>
      <c r="I1169" s="6" t="str">
        <f t="shared" si="131"/>
        <v>Fri</v>
      </c>
      <c r="J1169" s="3">
        <f t="shared" si="127"/>
        <v>2004</v>
      </c>
      <c r="K1169" s="1" t="s">
        <v>11</v>
      </c>
      <c r="L1169" s="3">
        <v>83</v>
      </c>
      <c r="M1169" s="4">
        <v>251.40375169999851</v>
      </c>
      <c r="N1169" s="15">
        <f t="shared" si="132"/>
        <v>3.0289608638554038</v>
      </c>
    </row>
    <row r="1170" spans="1:14">
      <c r="A1170" s="1">
        <v>1169</v>
      </c>
      <c r="B1170" s="1" t="s">
        <v>19</v>
      </c>
      <c r="C1170" s="2">
        <v>39046</v>
      </c>
      <c r="D1170" s="3">
        <v>39046</v>
      </c>
      <c r="E1170" s="6" t="str">
        <f t="shared" si="126"/>
        <v>November</v>
      </c>
      <c r="F1170" s="2" t="str">
        <f t="shared" si="128"/>
        <v>Nov</v>
      </c>
      <c r="G1170" s="6">
        <f t="shared" si="129"/>
        <v>25</v>
      </c>
      <c r="H1170" s="6" t="str">
        <f t="shared" si="130"/>
        <v>Saturday</v>
      </c>
      <c r="I1170" s="6" t="str">
        <f t="shared" si="131"/>
        <v>Sat</v>
      </c>
      <c r="J1170" s="3">
        <f t="shared" si="127"/>
        <v>2006</v>
      </c>
      <c r="K1170" s="1" t="s">
        <v>7</v>
      </c>
      <c r="L1170" s="3">
        <v>71</v>
      </c>
      <c r="M1170" s="4">
        <v>214.72037779298833</v>
      </c>
      <c r="N1170" s="15">
        <f t="shared" si="132"/>
        <v>3.0242306731406807</v>
      </c>
    </row>
    <row r="1171" spans="1:14">
      <c r="A1171" s="1">
        <v>1170</v>
      </c>
      <c r="B1171" s="1" t="s">
        <v>17</v>
      </c>
      <c r="C1171" s="2">
        <v>38232</v>
      </c>
      <c r="D1171" s="3">
        <v>38232</v>
      </c>
      <c r="E1171" s="6" t="str">
        <f t="shared" si="126"/>
        <v>September</v>
      </c>
      <c r="F1171" s="2" t="str">
        <f t="shared" si="128"/>
        <v>Sep</v>
      </c>
      <c r="G1171" s="6">
        <f t="shared" si="129"/>
        <v>2</v>
      </c>
      <c r="H1171" s="6" t="str">
        <f t="shared" si="130"/>
        <v>Thursday</v>
      </c>
      <c r="I1171" s="6" t="str">
        <f t="shared" si="131"/>
        <v>Thu</v>
      </c>
      <c r="J1171" s="3">
        <f t="shared" si="127"/>
        <v>2004</v>
      </c>
      <c r="K1171" s="1" t="s">
        <v>14</v>
      </c>
      <c r="L1171" s="3">
        <v>2</v>
      </c>
      <c r="M1171" s="4">
        <v>7.9324854406454115</v>
      </c>
      <c r="N1171" s="15">
        <f t="shared" si="132"/>
        <v>3.9662427203227058</v>
      </c>
    </row>
    <row r="1172" spans="1:14">
      <c r="A1172" s="1">
        <v>1171</v>
      </c>
      <c r="B1172" s="1" t="s">
        <v>6</v>
      </c>
      <c r="C1172" s="2">
        <v>39035</v>
      </c>
      <c r="D1172" s="3">
        <v>39035</v>
      </c>
      <c r="E1172" s="6" t="str">
        <f t="shared" si="126"/>
        <v>November</v>
      </c>
      <c r="F1172" s="2" t="str">
        <f t="shared" si="128"/>
        <v>Nov</v>
      </c>
      <c r="G1172" s="6">
        <f t="shared" si="129"/>
        <v>14</v>
      </c>
      <c r="H1172" s="6" t="str">
        <f t="shared" si="130"/>
        <v>Tuesday</v>
      </c>
      <c r="I1172" s="6" t="str">
        <f t="shared" si="131"/>
        <v>Tue</v>
      </c>
      <c r="J1172" s="3">
        <f t="shared" si="127"/>
        <v>2006</v>
      </c>
      <c r="K1172" s="1" t="s">
        <v>9</v>
      </c>
      <c r="L1172" s="3">
        <v>71</v>
      </c>
      <c r="M1172" s="4">
        <v>215.03086098171244</v>
      </c>
      <c r="N1172" s="15">
        <f t="shared" si="132"/>
        <v>3.0286036757987667</v>
      </c>
    </row>
    <row r="1173" spans="1:14">
      <c r="A1173" s="1">
        <v>1172</v>
      </c>
      <c r="B1173" s="1" t="s">
        <v>12</v>
      </c>
      <c r="C1173" s="2">
        <v>38617</v>
      </c>
      <c r="D1173" s="3">
        <v>38617</v>
      </c>
      <c r="E1173" s="6" t="str">
        <f t="shared" si="126"/>
        <v>September</v>
      </c>
      <c r="F1173" s="2" t="str">
        <f t="shared" si="128"/>
        <v>Sep</v>
      </c>
      <c r="G1173" s="6">
        <f t="shared" si="129"/>
        <v>22</v>
      </c>
      <c r="H1173" s="6" t="str">
        <f t="shared" si="130"/>
        <v>Thursday</v>
      </c>
      <c r="I1173" s="6" t="str">
        <f t="shared" si="131"/>
        <v>Thu</v>
      </c>
      <c r="J1173" s="3">
        <f t="shared" si="127"/>
        <v>2005</v>
      </c>
      <c r="K1173" s="1" t="s">
        <v>11</v>
      </c>
      <c r="L1173" s="3">
        <v>68</v>
      </c>
      <c r="M1173" s="4">
        <v>206.20589088795145</v>
      </c>
      <c r="N1173" s="15">
        <f t="shared" si="132"/>
        <v>3.032439571881639</v>
      </c>
    </row>
    <row r="1174" spans="1:14">
      <c r="A1174" s="1">
        <v>1173</v>
      </c>
      <c r="B1174" s="1" t="s">
        <v>17</v>
      </c>
      <c r="C1174" s="2">
        <v>38298</v>
      </c>
      <c r="D1174" s="3">
        <v>38298</v>
      </c>
      <c r="E1174" s="6" t="str">
        <f t="shared" si="126"/>
        <v>November</v>
      </c>
      <c r="F1174" s="2" t="str">
        <f t="shared" si="128"/>
        <v>Nov</v>
      </c>
      <c r="G1174" s="6">
        <f t="shared" si="129"/>
        <v>7</v>
      </c>
      <c r="H1174" s="6" t="str">
        <f t="shared" si="130"/>
        <v>Sunday</v>
      </c>
      <c r="I1174" s="6" t="str">
        <f t="shared" si="131"/>
        <v>Sun</v>
      </c>
      <c r="J1174" s="3">
        <f t="shared" si="127"/>
        <v>2004</v>
      </c>
      <c r="K1174" s="1" t="s">
        <v>14</v>
      </c>
      <c r="L1174" s="3">
        <v>30</v>
      </c>
      <c r="M1174" s="4">
        <v>92.33205932019861</v>
      </c>
      <c r="N1174" s="15">
        <f t="shared" si="132"/>
        <v>3.0777353106732872</v>
      </c>
    </row>
    <row r="1175" spans="1:14">
      <c r="A1175" s="1">
        <v>1174</v>
      </c>
      <c r="B1175" s="1" t="s">
        <v>8</v>
      </c>
      <c r="C1175" s="2">
        <v>38749</v>
      </c>
      <c r="D1175" s="3">
        <v>38749</v>
      </c>
      <c r="E1175" s="6" t="str">
        <f t="shared" si="126"/>
        <v>February</v>
      </c>
      <c r="F1175" s="2" t="str">
        <f t="shared" si="128"/>
        <v>Feb</v>
      </c>
      <c r="G1175" s="6">
        <f t="shared" si="129"/>
        <v>1</v>
      </c>
      <c r="H1175" s="6" t="str">
        <f t="shared" si="130"/>
        <v>Wednesday</v>
      </c>
      <c r="I1175" s="6" t="str">
        <f t="shared" si="131"/>
        <v>Wed</v>
      </c>
      <c r="J1175" s="3">
        <f t="shared" si="127"/>
        <v>2006</v>
      </c>
      <c r="K1175" s="1" t="s">
        <v>11</v>
      </c>
      <c r="L1175" s="3">
        <v>72</v>
      </c>
      <c r="M1175" s="4">
        <v>217.8071938981364</v>
      </c>
      <c r="N1175" s="15">
        <f t="shared" si="132"/>
        <v>3.0250999152518947</v>
      </c>
    </row>
    <row r="1176" spans="1:14">
      <c r="A1176" s="1">
        <v>1175</v>
      </c>
      <c r="B1176" s="1" t="s">
        <v>18</v>
      </c>
      <c r="C1176" s="2">
        <v>38221</v>
      </c>
      <c r="D1176" s="3">
        <v>38221</v>
      </c>
      <c r="E1176" s="6" t="str">
        <f t="shared" si="126"/>
        <v>August</v>
      </c>
      <c r="F1176" s="2" t="str">
        <f t="shared" si="128"/>
        <v>Aug</v>
      </c>
      <c r="G1176" s="6">
        <f t="shared" si="129"/>
        <v>22</v>
      </c>
      <c r="H1176" s="6" t="str">
        <f t="shared" si="130"/>
        <v>Sunday</v>
      </c>
      <c r="I1176" s="6" t="str">
        <f t="shared" si="131"/>
        <v>Sun</v>
      </c>
      <c r="J1176" s="3">
        <f t="shared" si="127"/>
        <v>2004</v>
      </c>
      <c r="K1176" s="1" t="s">
        <v>14</v>
      </c>
      <c r="L1176" s="3">
        <v>73</v>
      </c>
      <c r="M1176" s="4">
        <v>221.36652611293488</v>
      </c>
      <c r="N1176" s="15">
        <f t="shared" si="132"/>
        <v>3.0324181659306149</v>
      </c>
    </row>
    <row r="1177" spans="1:14">
      <c r="A1177" s="1">
        <v>1176</v>
      </c>
      <c r="B1177" s="1" t="s">
        <v>6</v>
      </c>
      <c r="C1177" s="2">
        <v>38738</v>
      </c>
      <c r="D1177" s="3">
        <v>38738</v>
      </c>
      <c r="E1177" s="6" t="str">
        <f t="shared" si="126"/>
        <v>January</v>
      </c>
      <c r="F1177" s="2" t="str">
        <f t="shared" si="128"/>
        <v>Jan</v>
      </c>
      <c r="G1177" s="6">
        <f t="shared" si="129"/>
        <v>21</v>
      </c>
      <c r="H1177" s="6" t="str">
        <f t="shared" si="130"/>
        <v>Saturday</v>
      </c>
      <c r="I1177" s="6" t="str">
        <f t="shared" si="131"/>
        <v>Sat</v>
      </c>
      <c r="J1177" s="3">
        <f t="shared" si="127"/>
        <v>2006</v>
      </c>
      <c r="K1177" s="1" t="s">
        <v>7</v>
      </c>
      <c r="L1177" s="3">
        <v>28</v>
      </c>
      <c r="M1177" s="4">
        <v>86.468421123864729</v>
      </c>
      <c r="N1177" s="15">
        <f t="shared" si="132"/>
        <v>3.0881578972808832</v>
      </c>
    </row>
    <row r="1178" spans="1:14">
      <c r="A1178" s="1">
        <v>1177</v>
      </c>
      <c r="B1178" s="1" t="s">
        <v>19</v>
      </c>
      <c r="C1178" s="2">
        <v>38793</v>
      </c>
      <c r="D1178" s="3">
        <v>38793</v>
      </c>
      <c r="E1178" s="6" t="str">
        <f t="shared" si="126"/>
        <v>March</v>
      </c>
      <c r="F1178" s="2" t="str">
        <f t="shared" si="128"/>
        <v>Mar</v>
      </c>
      <c r="G1178" s="6">
        <f t="shared" si="129"/>
        <v>17</v>
      </c>
      <c r="H1178" s="6" t="str">
        <f t="shared" si="130"/>
        <v>Friday</v>
      </c>
      <c r="I1178" s="6" t="str">
        <f t="shared" si="131"/>
        <v>Fri</v>
      </c>
      <c r="J1178" s="3">
        <f t="shared" si="127"/>
        <v>2006</v>
      </c>
      <c r="K1178" s="1" t="s">
        <v>16</v>
      </c>
      <c r="L1178" s="3">
        <v>40</v>
      </c>
      <c r="M1178" s="4">
        <v>122.63642805944112</v>
      </c>
      <c r="N1178" s="15">
        <f t="shared" si="132"/>
        <v>3.0659107014860281</v>
      </c>
    </row>
    <row r="1179" spans="1:14">
      <c r="A1179" s="1">
        <v>1178</v>
      </c>
      <c r="B1179" s="1" t="s">
        <v>17</v>
      </c>
      <c r="C1179" s="2">
        <v>39057</v>
      </c>
      <c r="D1179" s="3">
        <v>39057</v>
      </c>
      <c r="E1179" s="6" t="str">
        <f t="shared" si="126"/>
        <v>December</v>
      </c>
      <c r="F1179" s="2" t="str">
        <f t="shared" si="128"/>
        <v>Dec</v>
      </c>
      <c r="G1179" s="6">
        <f t="shared" si="129"/>
        <v>6</v>
      </c>
      <c r="H1179" s="6" t="str">
        <f t="shared" si="130"/>
        <v>Wednesday</v>
      </c>
      <c r="I1179" s="6" t="str">
        <f t="shared" si="131"/>
        <v>Wed</v>
      </c>
      <c r="J1179" s="3">
        <f t="shared" si="127"/>
        <v>2006</v>
      </c>
      <c r="K1179" s="1" t="s">
        <v>9</v>
      </c>
      <c r="L1179" s="3">
        <v>-8</v>
      </c>
      <c r="M1179" s="4">
        <v>-22.295514644563095</v>
      </c>
      <c r="N1179" s="15">
        <f t="shared" si="132"/>
        <v>2.7869393305703869</v>
      </c>
    </row>
    <row r="1180" spans="1:14">
      <c r="A1180" s="1">
        <v>1179</v>
      </c>
      <c r="B1180" s="1" t="s">
        <v>10</v>
      </c>
      <c r="C1180" s="2">
        <v>38452</v>
      </c>
      <c r="D1180" s="3">
        <v>38452</v>
      </c>
      <c r="E1180" s="6" t="str">
        <f t="shared" si="126"/>
        <v>April</v>
      </c>
      <c r="F1180" s="2" t="str">
        <f t="shared" si="128"/>
        <v>Apr</v>
      </c>
      <c r="G1180" s="6">
        <f t="shared" si="129"/>
        <v>10</v>
      </c>
      <c r="H1180" s="6" t="str">
        <f t="shared" si="130"/>
        <v>Sunday</v>
      </c>
      <c r="I1180" s="6" t="str">
        <f t="shared" si="131"/>
        <v>Sun</v>
      </c>
      <c r="J1180" s="3">
        <f t="shared" si="127"/>
        <v>2005</v>
      </c>
      <c r="K1180" s="1" t="s">
        <v>11</v>
      </c>
      <c r="L1180" s="3">
        <v>70</v>
      </c>
      <c r="M1180" s="4">
        <v>211.69145448851842</v>
      </c>
      <c r="N1180" s="15">
        <f t="shared" si="132"/>
        <v>3.0241636355502632</v>
      </c>
    </row>
    <row r="1181" spans="1:14">
      <c r="A1181" s="1">
        <v>1180</v>
      </c>
      <c r="B1181" s="1" t="s">
        <v>6</v>
      </c>
      <c r="C1181" s="2">
        <v>38705</v>
      </c>
      <c r="D1181" s="3">
        <v>38705</v>
      </c>
      <c r="E1181" s="6" t="str">
        <f t="shared" si="126"/>
        <v>December</v>
      </c>
      <c r="F1181" s="2" t="str">
        <f t="shared" si="128"/>
        <v>Dec</v>
      </c>
      <c r="G1181" s="6">
        <f t="shared" si="129"/>
        <v>19</v>
      </c>
      <c r="H1181" s="6" t="str">
        <f t="shared" si="130"/>
        <v>Monday</v>
      </c>
      <c r="I1181" s="6" t="str">
        <f t="shared" si="131"/>
        <v>Mon</v>
      </c>
      <c r="J1181" s="3">
        <f t="shared" si="127"/>
        <v>2005</v>
      </c>
      <c r="K1181" s="1" t="s">
        <v>14</v>
      </c>
      <c r="L1181" s="3">
        <v>3</v>
      </c>
      <c r="M1181" s="4">
        <v>10.721781338210716</v>
      </c>
      <c r="N1181" s="15">
        <f t="shared" si="132"/>
        <v>3.5739271127369054</v>
      </c>
    </row>
    <row r="1182" spans="1:14">
      <c r="A1182" s="1">
        <v>1181</v>
      </c>
      <c r="B1182" s="1" t="s">
        <v>6</v>
      </c>
      <c r="C1182" s="2">
        <v>38331</v>
      </c>
      <c r="D1182" s="3">
        <v>38331</v>
      </c>
      <c r="E1182" s="6" t="str">
        <f t="shared" si="126"/>
        <v>December</v>
      </c>
      <c r="F1182" s="2" t="str">
        <f t="shared" si="128"/>
        <v>Dec</v>
      </c>
      <c r="G1182" s="6">
        <f t="shared" si="129"/>
        <v>10</v>
      </c>
      <c r="H1182" s="6" t="str">
        <f t="shared" si="130"/>
        <v>Friday</v>
      </c>
      <c r="I1182" s="6" t="str">
        <f t="shared" si="131"/>
        <v>Fri</v>
      </c>
      <c r="J1182" s="3">
        <f t="shared" si="127"/>
        <v>2004</v>
      </c>
      <c r="K1182" s="1" t="s">
        <v>14</v>
      </c>
      <c r="L1182" s="3">
        <v>33</v>
      </c>
      <c r="M1182" s="4">
        <v>100.68258329871269</v>
      </c>
      <c r="N1182" s="15">
        <f t="shared" si="132"/>
        <v>3.050987372688263</v>
      </c>
    </row>
    <row r="1183" spans="1:14">
      <c r="A1183" s="1">
        <v>1182</v>
      </c>
      <c r="B1183" s="1" t="s">
        <v>13</v>
      </c>
      <c r="C1183" s="2">
        <v>38221</v>
      </c>
      <c r="D1183" s="3">
        <v>38221</v>
      </c>
      <c r="E1183" s="6" t="str">
        <f t="shared" si="126"/>
        <v>August</v>
      </c>
      <c r="F1183" s="2" t="str">
        <f t="shared" si="128"/>
        <v>Aug</v>
      </c>
      <c r="G1183" s="6">
        <f t="shared" si="129"/>
        <v>22</v>
      </c>
      <c r="H1183" s="6" t="str">
        <f t="shared" si="130"/>
        <v>Sunday</v>
      </c>
      <c r="I1183" s="6" t="str">
        <f t="shared" si="131"/>
        <v>Sun</v>
      </c>
      <c r="J1183" s="3">
        <f t="shared" si="127"/>
        <v>2004</v>
      </c>
      <c r="K1183" s="1" t="s">
        <v>7</v>
      </c>
      <c r="L1183" s="3">
        <v>88</v>
      </c>
      <c r="M1183" s="4">
        <v>265.74766319973446</v>
      </c>
      <c r="N1183" s="15">
        <f t="shared" si="132"/>
        <v>3.0198598090878916</v>
      </c>
    </row>
    <row r="1184" spans="1:14">
      <c r="A1184" s="1">
        <v>1183</v>
      </c>
      <c r="B1184" s="1" t="s">
        <v>17</v>
      </c>
      <c r="C1184" s="2">
        <v>38353</v>
      </c>
      <c r="D1184" s="3">
        <v>38353</v>
      </c>
      <c r="E1184" s="6" t="str">
        <f t="shared" si="126"/>
        <v>January</v>
      </c>
      <c r="F1184" s="2" t="str">
        <f t="shared" si="128"/>
        <v>Jan</v>
      </c>
      <c r="G1184" s="6">
        <f t="shared" si="129"/>
        <v>1</v>
      </c>
      <c r="H1184" s="6" t="str">
        <f t="shared" si="130"/>
        <v>Saturday</v>
      </c>
      <c r="I1184" s="6" t="str">
        <f t="shared" si="131"/>
        <v>Sat</v>
      </c>
      <c r="J1184" s="3">
        <f t="shared" si="127"/>
        <v>2005</v>
      </c>
      <c r="K1184" s="1" t="s">
        <v>16</v>
      </c>
      <c r="L1184" s="3">
        <v>39</v>
      </c>
      <c r="M1184" s="4">
        <v>119.1661098521913</v>
      </c>
      <c r="N1184" s="15">
        <f t="shared" si="132"/>
        <v>3.0555412782613152</v>
      </c>
    </row>
    <row r="1185" spans="1:14">
      <c r="A1185" s="1">
        <v>1184</v>
      </c>
      <c r="B1185" s="1" t="s">
        <v>19</v>
      </c>
      <c r="C1185" s="2">
        <v>38529</v>
      </c>
      <c r="D1185" s="3">
        <v>38529</v>
      </c>
      <c r="E1185" s="6" t="str">
        <f t="shared" si="126"/>
        <v>June</v>
      </c>
      <c r="F1185" s="2" t="str">
        <f t="shared" si="128"/>
        <v>Jun</v>
      </c>
      <c r="G1185" s="6">
        <f t="shared" si="129"/>
        <v>26</v>
      </c>
      <c r="H1185" s="6" t="str">
        <f t="shared" si="130"/>
        <v>Sunday</v>
      </c>
      <c r="I1185" s="6" t="str">
        <f t="shared" si="131"/>
        <v>Sun</v>
      </c>
      <c r="J1185" s="3">
        <f t="shared" si="127"/>
        <v>2005</v>
      </c>
      <c r="K1185" s="1" t="s">
        <v>11</v>
      </c>
      <c r="L1185" s="3">
        <v>64</v>
      </c>
      <c r="M1185" s="4">
        <v>193.63735378454803</v>
      </c>
      <c r="N1185" s="15">
        <f t="shared" si="132"/>
        <v>3.0255836528835629</v>
      </c>
    </row>
    <row r="1186" spans="1:14">
      <c r="A1186" s="1">
        <v>1185</v>
      </c>
      <c r="B1186" s="1" t="s">
        <v>18</v>
      </c>
      <c r="C1186" s="2">
        <v>38892</v>
      </c>
      <c r="D1186" s="3">
        <v>38892</v>
      </c>
      <c r="E1186" s="6" t="str">
        <f t="shared" si="126"/>
        <v>June</v>
      </c>
      <c r="F1186" s="2" t="str">
        <f t="shared" si="128"/>
        <v>Jun</v>
      </c>
      <c r="G1186" s="6">
        <f t="shared" si="129"/>
        <v>24</v>
      </c>
      <c r="H1186" s="6" t="str">
        <f t="shared" si="130"/>
        <v>Saturday</v>
      </c>
      <c r="I1186" s="6" t="str">
        <f t="shared" si="131"/>
        <v>Sat</v>
      </c>
      <c r="J1186" s="3">
        <f t="shared" si="127"/>
        <v>2006</v>
      </c>
      <c r="K1186" s="1" t="s">
        <v>7</v>
      </c>
      <c r="L1186" s="3">
        <v>0</v>
      </c>
      <c r="M1186" s="4">
        <v>2.1318123006760317</v>
      </c>
      <c r="N1186" s="15" t="e">
        <f t="shared" si="132"/>
        <v>#DIV/0!</v>
      </c>
    </row>
    <row r="1187" spans="1:14">
      <c r="A1187" s="1">
        <v>1186</v>
      </c>
      <c r="B1187" s="1" t="s">
        <v>15</v>
      </c>
      <c r="C1187" s="2">
        <v>38067</v>
      </c>
      <c r="D1187" s="3">
        <v>38067</v>
      </c>
      <c r="E1187" s="6" t="str">
        <f t="shared" si="126"/>
        <v>March</v>
      </c>
      <c r="F1187" s="2" t="str">
        <f t="shared" si="128"/>
        <v>Mar</v>
      </c>
      <c r="G1187" s="6">
        <f t="shared" si="129"/>
        <v>21</v>
      </c>
      <c r="H1187" s="6" t="str">
        <f t="shared" si="130"/>
        <v>Sunday</v>
      </c>
      <c r="I1187" s="6" t="str">
        <f t="shared" si="131"/>
        <v>Sun</v>
      </c>
      <c r="J1187" s="3">
        <f t="shared" si="127"/>
        <v>2004</v>
      </c>
      <c r="K1187" s="1" t="s">
        <v>11</v>
      </c>
      <c r="L1187" s="3">
        <v>26</v>
      </c>
      <c r="M1187" s="4">
        <v>80.373766797749937</v>
      </c>
      <c r="N1187" s="15">
        <f t="shared" si="132"/>
        <v>3.0912987229903823</v>
      </c>
    </row>
    <row r="1188" spans="1:14">
      <c r="A1188" s="1">
        <v>1187</v>
      </c>
      <c r="B1188" s="1" t="s">
        <v>10</v>
      </c>
      <c r="C1188" s="2">
        <v>38056</v>
      </c>
      <c r="D1188" s="3">
        <v>38056</v>
      </c>
      <c r="E1188" s="6" t="str">
        <f t="shared" si="126"/>
        <v>March</v>
      </c>
      <c r="F1188" s="2" t="str">
        <f t="shared" si="128"/>
        <v>Mar</v>
      </c>
      <c r="G1188" s="6">
        <f t="shared" si="129"/>
        <v>10</v>
      </c>
      <c r="H1188" s="6" t="str">
        <f t="shared" si="130"/>
        <v>Wednesday</v>
      </c>
      <c r="I1188" s="6" t="str">
        <f t="shared" si="131"/>
        <v>Wed</v>
      </c>
      <c r="J1188" s="3">
        <f t="shared" si="127"/>
        <v>2004</v>
      </c>
      <c r="K1188" s="1" t="s">
        <v>7</v>
      </c>
      <c r="L1188" s="3">
        <v>0</v>
      </c>
      <c r="M1188" s="4">
        <v>1.4880685060494558</v>
      </c>
      <c r="N1188" s="15" t="e">
        <f t="shared" si="132"/>
        <v>#DIV/0!</v>
      </c>
    </row>
    <row r="1189" spans="1:14">
      <c r="A1189" s="1">
        <v>1188</v>
      </c>
      <c r="B1189" s="1" t="s">
        <v>6</v>
      </c>
      <c r="C1189" s="2">
        <v>38881</v>
      </c>
      <c r="D1189" s="3">
        <v>38881</v>
      </c>
      <c r="E1189" s="6" t="str">
        <f t="shared" si="126"/>
        <v>June</v>
      </c>
      <c r="F1189" s="2" t="str">
        <f t="shared" si="128"/>
        <v>Jun</v>
      </c>
      <c r="G1189" s="6">
        <f t="shared" si="129"/>
        <v>13</v>
      </c>
      <c r="H1189" s="6" t="str">
        <f t="shared" si="130"/>
        <v>Tuesday</v>
      </c>
      <c r="I1189" s="6" t="str">
        <f t="shared" si="131"/>
        <v>Tue</v>
      </c>
      <c r="J1189" s="3">
        <f t="shared" si="127"/>
        <v>2006</v>
      </c>
      <c r="K1189" s="1" t="s">
        <v>9</v>
      </c>
      <c r="L1189" s="3">
        <v>76</v>
      </c>
      <c r="M1189" s="4">
        <v>229.77238860248113</v>
      </c>
      <c r="N1189" s="15">
        <f t="shared" si="132"/>
        <v>3.0233209026642256</v>
      </c>
    </row>
    <row r="1190" spans="1:14">
      <c r="A1190" s="1">
        <v>1189</v>
      </c>
      <c r="B1190" s="1" t="s">
        <v>17</v>
      </c>
      <c r="C1190" s="2">
        <v>38287</v>
      </c>
      <c r="D1190" s="3">
        <v>38287</v>
      </c>
      <c r="E1190" s="6" t="str">
        <f t="shared" si="126"/>
        <v>October</v>
      </c>
      <c r="F1190" s="2" t="str">
        <f t="shared" si="128"/>
        <v>Oct</v>
      </c>
      <c r="G1190" s="6">
        <f t="shared" si="129"/>
        <v>27</v>
      </c>
      <c r="H1190" s="6" t="str">
        <f t="shared" si="130"/>
        <v>Wednesday</v>
      </c>
      <c r="I1190" s="6" t="str">
        <f t="shared" si="131"/>
        <v>Wed</v>
      </c>
      <c r="J1190" s="3">
        <f t="shared" si="127"/>
        <v>2004</v>
      </c>
      <c r="K1190" s="1" t="s">
        <v>14</v>
      </c>
      <c r="L1190" s="3">
        <v>75</v>
      </c>
      <c r="M1190" s="4">
        <v>227.61957571703351</v>
      </c>
      <c r="N1190" s="15">
        <f t="shared" si="132"/>
        <v>3.0349276762271136</v>
      </c>
    </row>
    <row r="1191" spans="1:14">
      <c r="A1191" s="1">
        <v>1190</v>
      </c>
      <c r="B1191" s="1" t="s">
        <v>17</v>
      </c>
      <c r="C1191" s="2">
        <v>38155</v>
      </c>
      <c r="D1191" s="3">
        <v>38155</v>
      </c>
      <c r="E1191" s="6" t="str">
        <f t="shared" si="126"/>
        <v>June</v>
      </c>
      <c r="F1191" s="2" t="str">
        <f t="shared" si="128"/>
        <v>Jun</v>
      </c>
      <c r="G1191" s="6">
        <f t="shared" si="129"/>
        <v>17</v>
      </c>
      <c r="H1191" s="6" t="str">
        <f t="shared" si="130"/>
        <v>Thursday</v>
      </c>
      <c r="I1191" s="6" t="str">
        <f t="shared" si="131"/>
        <v>Thu</v>
      </c>
      <c r="J1191" s="3">
        <f t="shared" si="127"/>
        <v>2004</v>
      </c>
      <c r="K1191" s="1" t="s">
        <v>7</v>
      </c>
      <c r="L1191" s="3">
        <v>61</v>
      </c>
      <c r="M1191" s="4">
        <v>184.47481128177199</v>
      </c>
      <c r="N1191" s="15">
        <f t="shared" si="132"/>
        <v>3.0241772341274098</v>
      </c>
    </row>
    <row r="1192" spans="1:14">
      <c r="A1192" s="1">
        <v>1191</v>
      </c>
      <c r="B1192" s="1" t="s">
        <v>19</v>
      </c>
      <c r="C1192" s="2">
        <v>38551</v>
      </c>
      <c r="D1192" s="3">
        <v>38551</v>
      </c>
      <c r="E1192" s="6" t="str">
        <f t="shared" si="126"/>
        <v>July</v>
      </c>
      <c r="F1192" s="2" t="str">
        <f t="shared" si="128"/>
        <v>Jul</v>
      </c>
      <c r="G1192" s="6">
        <f t="shared" si="129"/>
        <v>18</v>
      </c>
      <c r="H1192" s="6" t="str">
        <f t="shared" si="130"/>
        <v>Monday</v>
      </c>
      <c r="I1192" s="6" t="str">
        <f t="shared" si="131"/>
        <v>Mon</v>
      </c>
      <c r="J1192" s="3">
        <f t="shared" si="127"/>
        <v>2005</v>
      </c>
      <c r="K1192" s="1" t="s">
        <v>14</v>
      </c>
      <c r="L1192" s="3">
        <v>-2</v>
      </c>
      <c r="M1192" s="4">
        <v>-4.2806028749734537</v>
      </c>
      <c r="N1192" s="15">
        <f t="shared" si="132"/>
        <v>2.1403014374867269</v>
      </c>
    </row>
    <row r="1193" spans="1:14">
      <c r="A1193" s="1">
        <v>1192</v>
      </c>
      <c r="B1193" s="1" t="s">
        <v>8</v>
      </c>
      <c r="C1193" s="2">
        <v>38023</v>
      </c>
      <c r="D1193" s="3">
        <v>38023</v>
      </c>
      <c r="E1193" s="6" t="str">
        <f t="shared" si="126"/>
        <v>February</v>
      </c>
      <c r="F1193" s="2" t="str">
        <f t="shared" si="128"/>
        <v>Feb</v>
      </c>
      <c r="G1193" s="6">
        <f t="shared" si="129"/>
        <v>6</v>
      </c>
      <c r="H1193" s="6" t="str">
        <f t="shared" si="130"/>
        <v>Friday</v>
      </c>
      <c r="I1193" s="6" t="str">
        <f t="shared" si="131"/>
        <v>Fri</v>
      </c>
      <c r="J1193" s="3">
        <f t="shared" si="127"/>
        <v>2004</v>
      </c>
      <c r="K1193" s="1" t="s">
        <v>11</v>
      </c>
      <c r="L1193" s="3">
        <v>40</v>
      </c>
      <c r="M1193" s="4">
        <v>122.55161793559111</v>
      </c>
      <c r="N1193" s="15">
        <f t="shared" si="132"/>
        <v>3.0637904483897778</v>
      </c>
    </row>
    <row r="1194" spans="1:14">
      <c r="A1194" s="1">
        <v>1193</v>
      </c>
      <c r="B1194" s="1" t="s">
        <v>13</v>
      </c>
      <c r="C1194" s="2">
        <v>38397</v>
      </c>
      <c r="D1194" s="3">
        <v>38397</v>
      </c>
      <c r="E1194" s="6" t="str">
        <f t="shared" si="126"/>
        <v>February</v>
      </c>
      <c r="F1194" s="2" t="str">
        <f t="shared" si="128"/>
        <v>Feb</v>
      </c>
      <c r="G1194" s="6">
        <f t="shared" si="129"/>
        <v>14</v>
      </c>
      <c r="H1194" s="6" t="str">
        <f t="shared" si="130"/>
        <v>Monday</v>
      </c>
      <c r="I1194" s="6" t="str">
        <f t="shared" si="131"/>
        <v>Mon</v>
      </c>
      <c r="J1194" s="3">
        <f t="shared" si="127"/>
        <v>2005</v>
      </c>
      <c r="K1194" s="1" t="s">
        <v>14</v>
      </c>
      <c r="L1194" s="3">
        <v>5</v>
      </c>
      <c r="M1194" s="4">
        <v>17.384002396298932</v>
      </c>
      <c r="N1194" s="15">
        <f t="shared" si="132"/>
        <v>3.4768004792597864</v>
      </c>
    </row>
    <row r="1195" spans="1:14">
      <c r="A1195" s="1">
        <v>1194</v>
      </c>
      <c r="B1195" s="1" t="s">
        <v>13</v>
      </c>
      <c r="C1195" s="2">
        <v>38980</v>
      </c>
      <c r="D1195" s="3">
        <v>38980</v>
      </c>
      <c r="E1195" s="6" t="str">
        <f t="shared" si="126"/>
        <v>September</v>
      </c>
      <c r="F1195" s="2" t="str">
        <f t="shared" si="128"/>
        <v>Sep</v>
      </c>
      <c r="G1195" s="6">
        <f t="shared" si="129"/>
        <v>20</v>
      </c>
      <c r="H1195" s="6" t="str">
        <f t="shared" si="130"/>
        <v>Wednesday</v>
      </c>
      <c r="I1195" s="6" t="str">
        <f t="shared" si="131"/>
        <v>Wed</v>
      </c>
      <c r="J1195" s="3">
        <f t="shared" si="127"/>
        <v>2006</v>
      </c>
      <c r="K1195" s="1" t="s">
        <v>14</v>
      </c>
      <c r="L1195" s="3">
        <v>57</v>
      </c>
      <c r="M1195" s="4">
        <v>172.52313391180516</v>
      </c>
      <c r="N1195" s="15">
        <f t="shared" si="132"/>
        <v>3.026721647575529</v>
      </c>
    </row>
    <row r="1196" spans="1:14">
      <c r="A1196" s="1">
        <v>1195</v>
      </c>
      <c r="B1196" s="1" t="s">
        <v>18</v>
      </c>
      <c r="C1196" s="2">
        <v>38804</v>
      </c>
      <c r="D1196" s="3">
        <v>38804</v>
      </c>
      <c r="E1196" s="6" t="str">
        <f t="shared" si="126"/>
        <v>March</v>
      </c>
      <c r="F1196" s="2" t="str">
        <f t="shared" si="128"/>
        <v>Mar</v>
      </c>
      <c r="G1196" s="6">
        <f t="shared" si="129"/>
        <v>28</v>
      </c>
      <c r="H1196" s="6" t="str">
        <f t="shared" si="130"/>
        <v>Tuesday</v>
      </c>
      <c r="I1196" s="6" t="str">
        <f t="shared" si="131"/>
        <v>Tue</v>
      </c>
      <c r="J1196" s="3">
        <f t="shared" si="127"/>
        <v>2006</v>
      </c>
      <c r="K1196" s="1" t="s">
        <v>14</v>
      </c>
      <c r="L1196" s="3">
        <v>86</v>
      </c>
      <c r="M1196" s="4">
        <v>259.81646524411644</v>
      </c>
      <c r="N1196" s="15">
        <f t="shared" si="132"/>
        <v>3.0211216888850747</v>
      </c>
    </row>
    <row r="1197" spans="1:14">
      <c r="A1197" s="1">
        <v>1196</v>
      </c>
      <c r="B1197" s="1" t="s">
        <v>6</v>
      </c>
      <c r="C1197" s="2">
        <v>38155</v>
      </c>
      <c r="D1197" s="3">
        <v>38155</v>
      </c>
      <c r="E1197" s="6" t="str">
        <f t="shared" si="126"/>
        <v>June</v>
      </c>
      <c r="F1197" s="2" t="str">
        <f t="shared" si="128"/>
        <v>Jun</v>
      </c>
      <c r="G1197" s="6">
        <f t="shared" si="129"/>
        <v>17</v>
      </c>
      <c r="H1197" s="6" t="str">
        <f t="shared" si="130"/>
        <v>Thursday</v>
      </c>
      <c r="I1197" s="6" t="str">
        <f t="shared" si="131"/>
        <v>Thu</v>
      </c>
      <c r="J1197" s="3">
        <f t="shared" si="127"/>
        <v>2004</v>
      </c>
      <c r="K1197" s="1" t="s">
        <v>11</v>
      </c>
      <c r="L1197" s="3">
        <v>15</v>
      </c>
      <c r="M1197" s="4">
        <v>46.529110883082438</v>
      </c>
      <c r="N1197" s="15">
        <f t="shared" si="132"/>
        <v>3.1019407255388294</v>
      </c>
    </row>
    <row r="1198" spans="1:14">
      <c r="A1198" s="1">
        <v>1197</v>
      </c>
      <c r="B1198" s="1" t="s">
        <v>19</v>
      </c>
      <c r="C1198" s="2">
        <v>38969</v>
      </c>
      <c r="D1198" s="3">
        <v>38969</v>
      </c>
      <c r="E1198" s="6" t="str">
        <f t="shared" si="126"/>
        <v>September</v>
      </c>
      <c r="F1198" s="2" t="str">
        <f t="shared" si="128"/>
        <v>Sep</v>
      </c>
      <c r="G1198" s="6">
        <f t="shared" si="129"/>
        <v>9</v>
      </c>
      <c r="H1198" s="6" t="str">
        <f t="shared" si="130"/>
        <v>Saturday</v>
      </c>
      <c r="I1198" s="6" t="str">
        <f t="shared" si="131"/>
        <v>Sat</v>
      </c>
      <c r="J1198" s="3">
        <f t="shared" si="127"/>
        <v>2006</v>
      </c>
      <c r="K1198" s="1" t="s">
        <v>14</v>
      </c>
      <c r="L1198" s="3">
        <v>39</v>
      </c>
      <c r="M1198" s="4">
        <v>118.84027043467471</v>
      </c>
      <c r="N1198" s="15">
        <f t="shared" si="132"/>
        <v>3.0471864214019155</v>
      </c>
    </row>
    <row r="1199" spans="1:14">
      <c r="A1199" s="1">
        <v>1198</v>
      </c>
      <c r="B1199" s="1" t="s">
        <v>6</v>
      </c>
      <c r="C1199" s="2">
        <v>38111</v>
      </c>
      <c r="D1199" s="3">
        <v>38111</v>
      </c>
      <c r="E1199" s="6" t="str">
        <f t="shared" si="126"/>
        <v>May</v>
      </c>
      <c r="F1199" s="2" t="str">
        <f t="shared" si="128"/>
        <v>May</v>
      </c>
      <c r="G1199" s="6">
        <f t="shared" si="129"/>
        <v>4</v>
      </c>
      <c r="H1199" s="6" t="str">
        <f t="shared" si="130"/>
        <v>Tuesday</v>
      </c>
      <c r="I1199" s="6" t="str">
        <f t="shared" si="131"/>
        <v>Tue</v>
      </c>
      <c r="J1199" s="3">
        <f t="shared" si="127"/>
        <v>2004</v>
      </c>
      <c r="K1199" s="1" t="s">
        <v>9</v>
      </c>
      <c r="L1199" s="3">
        <v>94</v>
      </c>
      <c r="M1199" s="4">
        <v>284.28308169489765</v>
      </c>
      <c r="N1199" s="15">
        <f t="shared" si="132"/>
        <v>3.0242881031372089</v>
      </c>
    </row>
    <row r="1200" spans="1:14">
      <c r="A1200" s="1">
        <v>1199</v>
      </c>
      <c r="B1200" s="1" t="s">
        <v>6</v>
      </c>
      <c r="C1200" s="2">
        <v>38804</v>
      </c>
      <c r="D1200" s="3">
        <v>38804</v>
      </c>
      <c r="E1200" s="6" t="str">
        <f t="shared" si="126"/>
        <v>March</v>
      </c>
      <c r="F1200" s="2" t="str">
        <f t="shared" si="128"/>
        <v>Mar</v>
      </c>
      <c r="G1200" s="6">
        <f t="shared" si="129"/>
        <v>28</v>
      </c>
      <c r="H1200" s="6" t="str">
        <f t="shared" si="130"/>
        <v>Tuesday</v>
      </c>
      <c r="I1200" s="6" t="str">
        <f t="shared" si="131"/>
        <v>Tue</v>
      </c>
      <c r="J1200" s="3">
        <f t="shared" si="127"/>
        <v>2006</v>
      </c>
      <c r="K1200" s="1" t="s">
        <v>7</v>
      </c>
      <c r="L1200" s="3">
        <v>78</v>
      </c>
      <c r="M1200" s="4">
        <v>235.94909602444432</v>
      </c>
      <c r="N1200" s="15">
        <f t="shared" si="132"/>
        <v>3.0249884105697991</v>
      </c>
    </row>
    <row r="1201" spans="1:14">
      <c r="A1201" s="1">
        <v>1200</v>
      </c>
      <c r="B1201" s="1" t="s">
        <v>19</v>
      </c>
      <c r="C1201" s="2">
        <v>38738</v>
      </c>
      <c r="D1201" s="3">
        <v>38738</v>
      </c>
      <c r="E1201" s="6" t="str">
        <f t="shared" si="126"/>
        <v>January</v>
      </c>
      <c r="F1201" s="2" t="str">
        <f t="shared" si="128"/>
        <v>Jan</v>
      </c>
      <c r="G1201" s="6">
        <f t="shared" si="129"/>
        <v>21</v>
      </c>
      <c r="H1201" s="6" t="str">
        <f t="shared" si="130"/>
        <v>Saturday</v>
      </c>
      <c r="I1201" s="6" t="str">
        <f t="shared" si="131"/>
        <v>Sat</v>
      </c>
      <c r="J1201" s="3">
        <f t="shared" si="127"/>
        <v>2006</v>
      </c>
      <c r="K1201" s="1" t="s">
        <v>14</v>
      </c>
      <c r="L1201" s="3">
        <v>65</v>
      </c>
      <c r="M1201" s="4">
        <v>196.94723752480948</v>
      </c>
      <c r="N1201" s="15">
        <f t="shared" si="132"/>
        <v>3.0299575003816841</v>
      </c>
    </row>
    <row r="1202" spans="1:14">
      <c r="A1202" s="1">
        <v>1201</v>
      </c>
      <c r="B1202" s="1" t="s">
        <v>10</v>
      </c>
      <c r="C1202" s="2">
        <v>39068</v>
      </c>
      <c r="D1202" s="3">
        <v>39068</v>
      </c>
      <c r="E1202" s="6" t="str">
        <f t="shared" si="126"/>
        <v>December</v>
      </c>
      <c r="F1202" s="2" t="str">
        <f t="shared" si="128"/>
        <v>Dec</v>
      </c>
      <c r="G1202" s="6">
        <f t="shared" si="129"/>
        <v>17</v>
      </c>
      <c r="H1202" s="6" t="str">
        <f t="shared" si="130"/>
        <v>Sunday</v>
      </c>
      <c r="I1202" s="6" t="str">
        <f t="shared" si="131"/>
        <v>Sun</v>
      </c>
      <c r="J1202" s="3">
        <f t="shared" si="127"/>
        <v>2006</v>
      </c>
      <c r="K1202" s="1" t="s">
        <v>14</v>
      </c>
      <c r="L1202" s="3">
        <v>66</v>
      </c>
      <c r="M1202" s="4">
        <v>199.89422548511391</v>
      </c>
      <c r="N1202" s="15">
        <f t="shared" si="132"/>
        <v>3.0287003861380897</v>
      </c>
    </row>
    <row r="1203" spans="1:14">
      <c r="A1203" s="1">
        <v>1202</v>
      </c>
      <c r="B1203" s="1" t="s">
        <v>17</v>
      </c>
      <c r="C1203" s="2">
        <v>38485</v>
      </c>
      <c r="D1203" s="3">
        <v>38485</v>
      </c>
      <c r="E1203" s="6" t="str">
        <f t="shared" si="126"/>
        <v>May</v>
      </c>
      <c r="F1203" s="2" t="str">
        <f t="shared" si="128"/>
        <v>May</v>
      </c>
      <c r="G1203" s="6">
        <f t="shared" si="129"/>
        <v>13</v>
      </c>
      <c r="H1203" s="6" t="str">
        <f t="shared" si="130"/>
        <v>Friday</v>
      </c>
      <c r="I1203" s="6" t="str">
        <f t="shared" si="131"/>
        <v>Fri</v>
      </c>
      <c r="J1203" s="3">
        <f t="shared" si="127"/>
        <v>2005</v>
      </c>
      <c r="K1203" s="1" t="s">
        <v>16</v>
      </c>
      <c r="L1203" s="3">
        <v>84</v>
      </c>
      <c r="M1203" s="4">
        <v>254.09765790734036</v>
      </c>
      <c r="N1203" s="15">
        <f t="shared" si="132"/>
        <v>3.0249721179445279</v>
      </c>
    </row>
    <row r="1204" spans="1:14">
      <c r="A1204" s="1">
        <v>1203</v>
      </c>
      <c r="B1204" s="1" t="s">
        <v>6</v>
      </c>
      <c r="C1204" s="2">
        <v>38793</v>
      </c>
      <c r="D1204" s="3">
        <v>38793</v>
      </c>
      <c r="E1204" s="6" t="str">
        <f t="shared" si="126"/>
        <v>March</v>
      </c>
      <c r="F1204" s="2" t="str">
        <f t="shared" si="128"/>
        <v>Mar</v>
      </c>
      <c r="G1204" s="6">
        <f t="shared" si="129"/>
        <v>17</v>
      </c>
      <c r="H1204" s="6" t="str">
        <f t="shared" si="130"/>
        <v>Friday</v>
      </c>
      <c r="I1204" s="6" t="str">
        <f t="shared" si="131"/>
        <v>Fri</v>
      </c>
      <c r="J1204" s="3">
        <f t="shared" si="127"/>
        <v>2006</v>
      </c>
      <c r="K1204" s="1" t="s">
        <v>16</v>
      </c>
      <c r="L1204" s="3">
        <v>35</v>
      </c>
      <c r="M1204" s="4">
        <v>107.42230334811192</v>
      </c>
      <c r="N1204" s="15">
        <f t="shared" si="132"/>
        <v>3.0692086670889123</v>
      </c>
    </row>
    <row r="1205" spans="1:14">
      <c r="A1205" s="1">
        <v>1204</v>
      </c>
      <c r="B1205" s="1" t="s">
        <v>15</v>
      </c>
      <c r="C1205" s="2">
        <v>38144</v>
      </c>
      <c r="D1205" s="3">
        <v>38144</v>
      </c>
      <c r="E1205" s="6" t="str">
        <f t="shared" si="126"/>
        <v>June</v>
      </c>
      <c r="F1205" s="2" t="str">
        <f t="shared" si="128"/>
        <v>Jun</v>
      </c>
      <c r="G1205" s="6">
        <f t="shared" si="129"/>
        <v>6</v>
      </c>
      <c r="H1205" s="6" t="str">
        <f t="shared" si="130"/>
        <v>Sunday</v>
      </c>
      <c r="I1205" s="6" t="str">
        <f t="shared" si="131"/>
        <v>Sun</v>
      </c>
      <c r="J1205" s="3">
        <f t="shared" si="127"/>
        <v>2004</v>
      </c>
      <c r="K1205" s="1" t="s">
        <v>16</v>
      </c>
      <c r="L1205" s="3">
        <v>94</v>
      </c>
      <c r="M1205" s="4">
        <v>284.44960047674812</v>
      </c>
      <c r="N1205" s="15">
        <f t="shared" si="132"/>
        <v>3.0260595795398735</v>
      </c>
    </row>
    <row r="1206" spans="1:14">
      <c r="A1206" s="1">
        <v>1205</v>
      </c>
      <c r="B1206" s="1" t="s">
        <v>13</v>
      </c>
      <c r="C1206" s="2">
        <v>38452</v>
      </c>
      <c r="D1206" s="3">
        <v>38452</v>
      </c>
      <c r="E1206" s="6" t="str">
        <f t="shared" si="126"/>
        <v>April</v>
      </c>
      <c r="F1206" s="2" t="str">
        <f t="shared" si="128"/>
        <v>Apr</v>
      </c>
      <c r="G1206" s="6">
        <f t="shared" si="129"/>
        <v>10</v>
      </c>
      <c r="H1206" s="6" t="str">
        <f t="shared" si="130"/>
        <v>Sunday</v>
      </c>
      <c r="I1206" s="6" t="str">
        <f t="shared" si="131"/>
        <v>Sun</v>
      </c>
      <c r="J1206" s="3">
        <f t="shared" si="127"/>
        <v>2005</v>
      </c>
      <c r="K1206" s="1" t="s">
        <v>7</v>
      </c>
      <c r="L1206" s="3">
        <v>26</v>
      </c>
      <c r="M1206" s="4">
        <v>80.008907895331433</v>
      </c>
      <c r="N1206" s="15">
        <f t="shared" si="132"/>
        <v>3.0772656882819782</v>
      </c>
    </row>
    <row r="1207" spans="1:14">
      <c r="A1207" s="1">
        <v>1206</v>
      </c>
      <c r="B1207" s="1" t="s">
        <v>18</v>
      </c>
      <c r="C1207" s="2">
        <v>38925</v>
      </c>
      <c r="D1207" s="3">
        <v>38925</v>
      </c>
      <c r="E1207" s="6" t="str">
        <f t="shared" si="126"/>
        <v>July</v>
      </c>
      <c r="F1207" s="2" t="str">
        <f t="shared" si="128"/>
        <v>Jul</v>
      </c>
      <c r="G1207" s="6">
        <f t="shared" si="129"/>
        <v>27</v>
      </c>
      <c r="H1207" s="6" t="str">
        <f t="shared" si="130"/>
        <v>Thursday</v>
      </c>
      <c r="I1207" s="6" t="str">
        <f t="shared" si="131"/>
        <v>Thu</v>
      </c>
      <c r="J1207" s="3">
        <f t="shared" si="127"/>
        <v>2006</v>
      </c>
      <c r="K1207" s="1" t="s">
        <v>14</v>
      </c>
      <c r="L1207" s="3">
        <v>80</v>
      </c>
      <c r="M1207" s="4">
        <v>242.68960514739433</v>
      </c>
      <c r="N1207" s="15">
        <f t="shared" si="132"/>
        <v>3.0336200643424291</v>
      </c>
    </row>
    <row r="1208" spans="1:14">
      <c r="A1208" s="1">
        <v>1207</v>
      </c>
      <c r="B1208" s="1" t="s">
        <v>15</v>
      </c>
      <c r="C1208" s="2">
        <v>38133</v>
      </c>
      <c r="D1208" s="3">
        <v>38133</v>
      </c>
      <c r="E1208" s="6" t="str">
        <f t="shared" si="126"/>
        <v>May</v>
      </c>
      <c r="F1208" s="2" t="str">
        <f t="shared" si="128"/>
        <v>May</v>
      </c>
      <c r="G1208" s="6">
        <f t="shared" si="129"/>
        <v>26</v>
      </c>
      <c r="H1208" s="6" t="str">
        <f t="shared" si="130"/>
        <v>Wednesday</v>
      </c>
      <c r="I1208" s="6" t="str">
        <f t="shared" si="131"/>
        <v>Wed</v>
      </c>
      <c r="J1208" s="3">
        <f t="shared" si="127"/>
        <v>2004</v>
      </c>
      <c r="K1208" s="1" t="s">
        <v>7</v>
      </c>
      <c r="L1208" s="3">
        <v>7</v>
      </c>
      <c r="M1208" s="4">
        <v>22.749084769262449</v>
      </c>
      <c r="N1208" s="15">
        <f t="shared" si="132"/>
        <v>3.2498692527517785</v>
      </c>
    </row>
    <row r="1209" spans="1:14">
      <c r="A1209" s="1">
        <v>1208</v>
      </c>
      <c r="B1209" s="1" t="s">
        <v>8</v>
      </c>
      <c r="C1209" s="2">
        <v>38925</v>
      </c>
      <c r="D1209" s="3">
        <v>38925</v>
      </c>
      <c r="E1209" s="6" t="str">
        <f t="shared" si="126"/>
        <v>July</v>
      </c>
      <c r="F1209" s="2" t="str">
        <f t="shared" si="128"/>
        <v>Jul</v>
      </c>
      <c r="G1209" s="6">
        <f t="shared" si="129"/>
        <v>27</v>
      </c>
      <c r="H1209" s="6" t="str">
        <f t="shared" si="130"/>
        <v>Thursday</v>
      </c>
      <c r="I1209" s="6" t="str">
        <f t="shared" si="131"/>
        <v>Thu</v>
      </c>
      <c r="J1209" s="3">
        <f t="shared" si="127"/>
        <v>2006</v>
      </c>
      <c r="K1209" s="1" t="s">
        <v>16</v>
      </c>
      <c r="L1209" s="3">
        <v>47</v>
      </c>
      <c r="M1209" s="4">
        <v>142.45293344391169</v>
      </c>
      <c r="N1209" s="15">
        <f t="shared" si="132"/>
        <v>3.0309134775300359</v>
      </c>
    </row>
    <row r="1210" spans="1:14">
      <c r="A1210" s="1">
        <v>1209</v>
      </c>
      <c r="B1210" s="1" t="s">
        <v>13</v>
      </c>
      <c r="C1210" s="2">
        <v>38243</v>
      </c>
      <c r="D1210" s="3">
        <v>38243</v>
      </c>
      <c r="E1210" s="6" t="str">
        <f t="shared" si="126"/>
        <v>September</v>
      </c>
      <c r="F1210" s="2" t="str">
        <f t="shared" si="128"/>
        <v>Sep</v>
      </c>
      <c r="G1210" s="6">
        <f t="shared" si="129"/>
        <v>13</v>
      </c>
      <c r="H1210" s="6" t="str">
        <f t="shared" si="130"/>
        <v>Monday</v>
      </c>
      <c r="I1210" s="6" t="str">
        <f t="shared" si="131"/>
        <v>Mon</v>
      </c>
      <c r="J1210" s="3">
        <f t="shared" si="127"/>
        <v>2004</v>
      </c>
      <c r="K1210" s="1" t="s">
        <v>7</v>
      </c>
      <c r="L1210" s="3">
        <v>32</v>
      </c>
      <c r="M1210" s="4">
        <v>98.66880662051085</v>
      </c>
      <c r="N1210" s="15">
        <f t="shared" si="132"/>
        <v>3.0834002068909641</v>
      </c>
    </row>
    <row r="1211" spans="1:14">
      <c r="A1211" s="1">
        <v>1210</v>
      </c>
      <c r="B1211" s="1" t="s">
        <v>8</v>
      </c>
      <c r="C1211" s="2">
        <v>38683</v>
      </c>
      <c r="D1211" s="3">
        <v>38683</v>
      </c>
      <c r="E1211" s="6" t="str">
        <f t="shared" si="126"/>
        <v>November</v>
      </c>
      <c r="F1211" s="2" t="str">
        <f t="shared" si="128"/>
        <v>Nov</v>
      </c>
      <c r="G1211" s="6">
        <f t="shared" si="129"/>
        <v>27</v>
      </c>
      <c r="H1211" s="6" t="str">
        <f t="shared" si="130"/>
        <v>Sunday</v>
      </c>
      <c r="I1211" s="6" t="str">
        <f t="shared" si="131"/>
        <v>Sun</v>
      </c>
      <c r="J1211" s="3">
        <f t="shared" si="127"/>
        <v>2005</v>
      </c>
      <c r="K1211" s="1" t="s">
        <v>7</v>
      </c>
      <c r="L1211" s="3">
        <v>8</v>
      </c>
      <c r="M1211" s="4">
        <v>25.397181435002494</v>
      </c>
      <c r="N1211" s="15">
        <f t="shared" si="132"/>
        <v>3.1746476793753118</v>
      </c>
    </row>
    <row r="1212" spans="1:14">
      <c r="A1212" s="1">
        <v>1211</v>
      </c>
      <c r="B1212" s="1" t="s">
        <v>10</v>
      </c>
      <c r="C1212" s="2">
        <v>38199</v>
      </c>
      <c r="D1212" s="3">
        <v>38199</v>
      </c>
      <c r="E1212" s="6" t="str">
        <f t="shared" si="126"/>
        <v>July</v>
      </c>
      <c r="F1212" s="2" t="str">
        <f t="shared" si="128"/>
        <v>Jul</v>
      </c>
      <c r="G1212" s="6">
        <f t="shared" si="129"/>
        <v>31</v>
      </c>
      <c r="H1212" s="6" t="str">
        <f t="shared" si="130"/>
        <v>Saturday</v>
      </c>
      <c r="I1212" s="6" t="str">
        <f t="shared" si="131"/>
        <v>Sat</v>
      </c>
      <c r="J1212" s="3">
        <f t="shared" si="127"/>
        <v>2004</v>
      </c>
      <c r="K1212" s="1" t="s">
        <v>16</v>
      </c>
      <c r="L1212" s="3">
        <v>33</v>
      </c>
      <c r="M1212" s="4">
        <v>100.90835792644413</v>
      </c>
      <c r="N1212" s="15">
        <f t="shared" si="132"/>
        <v>3.0578290280740643</v>
      </c>
    </row>
    <row r="1213" spans="1:14">
      <c r="A1213" s="1">
        <v>1212</v>
      </c>
      <c r="B1213" s="1" t="s">
        <v>18</v>
      </c>
      <c r="C1213" s="2">
        <v>38232</v>
      </c>
      <c r="D1213" s="3">
        <v>38232</v>
      </c>
      <c r="E1213" s="6" t="str">
        <f t="shared" si="126"/>
        <v>September</v>
      </c>
      <c r="F1213" s="2" t="str">
        <f t="shared" si="128"/>
        <v>Sep</v>
      </c>
      <c r="G1213" s="6">
        <f t="shared" si="129"/>
        <v>2</v>
      </c>
      <c r="H1213" s="6" t="str">
        <f t="shared" si="130"/>
        <v>Thursday</v>
      </c>
      <c r="I1213" s="6" t="str">
        <f t="shared" si="131"/>
        <v>Thu</v>
      </c>
      <c r="J1213" s="3">
        <f t="shared" si="127"/>
        <v>2004</v>
      </c>
      <c r="K1213" s="1" t="s">
        <v>14</v>
      </c>
      <c r="L1213" s="3">
        <v>22</v>
      </c>
      <c r="M1213" s="4">
        <v>68.443266596535878</v>
      </c>
      <c r="N1213" s="15">
        <f t="shared" si="132"/>
        <v>3.1110575725698126</v>
      </c>
    </row>
    <row r="1214" spans="1:14">
      <c r="A1214" s="1">
        <v>1213</v>
      </c>
      <c r="B1214" s="1" t="s">
        <v>19</v>
      </c>
      <c r="C1214" s="2">
        <v>38650</v>
      </c>
      <c r="D1214" s="3">
        <v>38650</v>
      </c>
      <c r="E1214" s="6" t="str">
        <f t="shared" si="126"/>
        <v>October</v>
      </c>
      <c r="F1214" s="2" t="str">
        <f t="shared" si="128"/>
        <v>Oct</v>
      </c>
      <c r="G1214" s="6">
        <f t="shared" si="129"/>
        <v>25</v>
      </c>
      <c r="H1214" s="6" t="str">
        <f t="shared" si="130"/>
        <v>Tuesday</v>
      </c>
      <c r="I1214" s="6" t="str">
        <f t="shared" si="131"/>
        <v>Tue</v>
      </c>
      <c r="J1214" s="3">
        <f t="shared" si="127"/>
        <v>2005</v>
      </c>
      <c r="K1214" s="1" t="s">
        <v>7</v>
      </c>
      <c r="L1214" s="3">
        <v>81</v>
      </c>
      <c r="M1214" s="4">
        <v>244.7024907032648</v>
      </c>
      <c r="N1214" s="15">
        <f t="shared" si="132"/>
        <v>3.02101840374401</v>
      </c>
    </row>
    <row r="1215" spans="1:14">
      <c r="A1215" s="1">
        <v>1214</v>
      </c>
      <c r="B1215" s="1" t="s">
        <v>19</v>
      </c>
      <c r="C1215" s="2">
        <v>38881</v>
      </c>
      <c r="D1215" s="3">
        <v>38881</v>
      </c>
      <c r="E1215" s="6" t="str">
        <f t="shared" si="126"/>
        <v>June</v>
      </c>
      <c r="F1215" s="2" t="str">
        <f t="shared" si="128"/>
        <v>Jun</v>
      </c>
      <c r="G1215" s="6">
        <f t="shared" si="129"/>
        <v>13</v>
      </c>
      <c r="H1215" s="6" t="str">
        <f t="shared" si="130"/>
        <v>Tuesday</v>
      </c>
      <c r="I1215" s="6" t="str">
        <f t="shared" si="131"/>
        <v>Tue</v>
      </c>
      <c r="J1215" s="3">
        <f t="shared" si="127"/>
        <v>2006</v>
      </c>
      <c r="K1215" s="1" t="s">
        <v>11</v>
      </c>
      <c r="L1215" s="3">
        <v>81</v>
      </c>
      <c r="M1215" s="4">
        <v>244.87385074051761</v>
      </c>
      <c r="N1215" s="15">
        <f t="shared" si="132"/>
        <v>3.0231339597594769</v>
      </c>
    </row>
    <row r="1216" spans="1:14">
      <c r="A1216" s="1">
        <v>1215</v>
      </c>
      <c r="B1216" s="1" t="s">
        <v>10</v>
      </c>
      <c r="C1216" s="2">
        <v>38199</v>
      </c>
      <c r="D1216" s="3">
        <v>38199</v>
      </c>
      <c r="E1216" s="6" t="str">
        <f t="shared" si="126"/>
        <v>July</v>
      </c>
      <c r="F1216" s="2" t="str">
        <f t="shared" si="128"/>
        <v>Jul</v>
      </c>
      <c r="G1216" s="6">
        <f t="shared" si="129"/>
        <v>31</v>
      </c>
      <c r="H1216" s="6" t="str">
        <f t="shared" si="130"/>
        <v>Saturday</v>
      </c>
      <c r="I1216" s="6" t="str">
        <f t="shared" si="131"/>
        <v>Sat</v>
      </c>
      <c r="J1216" s="3">
        <f t="shared" si="127"/>
        <v>2004</v>
      </c>
      <c r="K1216" s="1" t="s">
        <v>9</v>
      </c>
      <c r="L1216" s="3">
        <v>30</v>
      </c>
      <c r="M1216" s="4">
        <v>91.738843901415805</v>
      </c>
      <c r="N1216" s="15">
        <f t="shared" si="132"/>
        <v>3.057961463380527</v>
      </c>
    </row>
    <row r="1217" spans="1:14">
      <c r="A1217" s="1">
        <v>1216</v>
      </c>
      <c r="B1217" s="1" t="s">
        <v>12</v>
      </c>
      <c r="C1217" s="2">
        <v>38243</v>
      </c>
      <c r="D1217" s="3">
        <v>38243</v>
      </c>
      <c r="E1217" s="6" t="str">
        <f t="shared" si="126"/>
        <v>September</v>
      </c>
      <c r="F1217" s="2" t="str">
        <f t="shared" si="128"/>
        <v>Sep</v>
      </c>
      <c r="G1217" s="6">
        <f t="shared" si="129"/>
        <v>13</v>
      </c>
      <c r="H1217" s="6" t="str">
        <f t="shared" si="130"/>
        <v>Monday</v>
      </c>
      <c r="I1217" s="6" t="str">
        <f t="shared" si="131"/>
        <v>Mon</v>
      </c>
      <c r="J1217" s="3">
        <f t="shared" si="127"/>
        <v>2004</v>
      </c>
      <c r="K1217" s="1" t="s">
        <v>7</v>
      </c>
      <c r="L1217" s="3">
        <v>-1</v>
      </c>
      <c r="M1217" s="4">
        <v>-1.145171893891844</v>
      </c>
      <c r="N1217" s="15">
        <f t="shared" si="132"/>
        <v>1.145171893891844</v>
      </c>
    </row>
    <row r="1218" spans="1:14">
      <c r="A1218" s="1">
        <v>1217</v>
      </c>
      <c r="B1218" s="1" t="s">
        <v>8</v>
      </c>
      <c r="C1218" s="2">
        <v>38859</v>
      </c>
      <c r="D1218" s="3">
        <v>38859</v>
      </c>
      <c r="E1218" s="6" t="str">
        <f t="shared" ref="E1218:E1281" si="133">INDEX($P$3:$Q$14,MONTH(D1218),1)</f>
        <v>May</v>
      </c>
      <c r="F1218" s="2" t="str">
        <f t="shared" si="128"/>
        <v>May</v>
      </c>
      <c r="G1218" s="6">
        <f t="shared" si="129"/>
        <v>22</v>
      </c>
      <c r="H1218" s="6" t="str">
        <f t="shared" si="130"/>
        <v>Monday</v>
      </c>
      <c r="I1218" s="6" t="str">
        <f t="shared" si="131"/>
        <v>Mon</v>
      </c>
      <c r="J1218" s="3">
        <f t="shared" ref="J1218:J1281" si="134">YEAR(D1218)</f>
        <v>2006</v>
      </c>
      <c r="K1218" s="1" t="s">
        <v>16</v>
      </c>
      <c r="L1218" s="3">
        <v>35</v>
      </c>
      <c r="M1218" s="4">
        <v>106.85440305953027</v>
      </c>
      <c r="N1218" s="15">
        <f t="shared" si="132"/>
        <v>3.0529829445580079</v>
      </c>
    </row>
    <row r="1219" spans="1:14">
      <c r="A1219" s="1">
        <v>1218</v>
      </c>
      <c r="B1219" s="1" t="s">
        <v>19</v>
      </c>
      <c r="C1219" s="2">
        <v>38793</v>
      </c>
      <c r="D1219" s="3">
        <v>38793</v>
      </c>
      <c r="E1219" s="6" t="str">
        <f t="shared" si="133"/>
        <v>March</v>
      </c>
      <c r="F1219" s="2" t="str">
        <f t="shared" ref="F1219:F1282" si="135">TEXT(C1219,"mmm")</f>
        <v>Mar</v>
      </c>
      <c r="G1219" s="6">
        <f t="shared" ref="G1219:G1282" si="136">DAY(D1219)</f>
        <v>17</v>
      </c>
      <c r="H1219" s="6" t="str">
        <f t="shared" ref="H1219:H1282" si="137">INDEX($P$16:$Q$22,WEEKDAY(D1219),1)</f>
        <v>Friday</v>
      </c>
      <c r="I1219" s="6" t="str">
        <f t="shared" ref="I1219:I1282" si="138">TEXT(C1219,"ddd")</f>
        <v>Fri</v>
      </c>
      <c r="J1219" s="3">
        <f t="shared" si="134"/>
        <v>2006</v>
      </c>
      <c r="K1219" s="1" t="s">
        <v>16</v>
      </c>
      <c r="L1219" s="3">
        <v>78</v>
      </c>
      <c r="M1219" s="4">
        <v>235.96052865922752</v>
      </c>
      <c r="N1219" s="15">
        <f t="shared" ref="N1219:N1282" si="139">M1219/L1219</f>
        <v>3.0251349828106093</v>
      </c>
    </row>
    <row r="1220" spans="1:14">
      <c r="A1220" s="1">
        <v>1219</v>
      </c>
      <c r="B1220" s="1" t="s">
        <v>6</v>
      </c>
      <c r="C1220" s="2">
        <v>38936</v>
      </c>
      <c r="D1220" s="3">
        <v>38936</v>
      </c>
      <c r="E1220" s="6" t="str">
        <f t="shared" si="133"/>
        <v>August</v>
      </c>
      <c r="F1220" s="2" t="str">
        <f t="shared" si="135"/>
        <v>Aug</v>
      </c>
      <c r="G1220" s="6">
        <f t="shared" si="136"/>
        <v>7</v>
      </c>
      <c r="H1220" s="6" t="str">
        <f t="shared" si="137"/>
        <v>Monday</v>
      </c>
      <c r="I1220" s="6" t="str">
        <f t="shared" si="138"/>
        <v>Mon</v>
      </c>
      <c r="J1220" s="3">
        <f t="shared" si="134"/>
        <v>2006</v>
      </c>
      <c r="K1220" s="1" t="s">
        <v>7</v>
      </c>
      <c r="L1220" s="3">
        <v>15</v>
      </c>
      <c r="M1220" s="4">
        <v>47.22639965086119</v>
      </c>
      <c r="N1220" s="15">
        <f t="shared" si="139"/>
        <v>3.1484266433907462</v>
      </c>
    </row>
    <row r="1221" spans="1:14">
      <c r="A1221" s="1">
        <v>1220</v>
      </c>
      <c r="B1221" s="1" t="s">
        <v>18</v>
      </c>
      <c r="C1221" s="2">
        <v>38375</v>
      </c>
      <c r="D1221" s="3">
        <v>38375</v>
      </c>
      <c r="E1221" s="6" t="str">
        <f t="shared" si="133"/>
        <v>January</v>
      </c>
      <c r="F1221" s="2" t="str">
        <f t="shared" si="135"/>
        <v>Jan</v>
      </c>
      <c r="G1221" s="6">
        <f t="shared" si="136"/>
        <v>23</v>
      </c>
      <c r="H1221" s="6" t="str">
        <f t="shared" si="137"/>
        <v>Sunday</v>
      </c>
      <c r="I1221" s="6" t="str">
        <f t="shared" si="138"/>
        <v>Sun</v>
      </c>
      <c r="J1221" s="3">
        <f t="shared" si="134"/>
        <v>2005</v>
      </c>
      <c r="K1221" s="1" t="s">
        <v>16</v>
      </c>
      <c r="L1221" s="3">
        <v>75</v>
      </c>
      <c r="M1221" s="4">
        <v>226.87742764461669</v>
      </c>
      <c r="N1221" s="15">
        <f t="shared" si="139"/>
        <v>3.0250323685948892</v>
      </c>
    </row>
    <row r="1222" spans="1:14">
      <c r="A1222" s="1">
        <v>1221</v>
      </c>
      <c r="B1222" s="1" t="s">
        <v>17</v>
      </c>
      <c r="C1222" s="2">
        <v>39002</v>
      </c>
      <c r="D1222" s="3">
        <v>39002</v>
      </c>
      <c r="E1222" s="6" t="str">
        <f t="shared" si="133"/>
        <v>October</v>
      </c>
      <c r="F1222" s="2" t="str">
        <f t="shared" si="135"/>
        <v>Oct</v>
      </c>
      <c r="G1222" s="6">
        <f t="shared" si="136"/>
        <v>12</v>
      </c>
      <c r="H1222" s="6" t="str">
        <f t="shared" si="137"/>
        <v>Thursday</v>
      </c>
      <c r="I1222" s="6" t="str">
        <f t="shared" si="138"/>
        <v>Thu</v>
      </c>
      <c r="J1222" s="3">
        <f t="shared" si="134"/>
        <v>2006</v>
      </c>
      <c r="K1222" s="1" t="s">
        <v>14</v>
      </c>
      <c r="L1222" s="3">
        <v>12</v>
      </c>
      <c r="M1222" s="4">
        <v>38.143038750044731</v>
      </c>
      <c r="N1222" s="15">
        <f t="shared" si="139"/>
        <v>3.1785865625037277</v>
      </c>
    </row>
    <row r="1223" spans="1:14">
      <c r="A1223" s="1">
        <v>1222</v>
      </c>
      <c r="B1223" s="1" t="s">
        <v>15</v>
      </c>
      <c r="C1223" s="2">
        <v>38672</v>
      </c>
      <c r="D1223" s="3">
        <v>38672</v>
      </c>
      <c r="E1223" s="6" t="str">
        <f t="shared" si="133"/>
        <v>November</v>
      </c>
      <c r="F1223" s="2" t="str">
        <f t="shared" si="135"/>
        <v>Nov</v>
      </c>
      <c r="G1223" s="6">
        <f t="shared" si="136"/>
        <v>16</v>
      </c>
      <c r="H1223" s="6" t="str">
        <f t="shared" si="137"/>
        <v>Wednesday</v>
      </c>
      <c r="I1223" s="6" t="str">
        <f t="shared" si="138"/>
        <v>Wed</v>
      </c>
      <c r="J1223" s="3">
        <f t="shared" si="134"/>
        <v>2005</v>
      </c>
      <c r="K1223" s="1" t="s">
        <v>16</v>
      </c>
      <c r="L1223" s="3">
        <v>30</v>
      </c>
      <c r="M1223" s="4">
        <v>91.983337200833716</v>
      </c>
      <c r="N1223" s="15">
        <f t="shared" si="139"/>
        <v>3.0661112400277903</v>
      </c>
    </row>
    <row r="1224" spans="1:14">
      <c r="A1224" s="1">
        <v>1223</v>
      </c>
      <c r="B1224" s="1" t="s">
        <v>15</v>
      </c>
      <c r="C1224" s="2">
        <v>38485</v>
      </c>
      <c r="D1224" s="3">
        <v>38485</v>
      </c>
      <c r="E1224" s="6" t="str">
        <f t="shared" si="133"/>
        <v>May</v>
      </c>
      <c r="F1224" s="2" t="str">
        <f t="shared" si="135"/>
        <v>May</v>
      </c>
      <c r="G1224" s="6">
        <f t="shared" si="136"/>
        <v>13</v>
      </c>
      <c r="H1224" s="6" t="str">
        <f t="shared" si="137"/>
        <v>Friday</v>
      </c>
      <c r="I1224" s="6" t="str">
        <f t="shared" si="138"/>
        <v>Fri</v>
      </c>
      <c r="J1224" s="3">
        <f t="shared" si="134"/>
        <v>2005</v>
      </c>
      <c r="K1224" s="1" t="s">
        <v>14</v>
      </c>
      <c r="L1224" s="3">
        <v>42</v>
      </c>
      <c r="M1224" s="4">
        <v>128.0454928316145</v>
      </c>
      <c r="N1224" s="15">
        <f t="shared" si="139"/>
        <v>3.0487022102765358</v>
      </c>
    </row>
    <row r="1225" spans="1:14">
      <c r="A1225" s="1">
        <v>1224</v>
      </c>
      <c r="B1225" s="1" t="s">
        <v>17</v>
      </c>
      <c r="C1225" s="2">
        <v>37990</v>
      </c>
      <c r="D1225" s="3">
        <v>37990</v>
      </c>
      <c r="E1225" s="6" t="str">
        <f t="shared" si="133"/>
        <v>January</v>
      </c>
      <c r="F1225" s="2" t="str">
        <f t="shared" si="135"/>
        <v>Jan</v>
      </c>
      <c r="G1225" s="6">
        <f t="shared" si="136"/>
        <v>4</v>
      </c>
      <c r="H1225" s="6" t="str">
        <f t="shared" si="137"/>
        <v>Sunday</v>
      </c>
      <c r="I1225" s="6" t="str">
        <f t="shared" si="138"/>
        <v>Sun</v>
      </c>
      <c r="J1225" s="3">
        <f t="shared" si="134"/>
        <v>2004</v>
      </c>
      <c r="K1225" s="1" t="s">
        <v>14</v>
      </c>
      <c r="L1225" s="3">
        <v>-8</v>
      </c>
      <c r="M1225" s="4">
        <v>-22.146929145267091</v>
      </c>
      <c r="N1225" s="15">
        <f t="shared" si="139"/>
        <v>2.7683661431583864</v>
      </c>
    </row>
    <row r="1226" spans="1:14">
      <c r="A1226" s="1">
        <v>1225</v>
      </c>
      <c r="B1226" s="1" t="s">
        <v>18</v>
      </c>
      <c r="C1226" s="2">
        <v>38089</v>
      </c>
      <c r="D1226" s="3">
        <v>38089</v>
      </c>
      <c r="E1226" s="6" t="str">
        <f t="shared" si="133"/>
        <v>April</v>
      </c>
      <c r="F1226" s="2" t="str">
        <f t="shared" si="135"/>
        <v>Apr</v>
      </c>
      <c r="G1226" s="6">
        <f t="shared" si="136"/>
        <v>12</v>
      </c>
      <c r="H1226" s="6" t="str">
        <f t="shared" si="137"/>
        <v>Monday</v>
      </c>
      <c r="I1226" s="6" t="str">
        <f t="shared" si="138"/>
        <v>Mon</v>
      </c>
      <c r="J1226" s="3">
        <f t="shared" si="134"/>
        <v>2004</v>
      </c>
      <c r="K1226" s="1" t="s">
        <v>11</v>
      </c>
      <c r="L1226" s="3">
        <v>93</v>
      </c>
      <c r="M1226" s="4">
        <v>280.73714428830147</v>
      </c>
      <c r="N1226" s="15">
        <f t="shared" si="139"/>
        <v>3.0186789708419512</v>
      </c>
    </row>
    <row r="1227" spans="1:14">
      <c r="A1227" s="1">
        <v>1226</v>
      </c>
      <c r="B1227" s="1" t="s">
        <v>8</v>
      </c>
      <c r="C1227" s="2">
        <v>38958</v>
      </c>
      <c r="D1227" s="3">
        <v>38958</v>
      </c>
      <c r="E1227" s="6" t="str">
        <f t="shared" si="133"/>
        <v>August</v>
      </c>
      <c r="F1227" s="2" t="str">
        <f t="shared" si="135"/>
        <v>Aug</v>
      </c>
      <c r="G1227" s="6">
        <f t="shared" si="136"/>
        <v>29</v>
      </c>
      <c r="H1227" s="6" t="str">
        <f t="shared" si="137"/>
        <v>Tuesday</v>
      </c>
      <c r="I1227" s="6" t="str">
        <f t="shared" si="138"/>
        <v>Tue</v>
      </c>
      <c r="J1227" s="3">
        <f t="shared" si="134"/>
        <v>2006</v>
      </c>
      <c r="K1227" s="1" t="s">
        <v>14</v>
      </c>
      <c r="L1227" s="3">
        <v>55</v>
      </c>
      <c r="M1227" s="4">
        <v>167.57524533229733</v>
      </c>
      <c r="N1227" s="15">
        <f t="shared" si="139"/>
        <v>3.0468226424054059</v>
      </c>
    </row>
    <row r="1228" spans="1:14">
      <c r="A1228" s="1">
        <v>1227</v>
      </c>
      <c r="B1228" s="1" t="s">
        <v>10</v>
      </c>
      <c r="C1228" s="2">
        <v>38408</v>
      </c>
      <c r="D1228" s="3">
        <v>38408</v>
      </c>
      <c r="E1228" s="6" t="str">
        <f t="shared" si="133"/>
        <v>February</v>
      </c>
      <c r="F1228" s="2" t="str">
        <f t="shared" si="135"/>
        <v>Feb</v>
      </c>
      <c r="G1228" s="6">
        <f t="shared" si="136"/>
        <v>25</v>
      </c>
      <c r="H1228" s="6" t="str">
        <f t="shared" si="137"/>
        <v>Friday</v>
      </c>
      <c r="I1228" s="6" t="str">
        <f t="shared" si="138"/>
        <v>Fri</v>
      </c>
      <c r="J1228" s="3">
        <f t="shared" si="134"/>
        <v>2005</v>
      </c>
      <c r="K1228" s="1" t="s">
        <v>7</v>
      </c>
      <c r="L1228" s="3">
        <v>53</v>
      </c>
      <c r="M1228" s="4">
        <v>161.16756896250922</v>
      </c>
      <c r="N1228" s="15">
        <f t="shared" si="139"/>
        <v>3.0408975275945136</v>
      </c>
    </row>
    <row r="1229" spans="1:14">
      <c r="A1229" s="1">
        <v>1228</v>
      </c>
      <c r="B1229" s="1" t="s">
        <v>17</v>
      </c>
      <c r="C1229" s="2">
        <v>38903</v>
      </c>
      <c r="D1229" s="3">
        <v>38903</v>
      </c>
      <c r="E1229" s="6" t="str">
        <f t="shared" si="133"/>
        <v>July</v>
      </c>
      <c r="F1229" s="2" t="str">
        <f t="shared" si="135"/>
        <v>Jul</v>
      </c>
      <c r="G1229" s="6">
        <f t="shared" si="136"/>
        <v>5</v>
      </c>
      <c r="H1229" s="6" t="str">
        <f t="shared" si="137"/>
        <v>Wednesday</v>
      </c>
      <c r="I1229" s="6" t="str">
        <f t="shared" si="138"/>
        <v>Wed</v>
      </c>
      <c r="J1229" s="3">
        <f t="shared" si="134"/>
        <v>2006</v>
      </c>
      <c r="K1229" s="1" t="s">
        <v>14</v>
      </c>
      <c r="L1229" s="3">
        <v>20</v>
      </c>
      <c r="M1229" s="4">
        <v>61.771223708788817</v>
      </c>
      <c r="N1229" s="15">
        <f t="shared" si="139"/>
        <v>3.088561185439441</v>
      </c>
    </row>
    <row r="1230" spans="1:14">
      <c r="A1230" s="1">
        <v>1229</v>
      </c>
      <c r="B1230" s="1" t="s">
        <v>12</v>
      </c>
      <c r="C1230" s="2">
        <v>38463</v>
      </c>
      <c r="D1230" s="3">
        <v>38463</v>
      </c>
      <c r="E1230" s="6" t="str">
        <f t="shared" si="133"/>
        <v>April</v>
      </c>
      <c r="F1230" s="2" t="str">
        <f t="shared" si="135"/>
        <v>Apr</v>
      </c>
      <c r="G1230" s="6">
        <f t="shared" si="136"/>
        <v>21</v>
      </c>
      <c r="H1230" s="6" t="str">
        <f t="shared" si="137"/>
        <v>Thursday</v>
      </c>
      <c r="I1230" s="6" t="str">
        <f t="shared" si="138"/>
        <v>Thu</v>
      </c>
      <c r="J1230" s="3">
        <f t="shared" si="134"/>
        <v>2005</v>
      </c>
      <c r="K1230" s="1" t="s">
        <v>11</v>
      </c>
      <c r="L1230" s="3">
        <v>19</v>
      </c>
      <c r="M1230" s="4">
        <v>58.720890783599678</v>
      </c>
      <c r="N1230" s="15">
        <f t="shared" si="139"/>
        <v>3.0905731991368253</v>
      </c>
    </row>
    <row r="1231" spans="1:14">
      <c r="A1231" s="1">
        <v>1230</v>
      </c>
      <c r="B1231" s="1" t="s">
        <v>19</v>
      </c>
      <c r="C1231" s="2">
        <v>38375</v>
      </c>
      <c r="D1231" s="3">
        <v>38375</v>
      </c>
      <c r="E1231" s="6" t="str">
        <f t="shared" si="133"/>
        <v>January</v>
      </c>
      <c r="F1231" s="2" t="str">
        <f t="shared" si="135"/>
        <v>Jan</v>
      </c>
      <c r="G1231" s="6">
        <f t="shared" si="136"/>
        <v>23</v>
      </c>
      <c r="H1231" s="6" t="str">
        <f t="shared" si="137"/>
        <v>Sunday</v>
      </c>
      <c r="I1231" s="6" t="str">
        <f t="shared" si="138"/>
        <v>Sun</v>
      </c>
      <c r="J1231" s="3">
        <f t="shared" si="134"/>
        <v>2005</v>
      </c>
      <c r="K1231" s="1" t="s">
        <v>16</v>
      </c>
      <c r="L1231" s="3">
        <v>23</v>
      </c>
      <c r="M1231" s="4">
        <v>70.867520556192943</v>
      </c>
      <c r="N1231" s="15">
        <f t="shared" si="139"/>
        <v>3.0811965459214323</v>
      </c>
    </row>
    <row r="1232" spans="1:14">
      <c r="A1232" s="1">
        <v>1231</v>
      </c>
      <c r="B1232" s="1" t="s">
        <v>6</v>
      </c>
      <c r="C1232" s="2">
        <v>38782</v>
      </c>
      <c r="D1232" s="3">
        <v>38782</v>
      </c>
      <c r="E1232" s="6" t="str">
        <f t="shared" si="133"/>
        <v>March</v>
      </c>
      <c r="F1232" s="2" t="str">
        <f t="shared" si="135"/>
        <v>Mar</v>
      </c>
      <c r="G1232" s="6">
        <f t="shared" si="136"/>
        <v>6</v>
      </c>
      <c r="H1232" s="6" t="str">
        <f t="shared" si="137"/>
        <v>Monday</v>
      </c>
      <c r="I1232" s="6" t="str">
        <f t="shared" si="138"/>
        <v>Mon</v>
      </c>
      <c r="J1232" s="3">
        <f t="shared" si="134"/>
        <v>2006</v>
      </c>
      <c r="K1232" s="1" t="s">
        <v>9</v>
      </c>
      <c r="L1232" s="3">
        <v>68</v>
      </c>
      <c r="M1232" s="4">
        <v>205.90903893366013</v>
      </c>
      <c r="N1232" s="15">
        <f t="shared" si="139"/>
        <v>3.0280741019655899</v>
      </c>
    </row>
    <row r="1233" spans="1:14">
      <c r="A1233" s="1">
        <v>1232</v>
      </c>
      <c r="B1233" s="1" t="s">
        <v>13</v>
      </c>
      <c r="C1233" s="2">
        <v>38738</v>
      </c>
      <c r="D1233" s="3">
        <v>38738</v>
      </c>
      <c r="E1233" s="6" t="str">
        <f t="shared" si="133"/>
        <v>January</v>
      </c>
      <c r="F1233" s="2" t="str">
        <f t="shared" si="135"/>
        <v>Jan</v>
      </c>
      <c r="G1233" s="6">
        <f t="shared" si="136"/>
        <v>21</v>
      </c>
      <c r="H1233" s="6" t="str">
        <f t="shared" si="137"/>
        <v>Saturday</v>
      </c>
      <c r="I1233" s="6" t="str">
        <f t="shared" si="138"/>
        <v>Sat</v>
      </c>
      <c r="J1233" s="3">
        <f t="shared" si="134"/>
        <v>2006</v>
      </c>
      <c r="K1233" s="1" t="s">
        <v>11</v>
      </c>
      <c r="L1233" s="3">
        <v>52</v>
      </c>
      <c r="M1233" s="4">
        <v>157.86201256059277</v>
      </c>
      <c r="N1233" s="15">
        <f t="shared" si="139"/>
        <v>3.0358079338575532</v>
      </c>
    </row>
    <row r="1234" spans="1:14">
      <c r="A1234" s="1">
        <v>1233</v>
      </c>
      <c r="B1234" s="1" t="s">
        <v>10</v>
      </c>
      <c r="C1234" s="2">
        <v>38551</v>
      </c>
      <c r="D1234" s="3">
        <v>38551</v>
      </c>
      <c r="E1234" s="6" t="str">
        <f t="shared" si="133"/>
        <v>July</v>
      </c>
      <c r="F1234" s="2" t="str">
        <f t="shared" si="135"/>
        <v>Jul</v>
      </c>
      <c r="G1234" s="6">
        <f t="shared" si="136"/>
        <v>18</v>
      </c>
      <c r="H1234" s="6" t="str">
        <f t="shared" si="137"/>
        <v>Monday</v>
      </c>
      <c r="I1234" s="6" t="str">
        <f t="shared" si="138"/>
        <v>Mon</v>
      </c>
      <c r="J1234" s="3">
        <f t="shared" si="134"/>
        <v>2005</v>
      </c>
      <c r="K1234" s="1" t="s">
        <v>14</v>
      </c>
      <c r="L1234" s="3">
        <v>40</v>
      </c>
      <c r="M1234" s="4">
        <v>121.95606531866419</v>
      </c>
      <c r="N1234" s="15">
        <f t="shared" si="139"/>
        <v>3.0489016329666048</v>
      </c>
    </row>
    <row r="1235" spans="1:14">
      <c r="A1235" s="1">
        <v>1234</v>
      </c>
      <c r="B1235" s="1" t="s">
        <v>13</v>
      </c>
      <c r="C1235" s="2">
        <v>38771</v>
      </c>
      <c r="D1235" s="3">
        <v>38771</v>
      </c>
      <c r="E1235" s="6" t="str">
        <f t="shared" si="133"/>
        <v>February</v>
      </c>
      <c r="F1235" s="2" t="str">
        <f t="shared" si="135"/>
        <v>Feb</v>
      </c>
      <c r="G1235" s="6">
        <f t="shared" si="136"/>
        <v>23</v>
      </c>
      <c r="H1235" s="6" t="str">
        <f t="shared" si="137"/>
        <v>Thursday</v>
      </c>
      <c r="I1235" s="6" t="str">
        <f t="shared" si="138"/>
        <v>Thu</v>
      </c>
      <c r="J1235" s="3">
        <f t="shared" si="134"/>
        <v>2006</v>
      </c>
      <c r="K1235" s="1" t="s">
        <v>16</v>
      </c>
      <c r="L1235" s="3">
        <v>22</v>
      </c>
      <c r="M1235" s="4">
        <v>67.708397118863431</v>
      </c>
      <c r="N1235" s="15">
        <f t="shared" si="139"/>
        <v>3.0776544144937925</v>
      </c>
    </row>
    <row r="1236" spans="1:14">
      <c r="A1236" s="1">
        <v>1235</v>
      </c>
      <c r="B1236" s="1" t="s">
        <v>13</v>
      </c>
      <c r="C1236" s="2">
        <v>38452</v>
      </c>
      <c r="D1236" s="3">
        <v>38452</v>
      </c>
      <c r="E1236" s="6" t="str">
        <f t="shared" si="133"/>
        <v>April</v>
      </c>
      <c r="F1236" s="2" t="str">
        <f t="shared" si="135"/>
        <v>Apr</v>
      </c>
      <c r="G1236" s="6">
        <f t="shared" si="136"/>
        <v>10</v>
      </c>
      <c r="H1236" s="6" t="str">
        <f t="shared" si="137"/>
        <v>Sunday</v>
      </c>
      <c r="I1236" s="6" t="str">
        <f t="shared" si="138"/>
        <v>Sun</v>
      </c>
      <c r="J1236" s="3">
        <f t="shared" si="134"/>
        <v>2005</v>
      </c>
      <c r="K1236" s="1" t="s">
        <v>11</v>
      </c>
      <c r="L1236" s="3">
        <v>5</v>
      </c>
      <c r="M1236" s="4">
        <v>16.990101124103898</v>
      </c>
      <c r="N1236" s="15">
        <f t="shared" si="139"/>
        <v>3.3980202248207796</v>
      </c>
    </row>
    <row r="1237" spans="1:14">
      <c r="A1237" s="1">
        <v>1236</v>
      </c>
      <c r="B1237" s="1" t="s">
        <v>13</v>
      </c>
      <c r="C1237" s="2">
        <v>38815</v>
      </c>
      <c r="D1237" s="3">
        <v>38815</v>
      </c>
      <c r="E1237" s="6" t="str">
        <f t="shared" si="133"/>
        <v>April</v>
      </c>
      <c r="F1237" s="2" t="str">
        <f t="shared" si="135"/>
        <v>Apr</v>
      </c>
      <c r="G1237" s="6">
        <f t="shared" si="136"/>
        <v>8</v>
      </c>
      <c r="H1237" s="6" t="str">
        <f t="shared" si="137"/>
        <v>Saturday</v>
      </c>
      <c r="I1237" s="6" t="str">
        <f t="shared" si="138"/>
        <v>Sat</v>
      </c>
      <c r="J1237" s="3">
        <f t="shared" si="134"/>
        <v>2006</v>
      </c>
      <c r="K1237" s="1" t="s">
        <v>16</v>
      </c>
      <c r="L1237" s="3">
        <v>30</v>
      </c>
      <c r="M1237" s="4">
        <v>92.283774629578076</v>
      </c>
      <c r="N1237" s="15">
        <f t="shared" si="139"/>
        <v>3.0761258209859359</v>
      </c>
    </row>
    <row r="1238" spans="1:14">
      <c r="A1238" s="1">
        <v>1237</v>
      </c>
      <c r="B1238" s="1" t="s">
        <v>13</v>
      </c>
      <c r="C1238" s="2">
        <v>38078</v>
      </c>
      <c r="D1238" s="3">
        <v>38078</v>
      </c>
      <c r="E1238" s="6" t="str">
        <f t="shared" si="133"/>
        <v>April</v>
      </c>
      <c r="F1238" s="2" t="str">
        <f t="shared" si="135"/>
        <v>Apr</v>
      </c>
      <c r="G1238" s="6">
        <f t="shared" si="136"/>
        <v>1</v>
      </c>
      <c r="H1238" s="6" t="str">
        <f t="shared" si="137"/>
        <v>Thursday</v>
      </c>
      <c r="I1238" s="6" t="str">
        <f t="shared" si="138"/>
        <v>Thu</v>
      </c>
      <c r="J1238" s="3">
        <f t="shared" si="134"/>
        <v>2004</v>
      </c>
      <c r="K1238" s="1" t="s">
        <v>14</v>
      </c>
      <c r="L1238" s="3">
        <v>6</v>
      </c>
      <c r="M1238" s="4">
        <v>20.244957158318631</v>
      </c>
      <c r="N1238" s="15">
        <f t="shared" si="139"/>
        <v>3.3741595263864386</v>
      </c>
    </row>
    <row r="1239" spans="1:14">
      <c r="A1239" s="1">
        <v>1238</v>
      </c>
      <c r="B1239" s="1" t="s">
        <v>18</v>
      </c>
      <c r="C1239" s="2">
        <v>38254</v>
      </c>
      <c r="D1239" s="3">
        <v>38254</v>
      </c>
      <c r="E1239" s="6" t="str">
        <f t="shared" si="133"/>
        <v>September</v>
      </c>
      <c r="F1239" s="2" t="str">
        <f t="shared" si="135"/>
        <v>Sep</v>
      </c>
      <c r="G1239" s="6">
        <f t="shared" si="136"/>
        <v>24</v>
      </c>
      <c r="H1239" s="6" t="str">
        <f t="shared" si="137"/>
        <v>Friday</v>
      </c>
      <c r="I1239" s="6" t="str">
        <f t="shared" si="138"/>
        <v>Fri</v>
      </c>
      <c r="J1239" s="3">
        <f t="shared" si="134"/>
        <v>2004</v>
      </c>
      <c r="K1239" s="1" t="s">
        <v>11</v>
      </c>
      <c r="L1239" s="3">
        <v>92</v>
      </c>
      <c r="M1239" s="4">
        <v>277.63010190908926</v>
      </c>
      <c r="N1239" s="15">
        <f t="shared" si="139"/>
        <v>3.0177184990118398</v>
      </c>
    </row>
    <row r="1240" spans="1:14">
      <c r="A1240" s="1">
        <v>1239</v>
      </c>
      <c r="B1240" s="1" t="s">
        <v>12</v>
      </c>
      <c r="C1240" s="2">
        <v>38859</v>
      </c>
      <c r="D1240" s="3">
        <v>38859</v>
      </c>
      <c r="E1240" s="6" t="str">
        <f t="shared" si="133"/>
        <v>May</v>
      </c>
      <c r="F1240" s="2" t="str">
        <f t="shared" si="135"/>
        <v>May</v>
      </c>
      <c r="G1240" s="6">
        <f t="shared" si="136"/>
        <v>22</v>
      </c>
      <c r="H1240" s="6" t="str">
        <f t="shared" si="137"/>
        <v>Monday</v>
      </c>
      <c r="I1240" s="6" t="str">
        <f t="shared" si="138"/>
        <v>Mon</v>
      </c>
      <c r="J1240" s="3">
        <f t="shared" si="134"/>
        <v>2006</v>
      </c>
      <c r="K1240" s="1" t="s">
        <v>16</v>
      </c>
      <c r="L1240" s="3">
        <v>-5</v>
      </c>
      <c r="M1240" s="4">
        <v>-12.432490366118355</v>
      </c>
      <c r="N1240" s="15">
        <f t="shared" si="139"/>
        <v>2.4864980732236708</v>
      </c>
    </row>
    <row r="1241" spans="1:14">
      <c r="A1241" s="1">
        <v>1240</v>
      </c>
      <c r="B1241" s="1" t="s">
        <v>15</v>
      </c>
      <c r="C1241" s="2">
        <v>38848</v>
      </c>
      <c r="D1241" s="3">
        <v>38848</v>
      </c>
      <c r="E1241" s="6" t="str">
        <f t="shared" si="133"/>
        <v>May</v>
      </c>
      <c r="F1241" s="2" t="str">
        <f t="shared" si="135"/>
        <v>May</v>
      </c>
      <c r="G1241" s="6">
        <f t="shared" si="136"/>
        <v>11</v>
      </c>
      <c r="H1241" s="6" t="str">
        <f t="shared" si="137"/>
        <v>Thursday</v>
      </c>
      <c r="I1241" s="6" t="str">
        <f t="shared" si="138"/>
        <v>Thu</v>
      </c>
      <c r="J1241" s="3">
        <f t="shared" si="134"/>
        <v>2006</v>
      </c>
      <c r="K1241" s="1" t="s">
        <v>7</v>
      </c>
      <c r="L1241" s="3">
        <v>20</v>
      </c>
      <c r="M1241" s="4">
        <v>61.840740307042338</v>
      </c>
      <c r="N1241" s="15">
        <f t="shared" si="139"/>
        <v>3.0920370153521168</v>
      </c>
    </row>
    <row r="1242" spans="1:14">
      <c r="A1242" s="1">
        <v>1241</v>
      </c>
      <c r="B1242" s="1" t="s">
        <v>17</v>
      </c>
      <c r="C1242" s="2">
        <v>39079</v>
      </c>
      <c r="D1242" s="3">
        <v>39079</v>
      </c>
      <c r="E1242" s="6" t="str">
        <f t="shared" si="133"/>
        <v>December</v>
      </c>
      <c r="F1242" s="2" t="str">
        <f t="shared" si="135"/>
        <v>Dec</v>
      </c>
      <c r="G1242" s="6">
        <f t="shared" si="136"/>
        <v>28</v>
      </c>
      <c r="H1242" s="6" t="str">
        <f t="shared" si="137"/>
        <v>Thursday</v>
      </c>
      <c r="I1242" s="6" t="str">
        <f t="shared" si="138"/>
        <v>Thu</v>
      </c>
      <c r="J1242" s="3">
        <f t="shared" si="134"/>
        <v>2006</v>
      </c>
      <c r="K1242" s="1" t="s">
        <v>16</v>
      </c>
      <c r="L1242" s="3">
        <v>54</v>
      </c>
      <c r="M1242" s="4">
        <v>163.08588736802977</v>
      </c>
      <c r="N1242" s="15">
        <f t="shared" si="139"/>
        <v>3.0201090253338845</v>
      </c>
    </row>
    <row r="1243" spans="1:14">
      <c r="A1243" s="1">
        <v>1242</v>
      </c>
      <c r="B1243" s="1" t="s">
        <v>13</v>
      </c>
      <c r="C1243" s="2">
        <v>38452</v>
      </c>
      <c r="D1243" s="3">
        <v>38452</v>
      </c>
      <c r="E1243" s="6" t="str">
        <f t="shared" si="133"/>
        <v>April</v>
      </c>
      <c r="F1243" s="2" t="str">
        <f t="shared" si="135"/>
        <v>Apr</v>
      </c>
      <c r="G1243" s="6">
        <f t="shared" si="136"/>
        <v>10</v>
      </c>
      <c r="H1243" s="6" t="str">
        <f t="shared" si="137"/>
        <v>Sunday</v>
      </c>
      <c r="I1243" s="6" t="str">
        <f t="shared" si="138"/>
        <v>Sun</v>
      </c>
      <c r="J1243" s="3">
        <f t="shared" si="134"/>
        <v>2005</v>
      </c>
      <c r="K1243" s="1" t="s">
        <v>14</v>
      </c>
      <c r="L1243" s="3">
        <v>9</v>
      </c>
      <c r="M1243" s="4">
        <v>29.206434361888643</v>
      </c>
      <c r="N1243" s="15">
        <f t="shared" si="139"/>
        <v>3.2451593735431827</v>
      </c>
    </row>
    <row r="1244" spans="1:14">
      <c r="A1244" s="1">
        <v>1243</v>
      </c>
      <c r="B1244" s="1" t="s">
        <v>12</v>
      </c>
      <c r="C1244" s="2">
        <v>38485</v>
      </c>
      <c r="D1244" s="3">
        <v>38485</v>
      </c>
      <c r="E1244" s="6" t="str">
        <f t="shared" si="133"/>
        <v>May</v>
      </c>
      <c r="F1244" s="2" t="str">
        <f t="shared" si="135"/>
        <v>May</v>
      </c>
      <c r="G1244" s="6">
        <f t="shared" si="136"/>
        <v>13</v>
      </c>
      <c r="H1244" s="6" t="str">
        <f t="shared" si="137"/>
        <v>Friday</v>
      </c>
      <c r="I1244" s="6" t="str">
        <f t="shared" si="138"/>
        <v>Fri</v>
      </c>
      <c r="J1244" s="3">
        <f t="shared" si="134"/>
        <v>2005</v>
      </c>
      <c r="K1244" s="1" t="s">
        <v>14</v>
      </c>
      <c r="L1244" s="3">
        <v>6</v>
      </c>
      <c r="M1244" s="4">
        <v>19.957821441994636</v>
      </c>
      <c r="N1244" s="15">
        <f t="shared" si="139"/>
        <v>3.3263035736657725</v>
      </c>
    </row>
    <row r="1245" spans="1:14">
      <c r="A1245" s="1">
        <v>1244</v>
      </c>
      <c r="B1245" s="1" t="s">
        <v>17</v>
      </c>
      <c r="C1245" s="2">
        <v>38111</v>
      </c>
      <c r="D1245" s="3">
        <v>38111</v>
      </c>
      <c r="E1245" s="6" t="str">
        <f t="shared" si="133"/>
        <v>May</v>
      </c>
      <c r="F1245" s="2" t="str">
        <f t="shared" si="135"/>
        <v>May</v>
      </c>
      <c r="G1245" s="6">
        <f t="shared" si="136"/>
        <v>4</v>
      </c>
      <c r="H1245" s="6" t="str">
        <f t="shared" si="137"/>
        <v>Tuesday</v>
      </c>
      <c r="I1245" s="6" t="str">
        <f t="shared" si="138"/>
        <v>Tue</v>
      </c>
      <c r="J1245" s="3">
        <f t="shared" si="134"/>
        <v>2004</v>
      </c>
      <c r="K1245" s="1" t="s">
        <v>7</v>
      </c>
      <c r="L1245" s="3">
        <v>47</v>
      </c>
      <c r="M1245" s="4">
        <v>142.82940012407209</v>
      </c>
      <c r="N1245" s="15">
        <f t="shared" si="139"/>
        <v>3.0389234068951509</v>
      </c>
    </row>
    <row r="1246" spans="1:14">
      <c r="A1246" s="1">
        <v>1245</v>
      </c>
      <c r="B1246" s="1" t="s">
        <v>10</v>
      </c>
      <c r="C1246" s="2">
        <v>38672</v>
      </c>
      <c r="D1246" s="3">
        <v>38672</v>
      </c>
      <c r="E1246" s="6" t="str">
        <f t="shared" si="133"/>
        <v>November</v>
      </c>
      <c r="F1246" s="2" t="str">
        <f t="shared" si="135"/>
        <v>Nov</v>
      </c>
      <c r="G1246" s="6">
        <f t="shared" si="136"/>
        <v>16</v>
      </c>
      <c r="H1246" s="6" t="str">
        <f t="shared" si="137"/>
        <v>Wednesday</v>
      </c>
      <c r="I1246" s="6" t="str">
        <f t="shared" si="138"/>
        <v>Wed</v>
      </c>
      <c r="J1246" s="3">
        <f t="shared" si="134"/>
        <v>2005</v>
      </c>
      <c r="K1246" s="1" t="s">
        <v>16</v>
      </c>
      <c r="L1246" s="3">
        <v>-10</v>
      </c>
      <c r="M1246" s="4">
        <v>-27.091257616513943</v>
      </c>
      <c r="N1246" s="15">
        <f t="shared" si="139"/>
        <v>2.7091257616513942</v>
      </c>
    </row>
    <row r="1247" spans="1:14">
      <c r="A1247" s="1">
        <v>1246</v>
      </c>
      <c r="B1247" s="1" t="s">
        <v>19</v>
      </c>
      <c r="C1247" s="2">
        <v>38122</v>
      </c>
      <c r="D1247" s="3">
        <v>38122</v>
      </c>
      <c r="E1247" s="6" t="str">
        <f t="shared" si="133"/>
        <v>May</v>
      </c>
      <c r="F1247" s="2" t="str">
        <f t="shared" si="135"/>
        <v>May</v>
      </c>
      <c r="G1247" s="6">
        <f t="shared" si="136"/>
        <v>15</v>
      </c>
      <c r="H1247" s="6" t="str">
        <f t="shared" si="137"/>
        <v>Saturday</v>
      </c>
      <c r="I1247" s="6" t="str">
        <f t="shared" si="138"/>
        <v>Sat</v>
      </c>
      <c r="J1247" s="3">
        <f t="shared" si="134"/>
        <v>2004</v>
      </c>
      <c r="K1247" s="1" t="s">
        <v>16</v>
      </c>
      <c r="L1247" s="3">
        <v>90</v>
      </c>
      <c r="M1247" s="4">
        <v>272.34042411677569</v>
      </c>
      <c r="N1247" s="15">
        <f t="shared" si="139"/>
        <v>3.0260047124086187</v>
      </c>
    </row>
    <row r="1248" spans="1:14">
      <c r="A1248" s="1">
        <v>1247</v>
      </c>
      <c r="B1248" s="1" t="s">
        <v>6</v>
      </c>
      <c r="C1248" s="2">
        <v>38023</v>
      </c>
      <c r="D1248" s="3">
        <v>38023</v>
      </c>
      <c r="E1248" s="6" t="str">
        <f t="shared" si="133"/>
        <v>February</v>
      </c>
      <c r="F1248" s="2" t="str">
        <f t="shared" si="135"/>
        <v>Feb</v>
      </c>
      <c r="G1248" s="6">
        <f t="shared" si="136"/>
        <v>6</v>
      </c>
      <c r="H1248" s="6" t="str">
        <f t="shared" si="137"/>
        <v>Friday</v>
      </c>
      <c r="I1248" s="6" t="str">
        <f t="shared" si="138"/>
        <v>Fri</v>
      </c>
      <c r="J1248" s="3">
        <f t="shared" si="134"/>
        <v>2004</v>
      </c>
      <c r="K1248" s="1" t="s">
        <v>9</v>
      </c>
      <c r="L1248" s="3">
        <v>48</v>
      </c>
      <c r="M1248" s="4">
        <v>146.4346102431829</v>
      </c>
      <c r="N1248" s="15">
        <f t="shared" si="139"/>
        <v>3.0507210467329773</v>
      </c>
    </row>
    <row r="1249" spans="1:14">
      <c r="A1249" s="1">
        <v>1248</v>
      </c>
      <c r="B1249" s="1" t="s">
        <v>17</v>
      </c>
      <c r="C1249" s="2">
        <v>38452</v>
      </c>
      <c r="D1249" s="3">
        <v>38452</v>
      </c>
      <c r="E1249" s="6" t="str">
        <f t="shared" si="133"/>
        <v>April</v>
      </c>
      <c r="F1249" s="2" t="str">
        <f t="shared" si="135"/>
        <v>Apr</v>
      </c>
      <c r="G1249" s="6">
        <f t="shared" si="136"/>
        <v>10</v>
      </c>
      <c r="H1249" s="6" t="str">
        <f t="shared" si="137"/>
        <v>Sunday</v>
      </c>
      <c r="I1249" s="6" t="str">
        <f t="shared" si="138"/>
        <v>Sun</v>
      </c>
      <c r="J1249" s="3">
        <f t="shared" si="134"/>
        <v>2005</v>
      </c>
      <c r="K1249" s="1" t="s">
        <v>9</v>
      </c>
      <c r="L1249" s="3">
        <v>55</v>
      </c>
      <c r="M1249" s="4">
        <v>167.32527262577906</v>
      </c>
      <c r="N1249" s="15">
        <f t="shared" si="139"/>
        <v>3.0422776841050738</v>
      </c>
    </row>
    <row r="1250" spans="1:14">
      <c r="A1250" s="1">
        <v>1249</v>
      </c>
      <c r="B1250" s="1" t="s">
        <v>6</v>
      </c>
      <c r="C1250" s="2">
        <v>38892</v>
      </c>
      <c r="D1250" s="3">
        <v>38892</v>
      </c>
      <c r="E1250" s="6" t="str">
        <f t="shared" si="133"/>
        <v>June</v>
      </c>
      <c r="F1250" s="2" t="str">
        <f t="shared" si="135"/>
        <v>Jun</v>
      </c>
      <c r="G1250" s="6">
        <f t="shared" si="136"/>
        <v>24</v>
      </c>
      <c r="H1250" s="6" t="str">
        <f t="shared" si="137"/>
        <v>Saturday</v>
      </c>
      <c r="I1250" s="6" t="str">
        <f t="shared" si="138"/>
        <v>Sat</v>
      </c>
      <c r="J1250" s="3">
        <f t="shared" si="134"/>
        <v>2006</v>
      </c>
      <c r="K1250" s="1" t="s">
        <v>16</v>
      </c>
      <c r="L1250" s="3">
        <v>42</v>
      </c>
      <c r="M1250" s="4">
        <v>128.47869059837046</v>
      </c>
      <c r="N1250" s="15">
        <f t="shared" si="139"/>
        <v>3.0590164428183444</v>
      </c>
    </row>
    <row r="1251" spans="1:14">
      <c r="A1251" s="1">
        <v>1250</v>
      </c>
      <c r="B1251" s="1" t="s">
        <v>19</v>
      </c>
      <c r="C1251" s="2">
        <v>38749</v>
      </c>
      <c r="D1251" s="3">
        <v>38749</v>
      </c>
      <c r="E1251" s="6" t="str">
        <f t="shared" si="133"/>
        <v>February</v>
      </c>
      <c r="F1251" s="2" t="str">
        <f t="shared" si="135"/>
        <v>Feb</v>
      </c>
      <c r="G1251" s="6">
        <f t="shared" si="136"/>
        <v>1</v>
      </c>
      <c r="H1251" s="6" t="str">
        <f t="shared" si="137"/>
        <v>Wednesday</v>
      </c>
      <c r="I1251" s="6" t="str">
        <f t="shared" si="138"/>
        <v>Wed</v>
      </c>
      <c r="J1251" s="3">
        <f t="shared" si="134"/>
        <v>2006</v>
      </c>
      <c r="K1251" s="1" t="s">
        <v>14</v>
      </c>
      <c r="L1251" s="3">
        <v>39</v>
      </c>
      <c r="M1251" s="4">
        <v>119.42558225930649</v>
      </c>
      <c r="N1251" s="15">
        <f t="shared" si="139"/>
        <v>3.0621944169052946</v>
      </c>
    </row>
    <row r="1252" spans="1:14">
      <c r="A1252" s="1">
        <v>1251</v>
      </c>
      <c r="B1252" s="1" t="s">
        <v>13</v>
      </c>
      <c r="C1252" s="2">
        <v>38672</v>
      </c>
      <c r="D1252" s="3">
        <v>38672</v>
      </c>
      <c r="E1252" s="6" t="str">
        <f t="shared" si="133"/>
        <v>November</v>
      </c>
      <c r="F1252" s="2" t="str">
        <f t="shared" si="135"/>
        <v>Nov</v>
      </c>
      <c r="G1252" s="6">
        <f t="shared" si="136"/>
        <v>16</v>
      </c>
      <c r="H1252" s="6" t="str">
        <f t="shared" si="137"/>
        <v>Wednesday</v>
      </c>
      <c r="I1252" s="6" t="str">
        <f t="shared" si="138"/>
        <v>Wed</v>
      </c>
      <c r="J1252" s="3">
        <f t="shared" si="134"/>
        <v>2005</v>
      </c>
      <c r="K1252" s="1" t="s">
        <v>16</v>
      </c>
      <c r="L1252" s="3">
        <v>26</v>
      </c>
      <c r="M1252" s="4">
        <v>79.641106811056247</v>
      </c>
      <c r="N1252" s="15">
        <f t="shared" si="139"/>
        <v>3.0631194927329326</v>
      </c>
    </row>
    <row r="1253" spans="1:14">
      <c r="A1253" s="1">
        <v>1252</v>
      </c>
      <c r="B1253" s="1" t="s">
        <v>6</v>
      </c>
      <c r="C1253" s="2">
        <v>38760</v>
      </c>
      <c r="D1253" s="3">
        <v>38760</v>
      </c>
      <c r="E1253" s="6" t="str">
        <f t="shared" si="133"/>
        <v>February</v>
      </c>
      <c r="F1253" s="2" t="str">
        <f t="shared" si="135"/>
        <v>Feb</v>
      </c>
      <c r="G1253" s="6">
        <f t="shared" si="136"/>
        <v>12</v>
      </c>
      <c r="H1253" s="6" t="str">
        <f t="shared" si="137"/>
        <v>Sunday</v>
      </c>
      <c r="I1253" s="6" t="str">
        <f t="shared" si="138"/>
        <v>Sun</v>
      </c>
      <c r="J1253" s="3">
        <f t="shared" si="134"/>
        <v>2006</v>
      </c>
      <c r="K1253" s="1" t="s">
        <v>16</v>
      </c>
      <c r="L1253" s="3">
        <v>26</v>
      </c>
      <c r="M1253" s="4">
        <v>79.499321772308136</v>
      </c>
      <c r="N1253" s="15">
        <f t="shared" si="139"/>
        <v>3.0576662220118513</v>
      </c>
    </row>
    <row r="1254" spans="1:14">
      <c r="A1254" s="1">
        <v>1253</v>
      </c>
      <c r="B1254" s="1" t="s">
        <v>6</v>
      </c>
      <c r="C1254" s="2">
        <v>38705</v>
      </c>
      <c r="D1254" s="3">
        <v>38705</v>
      </c>
      <c r="E1254" s="6" t="str">
        <f t="shared" si="133"/>
        <v>December</v>
      </c>
      <c r="F1254" s="2" t="str">
        <f t="shared" si="135"/>
        <v>Dec</v>
      </c>
      <c r="G1254" s="6">
        <f t="shared" si="136"/>
        <v>19</v>
      </c>
      <c r="H1254" s="6" t="str">
        <f t="shared" si="137"/>
        <v>Monday</v>
      </c>
      <c r="I1254" s="6" t="str">
        <f t="shared" si="138"/>
        <v>Mon</v>
      </c>
      <c r="J1254" s="3">
        <f t="shared" si="134"/>
        <v>2005</v>
      </c>
      <c r="K1254" s="1" t="s">
        <v>14</v>
      </c>
      <c r="L1254" s="3">
        <v>52</v>
      </c>
      <c r="M1254" s="4">
        <v>158.28266649648856</v>
      </c>
      <c r="N1254" s="15">
        <f t="shared" si="139"/>
        <v>3.0438974326247799</v>
      </c>
    </row>
    <row r="1255" spans="1:14">
      <c r="A1255" s="1">
        <v>1254</v>
      </c>
      <c r="B1255" s="1" t="s">
        <v>13</v>
      </c>
      <c r="C1255" s="2">
        <v>38309</v>
      </c>
      <c r="D1255" s="3">
        <v>38309</v>
      </c>
      <c r="E1255" s="6" t="str">
        <f t="shared" si="133"/>
        <v>November</v>
      </c>
      <c r="F1255" s="2" t="str">
        <f t="shared" si="135"/>
        <v>Nov</v>
      </c>
      <c r="G1255" s="6">
        <f t="shared" si="136"/>
        <v>18</v>
      </c>
      <c r="H1255" s="6" t="str">
        <f t="shared" si="137"/>
        <v>Thursday</v>
      </c>
      <c r="I1255" s="6" t="str">
        <f t="shared" si="138"/>
        <v>Thu</v>
      </c>
      <c r="J1255" s="3">
        <f t="shared" si="134"/>
        <v>2004</v>
      </c>
      <c r="K1255" s="1" t="s">
        <v>9</v>
      </c>
      <c r="L1255" s="3">
        <v>19</v>
      </c>
      <c r="M1255" s="4">
        <v>58.769535018680784</v>
      </c>
      <c r="N1255" s="15">
        <f t="shared" si="139"/>
        <v>3.0931334220358306</v>
      </c>
    </row>
    <row r="1256" spans="1:14">
      <c r="A1256" s="1">
        <v>1255</v>
      </c>
      <c r="B1256" s="1" t="s">
        <v>10</v>
      </c>
      <c r="C1256" s="2">
        <v>38210</v>
      </c>
      <c r="D1256" s="3">
        <v>38210</v>
      </c>
      <c r="E1256" s="6" t="str">
        <f t="shared" si="133"/>
        <v>August</v>
      </c>
      <c r="F1256" s="2" t="str">
        <f t="shared" si="135"/>
        <v>Aug</v>
      </c>
      <c r="G1256" s="6">
        <f t="shared" si="136"/>
        <v>11</v>
      </c>
      <c r="H1256" s="6" t="str">
        <f t="shared" si="137"/>
        <v>Wednesday</v>
      </c>
      <c r="I1256" s="6" t="str">
        <f t="shared" si="138"/>
        <v>Wed</v>
      </c>
      <c r="J1256" s="3">
        <f t="shared" si="134"/>
        <v>2004</v>
      </c>
      <c r="K1256" s="1" t="s">
        <v>16</v>
      </c>
      <c r="L1256" s="3">
        <v>18</v>
      </c>
      <c r="M1256" s="4">
        <v>55.683739721262491</v>
      </c>
      <c r="N1256" s="15">
        <f t="shared" si="139"/>
        <v>3.0935410956256941</v>
      </c>
    </row>
    <row r="1257" spans="1:14">
      <c r="A1257" s="1">
        <v>1256</v>
      </c>
      <c r="B1257" s="1" t="s">
        <v>8</v>
      </c>
      <c r="C1257" s="2">
        <v>39046</v>
      </c>
      <c r="D1257" s="3">
        <v>39046</v>
      </c>
      <c r="E1257" s="6" t="str">
        <f t="shared" si="133"/>
        <v>November</v>
      </c>
      <c r="F1257" s="2" t="str">
        <f t="shared" si="135"/>
        <v>Nov</v>
      </c>
      <c r="G1257" s="6">
        <f t="shared" si="136"/>
        <v>25</v>
      </c>
      <c r="H1257" s="6" t="str">
        <f t="shared" si="137"/>
        <v>Saturday</v>
      </c>
      <c r="I1257" s="6" t="str">
        <f t="shared" si="138"/>
        <v>Sat</v>
      </c>
      <c r="J1257" s="3">
        <f t="shared" si="134"/>
        <v>2006</v>
      </c>
      <c r="K1257" s="1" t="s">
        <v>16</v>
      </c>
      <c r="L1257" s="3">
        <v>87</v>
      </c>
      <c r="M1257" s="4">
        <v>263.04139351081579</v>
      </c>
      <c r="N1257" s="15">
        <f t="shared" si="139"/>
        <v>3.0234642932277676</v>
      </c>
    </row>
    <row r="1258" spans="1:14">
      <c r="A1258" s="1">
        <v>1257</v>
      </c>
      <c r="B1258" s="1" t="s">
        <v>13</v>
      </c>
      <c r="C1258" s="2">
        <v>38276</v>
      </c>
      <c r="D1258" s="3">
        <v>38276</v>
      </c>
      <c r="E1258" s="6" t="str">
        <f t="shared" si="133"/>
        <v>October</v>
      </c>
      <c r="F1258" s="2" t="str">
        <f t="shared" si="135"/>
        <v>Oct</v>
      </c>
      <c r="G1258" s="6">
        <f t="shared" si="136"/>
        <v>16</v>
      </c>
      <c r="H1258" s="6" t="str">
        <f t="shared" si="137"/>
        <v>Saturday</v>
      </c>
      <c r="I1258" s="6" t="str">
        <f t="shared" si="138"/>
        <v>Sat</v>
      </c>
      <c r="J1258" s="3">
        <f t="shared" si="134"/>
        <v>2004</v>
      </c>
      <c r="K1258" s="1" t="s">
        <v>14</v>
      </c>
      <c r="L1258" s="3">
        <v>46</v>
      </c>
      <c r="M1258" s="4">
        <v>139.93969189998913</v>
      </c>
      <c r="N1258" s="15">
        <f t="shared" si="139"/>
        <v>3.0421672152171548</v>
      </c>
    </row>
    <row r="1259" spans="1:14">
      <c r="A1259" s="1">
        <v>1258</v>
      </c>
      <c r="B1259" s="1" t="s">
        <v>6</v>
      </c>
      <c r="C1259" s="2">
        <v>38914</v>
      </c>
      <c r="D1259" s="3">
        <v>38914</v>
      </c>
      <c r="E1259" s="6" t="str">
        <f t="shared" si="133"/>
        <v>July</v>
      </c>
      <c r="F1259" s="2" t="str">
        <f t="shared" si="135"/>
        <v>Jul</v>
      </c>
      <c r="G1259" s="6">
        <f t="shared" si="136"/>
        <v>16</v>
      </c>
      <c r="H1259" s="6" t="str">
        <f t="shared" si="137"/>
        <v>Sunday</v>
      </c>
      <c r="I1259" s="6" t="str">
        <f t="shared" si="138"/>
        <v>Sun</v>
      </c>
      <c r="J1259" s="3">
        <f t="shared" si="134"/>
        <v>2006</v>
      </c>
      <c r="K1259" s="1" t="s">
        <v>16</v>
      </c>
      <c r="L1259" s="3">
        <v>54</v>
      </c>
      <c r="M1259" s="4">
        <v>163.69364721145854</v>
      </c>
      <c r="N1259" s="15">
        <f t="shared" si="139"/>
        <v>3.0313638372492324</v>
      </c>
    </row>
    <row r="1260" spans="1:14">
      <c r="A1260" s="1">
        <v>1259</v>
      </c>
      <c r="B1260" s="1" t="s">
        <v>12</v>
      </c>
      <c r="C1260" s="2">
        <v>38045</v>
      </c>
      <c r="D1260" s="3">
        <v>38045</v>
      </c>
      <c r="E1260" s="6" t="str">
        <f t="shared" si="133"/>
        <v>February</v>
      </c>
      <c r="F1260" s="2" t="str">
        <f t="shared" si="135"/>
        <v>Feb</v>
      </c>
      <c r="G1260" s="6">
        <f t="shared" si="136"/>
        <v>28</v>
      </c>
      <c r="H1260" s="6" t="str">
        <f t="shared" si="137"/>
        <v>Saturday</v>
      </c>
      <c r="I1260" s="6" t="str">
        <f t="shared" si="138"/>
        <v>Sat</v>
      </c>
      <c r="J1260" s="3">
        <f t="shared" si="134"/>
        <v>2004</v>
      </c>
      <c r="K1260" s="1" t="s">
        <v>16</v>
      </c>
      <c r="L1260" s="3">
        <v>21</v>
      </c>
      <c r="M1260" s="4">
        <v>64.701803739735197</v>
      </c>
      <c r="N1260" s="15">
        <f t="shared" si="139"/>
        <v>3.0810382733207238</v>
      </c>
    </row>
    <row r="1261" spans="1:14">
      <c r="A1261" s="1">
        <v>1260</v>
      </c>
      <c r="B1261" s="1" t="s">
        <v>13</v>
      </c>
      <c r="C1261" s="2">
        <v>38023</v>
      </c>
      <c r="D1261" s="3">
        <v>38023</v>
      </c>
      <c r="E1261" s="6" t="str">
        <f t="shared" si="133"/>
        <v>February</v>
      </c>
      <c r="F1261" s="2" t="str">
        <f t="shared" si="135"/>
        <v>Feb</v>
      </c>
      <c r="G1261" s="6">
        <f t="shared" si="136"/>
        <v>6</v>
      </c>
      <c r="H1261" s="6" t="str">
        <f t="shared" si="137"/>
        <v>Friday</v>
      </c>
      <c r="I1261" s="6" t="str">
        <f t="shared" si="138"/>
        <v>Fri</v>
      </c>
      <c r="J1261" s="3">
        <f t="shared" si="134"/>
        <v>2004</v>
      </c>
      <c r="K1261" s="1" t="s">
        <v>9</v>
      </c>
      <c r="L1261" s="3">
        <v>-6</v>
      </c>
      <c r="M1261" s="4">
        <v>-16.23714349589131</v>
      </c>
      <c r="N1261" s="15">
        <f t="shared" si="139"/>
        <v>2.7061905826485515</v>
      </c>
    </row>
    <row r="1262" spans="1:14">
      <c r="A1262" s="1">
        <v>1261</v>
      </c>
      <c r="B1262" s="1" t="s">
        <v>15</v>
      </c>
      <c r="C1262" s="2">
        <v>38309</v>
      </c>
      <c r="D1262" s="3">
        <v>38309</v>
      </c>
      <c r="E1262" s="6" t="str">
        <f t="shared" si="133"/>
        <v>November</v>
      </c>
      <c r="F1262" s="2" t="str">
        <f t="shared" si="135"/>
        <v>Nov</v>
      </c>
      <c r="G1262" s="6">
        <f t="shared" si="136"/>
        <v>18</v>
      </c>
      <c r="H1262" s="6" t="str">
        <f t="shared" si="137"/>
        <v>Thursday</v>
      </c>
      <c r="I1262" s="6" t="str">
        <f t="shared" si="138"/>
        <v>Thu</v>
      </c>
      <c r="J1262" s="3">
        <f t="shared" si="134"/>
        <v>2004</v>
      </c>
      <c r="K1262" s="1" t="s">
        <v>9</v>
      </c>
      <c r="L1262" s="3">
        <v>47</v>
      </c>
      <c r="M1262" s="4">
        <v>142.41301237194139</v>
      </c>
      <c r="N1262" s="15">
        <f t="shared" si="139"/>
        <v>3.0300640930200298</v>
      </c>
    </row>
    <row r="1263" spans="1:14">
      <c r="A1263" s="1">
        <v>1262</v>
      </c>
      <c r="B1263" s="1" t="s">
        <v>18</v>
      </c>
      <c r="C1263" s="2">
        <v>38100</v>
      </c>
      <c r="D1263" s="3">
        <v>38100</v>
      </c>
      <c r="E1263" s="6" t="str">
        <f t="shared" si="133"/>
        <v>April</v>
      </c>
      <c r="F1263" s="2" t="str">
        <f t="shared" si="135"/>
        <v>Apr</v>
      </c>
      <c r="G1263" s="6">
        <f t="shared" si="136"/>
        <v>23</v>
      </c>
      <c r="H1263" s="6" t="str">
        <f t="shared" si="137"/>
        <v>Friday</v>
      </c>
      <c r="I1263" s="6" t="str">
        <f t="shared" si="138"/>
        <v>Fri</v>
      </c>
      <c r="J1263" s="3">
        <f t="shared" si="134"/>
        <v>2004</v>
      </c>
      <c r="K1263" s="1" t="s">
        <v>9</v>
      </c>
      <c r="L1263" s="3">
        <v>14</v>
      </c>
      <c r="M1263" s="4">
        <v>44.23662693928393</v>
      </c>
      <c r="N1263" s="15">
        <f t="shared" si="139"/>
        <v>3.1597590670917093</v>
      </c>
    </row>
    <row r="1264" spans="1:14">
      <c r="A1264" s="1">
        <v>1263</v>
      </c>
      <c r="B1264" s="1" t="s">
        <v>18</v>
      </c>
      <c r="C1264" s="2">
        <v>38991</v>
      </c>
      <c r="D1264" s="3">
        <v>38991</v>
      </c>
      <c r="E1264" s="6" t="str">
        <f t="shared" si="133"/>
        <v>October</v>
      </c>
      <c r="F1264" s="2" t="str">
        <f t="shared" si="135"/>
        <v>Oct</v>
      </c>
      <c r="G1264" s="6">
        <f t="shared" si="136"/>
        <v>1</v>
      </c>
      <c r="H1264" s="6" t="str">
        <f t="shared" si="137"/>
        <v>Sunday</v>
      </c>
      <c r="I1264" s="6" t="str">
        <f t="shared" si="138"/>
        <v>Sun</v>
      </c>
      <c r="J1264" s="3">
        <f t="shared" si="134"/>
        <v>2006</v>
      </c>
      <c r="K1264" s="1" t="s">
        <v>9</v>
      </c>
      <c r="L1264" s="3">
        <v>73</v>
      </c>
      <c r="M1264" s="4">
        <v>220.5000128058029</v>
      </c>
      <c r="N1264" s="15">
        <f t="shared" si="139"/>
        <v>3.0205481206274367</v>
      </c>
    </row>
    <row r="1265" spans="1:14">
      <c r="A1265" s="1">
        <v>1264</v>
      </c>
      <c r="B1265" s="1" t="s">
        <v>18</v>
      </c>
      <c r="C1265" s="2">
        <v>39068</v>
      </c>
      <c r="D1265" s="3">
        <v>39068</v>
      </c>
      <c r="E1265" s="6" t="str">
        <f t="shared" si="133"/>
        <v>December</v>
      </c>
      <c r="F1265" s="2" t="str">
        <f t="shared" si="135"/>
        <v>Dec</v>
      </c>
      <c r="G1265" s="6">
        <f t="shared" si="136"/>
        <v>17</v>
      </c>
      <c r="H1265" s="6" t="str">
        <f t="shared" si="137"/>
        <v>Sunday</v>
      </c>
      <c r="I1265" s="6" t="str">
        <f t="shared" si="138"/>
        <v>Sun</v>
      </c>
      <c r="J1265" s="3">
        <f t="shared" si="134"/>
        <v>2006</v>
      </c>
      <c r="K1265" s="1" t="s">
        <v>7</v>
      </c>
      <c r="L1265" s="3">
        <v>14</v>
      </c>
      <c r="M1265" s="4">
        <v>44.424699895790788</v>
      </c>
      <c r="N1265" s="15">
        <f t="shared" si="139"/>
        <v>3.1731928496993418</v>
      </c>
    </row>
    <row r="1266" spans="1:14">
      <c r="A1266" s="1">
        <v>1265</v>
      </c>
      <c r="B1266" s="1" t="s">
        <v>8</v>
      </c>
      <c r="C1266" s="2">
        <v>38815</v>
      </c>
      <c r="D1266" s="3">
        <v>38815</v>
      </c>
      <c r="E1266" s="6" t="str">
        <f t="shared" si="133"/>
        <v>April</v>
      </c>
      <c r="F1266" s="2" t="str">
        <f t="shared" si="135"/>
        <v>Apr</v>
      </c>
      <c r="G1266" s="6">
        <f t="shared" si="136"/>
        <v>8</v>
      </c>
      <c r="H1266" s="6" t="str">
        <f t="shared" si="137"/>
        <v>Saturday</v>
      </c>
      <c r="I1266" s="6" t="str">
        <f t="shared" si="138"/>
        <v>Sat</v>
      </c>
      <c r="J1266" s="3">
        <f t="shared" si="134"/>
        <v>2006</v>
      </c>
      <c r="K1266" s="1" t="s">
        <v>7</v>
      </c>
      <c r="L1266" s="3">
        <v>95</v>
      </c>
      <c r="M1266" s="4">
        <v>286.75698716058628</v>
      </c>
      <c r="N1266" s="15">
        <f t="shared" si="139"/>
        <v>3.018494601690382</v>
      </c>
    </row>
    <row r="1267" spans="1:14">
      <c r="A1267" s="1">
        <v>1266</v>
      </c>
      <c r="B1267" s="1" t="s">
        <v>15</v>
      </c>
      <c r="C1267" s="2">
        <v>38034</v>
      </c>
      <c r="D1267" s="3">
        <v>38034</v>
      </c>
      <c r="E1267" s="6" t="str">
        <f t="shared" si="133"/>
        <v>February</v>
      </c>
      <c r="F1267" s="2" t="str">
        <f t="shared" si="135"/>
        <v>Feb</v>
      </c>
      <c r="G1267" s="6">
        <f t="shared" si="136"/>
        <v>17</v>
      </c>
      <c r="H1267" s="6" t="str">
        <f t="shared" si="137"/>
        <v>Tuesday</v>
      </c>
      <c r="I1267" s="6" t="str">
        <f t="shared" si="138"/>
        <v>Tue</v>
      </c>
      <c r="J1267" s="3">
        <f t="shared" si="134"/>
        <v>2004</v>
      </c>
      <c r="K1267" s="1" t="s">
        <v>14</v>
      </c>
      <c r="L1267" s="3">
        <v>64</v>
      </c>
      <c r="M1267" s="4">
        <v>193.36768203630285</v>
      </c>
      <c r="N1267" s="15">
        <f t="shared" si="139"/>
        <v>3.0213700318172321</v>
      </c>
    </row>
    <row r="1268" spans="1:14">
      <c r="A1268" s="1">
        <v>1267</v>
      </c>
      <c r="B1268" s="1" t="s">
        <v>19</v>
      </c>
      <c r="C1268" s="2">
        <v>38265</v>
      </c>
      <c r="D1268" s="3">
        <v>38265</v>
      </c>
      <c r="E1268" s="6" t="str">
        <f t="shared" si="133"/>
        <v>October</v>
      </c>
      <c r="F1268" s="2" t="str">
        <f t="shared" si="135"/>
        <v>Oct</v>
      </c>
      <c r="G1268" s="6">
        <f t="shared" si="136"/>
        <v>5</v>
      </c>
      <c r="H1268" s="6" t="str">
        <f t="shared" si="137"/>
        <v>Tuesday</v>
      </c>
      <c r="I1268" s="6" t="str">
        <f t="shared" si="138"/>
        <v>Tue</v>
      </c>
      <c r="J1268" s="3">
        <f t="shared" si="134"/>
        <v>2004</v>
      </c>
      <c r="K1268" s="1" t="s">
        <v>14</v>
      </c>
      <c r="L1268" s="3">
        <v>47</v>
      </c>
      <c r="M1268" s="4">
        <v>143.14314267064674</v>
      </c>
      <c r="N1268" s="15">
        <f t="shared" si="139"/>
        <v>3.0455987802265265</v>
      </c>
    </row>
    <row r="1269" spans="1:14">
      <c r="A1269" s="1">
        <v>1268</v>
      </c>
      <c r="B1269" s="1" t="s">
        <v>15</v>
      </c>
      <c r="C1269" s="2">
        <v>38320</v>
      </c>
      <c r="D1269" s="3">
        <v>38320</v>
      </c>
      <c r="E1269" s="6" t="str">
        <f t="shared" si="133"/>
        <v>November</v>
      </c>
      <c r="F1269" s="2" t="str">
        <f t="shared" si="135"/>
        <v>Nov</v>
      </c>
      <c r="G1269" s="6">
        <f t="shared" si="136"/>
        <v>29</v>
      </c>
      <c r="H1269" s="6" t="str">
        <f t="shared" si="137"/>
        <v>Monday</v>
      </c>
      <c r="I1269" s="6" t="str">
        <f t="shared" si="138"/>
        <v>Mon</v>
      </c>
      <c r="J1269" s="3">
        <f t="shared" si="134"/>
        <v>2004</v>
      </c>
      <c r="K1269" s="1" t="s">
        <v>9</v>
      </c>
      <c r="L1269" s="3">
        <v>20</v>
      </c>
      <c r="M1269" s="4">
        <v>61.937788372758583</v>
      </c>
      <c r="N1269" s="15">
        <f t="shared" si="139"/>
        <v>3.0968894186379292</v>
      </c>
    </row>
    <row r="1270" spans="1:14">
      <c r="A1270" s="1">
        <v>1269</v>
      </c>
      <c r="B1270" s="1" t="s">
        <v>12</v>
      </c>
      <c r="C1270" s="2">
        <v>38342</v>
      </c>
      <c r="D1270" s="3">
        <v>38342</v>
      </c>
      <c r="E1270" s="6" t="str">
        <f t="shared" si="133"/>
        <v>December</v>
      </c>
      <c r="F1270" s="2" t="str">
        <f t="shared" si="135"/>
        <v>Dec</v>
      </c>
      <c r="G1270" s="6">
        <f t="shared" si="136"/>
        <v>21</v>
      </c>
      <c r="H1270" s="6" t="str">
        <f t="shared" si="137"/>
        <v>Tuesday</v>
      </c>
      <c r="I1270" s="6" t="str">
        <f t="shared" si="138"/>
        <v>Tue</v>
      </c>
      <c r="J1270" s="3">
        <f t="shared" si="134"/>
        <v>2004</v>
      </c>
      <c r="K1270" s="1" t="s">
        <v>7</v>
      </c>
      <c r="L1270" s="3">
        <v>71</v>
      </c>
      <c r="M1270" s="4">
        <v>215.32844026172367</v>
      </c>
      <c r="N1270" s="15">
        <f t="shared" si="139"/>
        <v>3.0327949332637139</v>
      </c>
    </row>
    <row r="1271" spans="1:14">
      <c r="A1271" s="1">
        <v>1270</v>
      </c>
      <c r="B1271" s="1" t="s">
        <v>15</v>
      </c>
      <c r="C1271" s="2">
        <v>38639</v>
      </c>
      <c r="D1271" s="3">
        <v>38639</v>
      </c>
      <c r="E1271" s="6" t="str">
        <f t="shared" si="133"/>
        <v>October</v>
      </c>
      <c r="F1271" s="2" t="str">
        <f t="shared" si="135"/>
        <v>Oct</v>
      </c>
      <c r="G1271" s="6">
        <f t="shared" si="136"/>
        <v>14</v>
      </c>
      <c r="H1271" s="6" t="str">
        <f t="shared" si="137"/>
        <v>Friday</v>
      </c>
      <c r="I1271" s="6" t="str">
        <f t="shared" si="138"/>
        <v>Fri</v>
      </c>
      <c r="J1271" s="3">
        <f t="shared" si="134"/>
        <v>2005</v>
      </c>
      <c r="K1271" s="1" t="s">
        <v>14</v>
      </c>
      <c r="L1271" s="3">
        <v>66</v>
      </c>
      <c r="M1271" s="4">
        <v>199.49732716580834</v>
      </c>
      <c r="N1271" s="15">
        <f t="shared" si="139"/>
        <v>3.0226867752395203</v>
      </c>
    </row>
    <row r="1272" spans="1:14">
      <c r="A1272" s="1">
        <v>1271</v>
      </c>
      <c r="B1272" s="1" t="s">
        <v>8</v>
      </c>
      <c r="C1272" s="2">
        <v>38265</v>
      </c>
      <c r="D1272" s="3">
        <v>38265</v>
      </c>
      <c r="E1272" s="6" t="str">
        <f t="shared" si="133"/>
        <v>October</v>
      </c>
      <c r="F1272" s="2" t="str">
        <f t="shared" si="135"/>
        <v>Oct</v>
      </c>
      <c r="G1272" s="6">
        <f t="shared" si="136"/>
        <v>5</v>
      </c>
      <c r="H1272" s="6" t="str">
        <f t="shared" si="137"/>
        <v>Tuesday</v>
      </c>
      <c r="I1272" s="6" t="str">
        <f t="shared" si="138"/>
        <v>Tue</v>
      </c>
      <c r="J1272" s="3">
        <f t="shared" si="134"/>
        <v>2004</v>
      </c>
      <c r="K1272" s="1" t="s">
        <v>9</v>
      </c>
      <c r="L1272" s="3">
        <v>79</v>
      </c>
      <c r="M1272" s="4">
        <v>239.43592811272299</v>
      </c>
      <c r="N1272" s="15">
        <f t="shared" si="139"/>
        <v>3.0308345330724431</v>
      </c>
    </row>
    <row r="1273" spans="1:14">
      <c r="A1273" s="1">
        <v>1272</v>
      </c>
      <c r="B1273" s="1" t="s">
        <v>8</v>
      </c>
      <c r="C1273" s="2">
        <v>38650</v>
      </c>
      <c r="D1273" s="3">
        <v>38650</v>
      </c>
      <c r="E1273" s="6" t="str">
        <f t="shared" si="133"/>
        <v>October</v>
      </c>
      <c r="F1273" s="2" t="str">
        <f t="shared" si="135"/>
        <v>Oct</v>
      </c>
      <c r="G1273" s="6">
        <f t="shared" si="136"/>
        <v>25</v>
      </c>
      <c r="H1273" s="6" t="str">
        <f t="shared" si="137"/>
        <v>Tuesday</v>
      </c>
      <c r="I1273" s="6" t="str">
        <f t="shared" si="138"/>
        <v>Tue</v>
      </c>
      <c r="J1273" s="3">
        <f t="shared" si="134"/>
        <v>2005</v>
      </c>
      <c r="K1273" s="1" t="s">
        <v>16</v>
      </c>
      <c r="L1273" s="3">
        <v>-7</v>
      </c>
      <c r="M1273" s="4">
        <v>-18.401268878071164</v>
      </c>
      <c r="N1273" s="15">
        <f t="shared" si="139"/>
        <v>2.6287526968673092</v>
      </c>
    </row>
    <row r="1274" spans="1:14">
      <c r="A1274" s="1">
        <v>1273</v>
      </c>
      <c r="B1274" s="1" t="s">
        <v>6</v>
      </c>
      <c r="C1274" s="2">
        <v>38628</v>
      </c>
      <c r="D1274" s="3">
        <v>38628</v>
      </c>
      <c r="E1274" s="6" t="str">
        <f t="shared" si="133"/>
        <v>October</v>
      </c>
      <c r="F1274" s="2" t="str">
        <f t="shared" si="135"/>
        <v>Oct</v>
      </c>
      <c r="G1274" s="6">
        <f t="shared" si="136"/>
        <v>3</v>
      </c>
      <c r="H1274" s="6" t="str">
        <f t="shared" si="137"/>
        <v>Monday</v>
      </c>
      <c r="I1274" s="6" t="str">
        <f t="shared" si="138"/>
        <v>Mon</v>
      </c>
      <c r="J1274" s="3">
        <f t="shared" si="134"/>
        <v>2005</v>
      </c>
      <c r="K1274" s="1" t="s">
        <v>9</v>
      </c>
      <c r="L1274" s="3">
        <v>72</v>
      </c>
      <c r="M1274" s="4">
        <v>217.35308480664631</v>
      </c>
      <c r="N1274" s="15">
        <f t="shared" si="139"/>
        <v>3.0187928445367542</v>
      </c>
    </row>
    <row r="1275" spans="1:14">
      <c r="A1275" s="1">
        <v>1274</v>
      </c>
      <c r="B1275" s="1" t="s">
        <v>8</v>
      </c>
      <c r="C1275" s="2">
        <v>38265</v>
      </c>
      <c r="D1275" s="3">
        <v>38265</v>
      </c>
      <c r="E1275" s="6" t="str">
        <f t="shared" si="133"/>
        <v>October</v>
      </c>
      <c r="F1275" s="2" t="str">
        <f t="shared" si="135"/>
        <v>Oct</v>
      </c>
      <c r="G1275" s="6">
        <f t="shared" si="136"/>
        <v>5</v>
      </c>
      <c r="H1275" s="6" t="str">
        <f t="shared" si="137"/>
        <v>Tuesday</v>
      </c>
      <c r="I1275" s="6" t="str">
        <f t="shared" si="138"/>
        <v>Tue</v>
      </c>
      <c r="J1275" s="3">
        <f t="shared" si="134"/>
        <v>2004</v>
      </c>
      <c r="K1275" s="1" t="s">
        <v>11</v>
      </c>
      <c r="L1275" s="3">
        <v>91</v>
      </c>
      <c r="M1275" s="4">
        <v>275.36823907836589</v>
      </c>
      <c r="N1275" s="15">
        <f t="shared" si="139"/>
        <v>3.0260246052567679</v>
      </c>
    </row>
    <row r="1276" spans="1:14">
      <c r="A1276" s="1">
        <v>1275</v>
      </c>
      <c r="B1276" s="1" t="s">
        <v>13</v>
      </c>
      <c r="C1276" s="2">
        <v>38056</v>
      </c>
      <c r="D1276" s="3">
        <v>38056</v>
      </c>
      <c r="E1276" s="6" t="str">
        <f t="shared" si="133"/>
        <v>March</v>
      </c>
      <c r="F1276" s="2" t="str">
        <f t="shared" si="135"/>
        <v>Mar</v>
      </c>
      <c r="G1276" s="6">
        <f t="shared" si="136"/>
        <v>10</v>
      </c>
      <c r="H1276" s="6" t="str">
        <f t="shared" si="137"/>
        <v>Wednesday</v>
      </c>
      <c r="I1276" s="6" t="str">
        <f t="shared" si="138"/>
        <v>Wed</v>
      </c>
      <c r="J1276" s="3">
        <f t="shared" si="134"/>
        <v>2004</v>
      </c>
      <c r="K1276" s="1" t="s">
        <v>16</v>
      </c>
      <c r="L1276" s="3">
        <v>57</v>
      </c>
      <c r="M1276" s="4">
        <v>173.47781647307619</v>
      </c>
      <c r="N1276" s="15">
        <f t="shared" si="139"/>
        <v>3.0434704644399333</v>
      </c>
    </row>
    <row r="1277" spans="1:14">
      <c r="A1277" s="1">
        <v>1276</v>
      </c>
      <c r="B1277" s="1" t="s">
        <v>19</v>
      </c>
      <c r="C1277" s="2">
        <v>38254</v>
      </c>
      <c r="D1277" s="3">
        <v>38254</v>
      </c>
      <c r="E1277" s="6" t="str">
        <f t="shared" si="133"/>
        <v>September</v>
      </c>
      <c r="F1277" s="2" t="str">
        <f t="shared" si="135"/>
        <v>Sep</v>
      </c>
      <c r="G1277" s="6">
        <f t="shared" si="136"/>
        <v>24</v>
      </c>
      <c r="H1277" s="6" t="str">
        <f t="shared" si="137"/>
        <v>Friday</v>
      </c>
      <c r="I1277" s="6" t="str">
        <f t="shared" si="138"/>
        <v>Fri</v>
      </c>
      <c r="J1277" s="3">
        <f t="shared" si="134"/>
        <v>2004</v>
      </c>
      <c r="K1277" s="1" t="s">
        <v>9</v>
      </c>
      <c r="L1277" s="3">
        <v>-8</v>
      </c>
      <c r="M1277" s="4">
        <v>-21.82749489869385</v>
      </c>
      <c r="N1277" s="15">
        <f t="shared" si="139"/>
        <v>2.7284368623367312</v>
      </c>
    </row>
    <row r="1278" spans="1:14">
      <c r="A1278" s="1">
        <v>1277</v>
      </c>
      <c r="B1278" s="1" t="s">
        <v>15</v>
      </c>
      <c r="C1278" s="2">
        <v>38606</v>
      </c>
      <c r="D1278" s="3">
        <v>38606</v>
      </c>
      <c r="E1278" s="6" t="str">
        <f t="shared" si="133"/>
        <v>September</v>
      </c>
      <c r="F1278" s="2" t="str">
        <f t="shared" si="135"/>
        <v>Sep</v>
      </c>
      <c r="G1278" s="6">
        <f t="shared" si="136"/>
        <v>11</v>
      </c>
      <c r="H1278" s="6" t="str">
        <f t="shared" si="137"/>
        <v>Sunday</v>
      </c>
      <c r="I1278" s="6" t="str">
        <f t="shared" si="138"/>
        <v>Sun</v>
      </c>
      <c r="J1278" s="3">
        <f t="shared" si="134"/>
        <v>2005</v>
      </c>
      <c r="K1278" s="1" t="s">
        <v>9</v>
      </c>
      <c r="L1278" s="3">
        <v>45</v>
      </c>
      <c r="M1278" s="4">
        <v>136.95599465560394</v>
      </c>
      <c r="N1278" s="15">
        <f t="shared" si="139"/>
        <v>3.0434665479023097</v>
      </c>
    </row>
    <row r="1279" spans="1:14">
      <c r="A1279" s="1">
        <v>1278</v>
      </c>
      <c r="B1279" s="1" t="s">
        <v>12</v>
      </c>
      <c r="C1279" s="2">
        <v>38287</v>
      </c>
      <c r="D1279" s="3">
        <v>38287</v>
      </c>
      <c r="E1279" s="6" t="str">
        <f t="shared" si="133"/>
        <v>October</v>
      </c>
      <c r="F1279" s="2" t="str">
        <f t="shared" si="135"/>
        <v>Oct</v>
      </c>
      <c r="G1279" s="6">
        <f t="shared" si="136"/>
        <v>27</v>
      </c>
      <c r="H1279" s="6" t="str">
        <f t="shared" si="137"/>
        <v>Wednesday</v>
      </c>
      <c r="I1279" s="6" t="str">
        <f t="shared" si="138"/>
        <v>Wed</v>
      </c>
      <c r="J1279" s="3">
        <f t="shared" si="134"/>
        <v>2004</v>
      </c>
      <c r="K1279" s="1" t="s">
        <v>14</v>
      </c>
      <c r="L1279" s="3">
        <v>92</v>
      </c>
      <c r="M1279" s="4">
        <v>278.04523769732305</v>
      </c>
      <c r="N1279" s="15">
        <f t="shared" si="139"/>
        <v>3.0222308445361201</v>
      </c>
    </row>
    <row r="1280" spans="1:14">
      <c r="A1280" s="1">
        <v>1279</v>
      </c>
      <c r="B1280" s="1" t="s">
        <v>13</v>
      </c>
      <c r="C1280" s="2">
        <v>38232</v>
      </c>
      <c r="D1280" s="3">
        <v>38232</v>
      </c>
      <c r="E1280" s="6" t="str">
        <f t="shared" si="133"/>
        <v>September</v>
      </c>
      <c r="F1280" s="2" t="str">
        <f t="shared" si="135"/>
        <v>Sep</v>
      </c>
      <c r="G1280" s="6">
        <f t="shared" si="136"/>
        <v>2</v>
      </c>
      <c r="H1280" s="6" t="str">
        <f t="shared" si="137"/>
        <v>Thursday</v>
      </c>
      <c r="I1280" s="6" t="str">
        <f t="shared" si="138"/>
        <v>Thu</v>
      </c>
      <c r="J1280" s="3">
        <f t="shared" si="134"/>
        <v>2004</v>
      </c>
      <c r="K1280" s="1" t="s">
        <v>16</v>
      </c>
      <c r="L1280" s="3">
        <v>28</v>
      </c>
      <c r="M1280" s="4">
        <v>86.457557586126669</v>
      </c>
      <c r="N1280" s="15">
        <f t="shared" si="139"/>
        <v>3.0877699137902384</v>
      </c>
    </row>
    <row r="1281" spans="1:14">
      <c r="A1281" s="1">
        <v>1280</v>
      </c>
      <c r="B1281" s="1" t="s">
        <v>6</v>
      </c>
      <c r="C1281" s="2">
        <v>38375</v>
      </c>
      <c r="D1281" s="3">
        <v>38375</v>
      </c>
      <c r="E1281" s="6" t="str">
        <f t="shared" si="133"/>
        <v>January</v>
      </c>
      <c r="F1281" s="2" t="str">
        <f t="shared" si="135"/>
        <v>Jan</v>
      </c>
      <c r="G1281" s="6">
        <f t="shared" si="136"/>
        <v>23</v>
      </c>
      <c r="H1281" s="6" t="str">
        <f t="shared" si="137"/>
        <v>Sunday</v>
      </c>
      <c r="I1281" s="6" t="str">
        <f t="shared" si="138"/>
        <v>Sun</v>
      </c>
      <c r="J1281" s="3">
        <f t="shared" si="134"/>
        <v>2005</v>
      </c>
      <c r="K1281" s="1" t="s">
        <v>11</v>
      </c>
      <c r="L1281" s="3">
        <v>79</v>
      </c>
      <c r="M1281" s="4">
        <v>238.98646128992934</v>
      </c>
      <c r="N1281" s="15">
        <f t="shared" si="139"/>
        <v>3.0251450796193589</v>
      </c>
    </row>
    <row r="1282" spans="1:14">
      <c r="A1282" s="1">
        <v>1281</v>
      </c>
      <c r="B1282" s="1" t="s">
        <v>18</v>
      </c>
      <c r="C1282" s="2">
        <v>38375</v>
      </c>
      <c r="D1282" s="3">
        <v>38375</v>
      </c>
      <c r="E1282" s="6" t="str">
        <f t="shared" ref="E1282:E1345" si="140">INDEX($P$3:$Q$14,MONTH(D1282),1)</f>
        <v>January</v>
      </c>
      <c r="F1282" s="2" t="str">
        <f t="shared" si="135"/>
        <v>Jan</v>
      </c>
      <c r="G1282" s="6">
        <f t="shared" si="136"/>
        <v>23</v>
      </c>
      <c r="H1282" s="6" t="str">
        <f t="shared" si="137"/>
        <v>Sunday</v>
      </c>
      <c r="I1282" s="6" t="str">
        <f t="shared" si="138"/>
        <v>Sun</v>
      </c>
      <c r="J1282" s="3">
        <f t="shared" ref="J1282:J1345" si="141">YEAR(D1282)</f>
        <v>2005</v>
      </c>
      <c r="K1282" s="1" t="s">
        <v>9</v>
      </c>
      <c r="L1282" s="3">
        <v>92</v>
      </c>
      <c r="M1282" s="4">
        <v>277.53792590877345</v>
      </c>
      <c r="N1282" s="15">
        <f t="shared" si="139"/>
        <v>3.0167165859649288</v>
      </c>
    </row>
    <row r="1283" spans="1:14">
      <c r="A1283" s="1">
        <v>1282</v>
      </c>
      <c r="B1283" s="1" t="s">
        <v>15</v>
      </c>
      <c r="C1283" s="2">
        <v>38100</v>
      </c>
      <c r="D1283" s="3">
        <v>38100</v>
      </c>
      <c r="E1283" s="6" t="str">
        <f t="shared" si="140"/>
        <v>April</v>
      </c>
      <c r="F1283" s="2" t="str">
        <f t="shared" ref="F1283:F1346" si="142">TEXT(C1283,"mmm")</f>
        <v>Apr</v>
      </c>
      <c r="G1283" s="6">
        <f t="shared" ref="G1283:G1346" si="143">DAY(D1283)</f>
        <v>23</v>
      </c>
      <c r="H1283" s="6" t="str">
        <f t="shared" ref="H1283:H1346" si="144">INDEX($P$16:$Q$22,WEEKDAY(D1283),1)</f>
        <v>Friday</v>
      </c>
      <c r="I1283" s="6" t="str">
        <f t="shared" ref="I1283:I1346" si="145">TEXT(C1283,"ddd")</f>
        <v>Fri</v>
      </c>
      <c r="J1283" s="3">
        <f t="shared" si="141"/>
        <v>2004</v>
      </c>
      <c r="K1283" s="1" t="s">
        <v>16</v>
      </c>
      <c r="L1283" s="3">
        <v>11</v>
      </c>
      <c r="M1283" s="4">
        <v>34.457391966440007</v>
      </c>
      <c r="N1283" s="15">
        <f t="shared" ref="N1283:N1346" si="146">M1283/L1283</f>
        <v>3.1324901787672732</v>
      </c>
    </row>
    <row r="1284" spans="1:14">
      <c r="A1284" s="1">
        <v>1283</v>
      </c>
      <c r="B1284" s="1" t="s">
        <v>13</v>
      </c>
      <c r="C1284" s="2">
        <v>38375</v>
      </c>
      <c r="D1284" s="3">
        <v>38375</v>
      </c>
      <c r="E1284" s="6" t="str">
        <f t="shared" si="140"/>
        <v>January</v>
      </c>
      <c r="F1284" s="2" t="str">
        <f t="shared" si="142"/>
        <v>Jan</v>
      </c>
      <c r="G1284" s="6">
        <f t="shared" si="143"/>
        <v>23</v>
      </c>
      <c r="H1284" s="6" t="str">
        <f t="shared" si="144"/>
        <v>Sunday</v>
      </c>
      <c r="I1284" s="6" t="str">
        <f t="shared" si="145"/>
        <v>Sun</v>
      </c>
      <c r="J1284" s="3">
        <f t="shared" si="141"/>
        <v>2005</v>
      </c>
      <c r="K1284" s="1" t="s">
        <v>14</v>
      </c>
      <c r="L1284" s="3">
        <v>23</v>
      </c>
      <c r="M1284" s="4">
        <v>70.69661605650883</v>
      </c>
      <c r="N1284" s="15">
        <f t="shared" si="146"/>
        <v>3.0737659155003838</v>
      </c>
    </row>
    <row r="1285" spans="1:14">
      <c r="A1285" s="1">
        <v>1284</v>
      </c>
      <c r="B1285" s="1" t="s">
        <v>6</v>
      </c>
      <c r="C1285" s="2">
        <v>38826</v>
      </c>
      <c r="D1285" s="3">
        <v>38826</v>
      </c>
      <c r="E1285" s="6" t="str">
        <f t="shared" si="140"/>
        <v>April</v>
      </c>
      <c r="F1285" s="2" t="str">
        <f t="shared" si="142"/>
        <v>Apr</v>
      </c>
      <c r="G1285" s="6">
        <f t="shared" si="143"/>
        <v>19</v>
      </c>
      <c r="H1285" s="6" t="str">
        <f t="shared" si="144"/>
        <v>Wednesday</v>
      </c>
      <c r="I1285" s="6" t="str">
        <f t="shared" si="145"/>
        <v>Wed</v>
      </c>
      <c r="J1285" s="3">
        <f t="shared" si="141"/>
        <v>2006</v>
      </c>
      <c r="K1285" s="1" t="s">
        <v>14</v>
      </c>
      <c r="L1285" s="3">
        <v>2</v>
      </c>
      <c r="M1285" s="4">
        <v>8.8023773142157893</v>
      </c>
      <c r="N1285" s="15">
        <f t="shared" si="146"/>
        <v>4.4011886571078946</v>
      </c>
    </row>
    <row r="1286" spans="1:14">
      <c r="A1286" s="1">
        <v>1285</v>
      </c>
      <c r="B1286" s="1" t="s">
        <v>17</v>
      </c>
      <c r="C1286" s="2">
        <v>38353</v>
      </c>
      <c r="D1286" s="3">
        <v>38353</v>
      </c>
      <c r="E1286" s="6" t="str">
        <f t="shared" si="140"/>
        <v>January</v>
      </c>
      <c r="F1286" s="2" t="str">
        <f t="shared" si="142"/>
        <v>Jan</v>
      </c>
      <c r="G1286" s="6">
        <f t="shared" si="143"/>
        <v>1</v>
      </c>
      <c r="H1286" s="6" t="str">
        <f t="shared" si="144"/>
        <v>Saturday</v>
      </c>
      <c r="I1286" s="6" t="str">
        <f t="shared" si="145"/>
        <v>Sat</v>
      </c>
      <c r="J1286" s="3">
        <f t="shared" si="141"/>
        <v>2005</v>
      </c>
      <c r="K1286" s="1" t="s">
        <v>14</v>
      </c>
      <c r="L1286" s="3">
        <v>-2</v>
      </c>
      <c r="M1286" s="4">
        <v>-3.4493356628035219</v>
      </c>
      <c r="N1286" s="15">
        <f t="shared" si="146"/>
        <v>1.7246678314017609</v>
      </c>
    </row>
    <row r="1287" spans="1:14">
      <c r="A1287" s="1">
        <v>1286</v>
      </c>
      <c r="B1287" s="1" t="s">
        <v>8</v>
      </c>
      <c r="C1287" s="2">
        <v>38507</v>
      </c>
      <c r="D1287" s="3">
        <v>38507</v>
      </c>
      <c r="E1287" s="6" t="str">
        <f t="shared" si="140"/>
        <v>June</v>
      </c>
      <c r="F1287" s="2" t="str">
        <f t="shared" si="142"/>
        <v>Jun</v>
      </c>
      <c r="G1287" s="6">
        <f t="shared" si="143"/>
        <v>4</v>
      </c>
      <c r="H1287" s="6" t="str">
        <f t="shared" si="144"/>
        <v>Saturday</v>
      </c>
      <c r="I1287" s="6" t="str">
        <f t="shared" si="145"/>
        <v>Sat</v>
      </c>
      <c r="J1287" s="3">
        <f t="shared" si="141"/>
        <v>2005</v>
      </c>
      <c r="K1287" s="1" t="s">
        <v>7</v>
      </c>
      <c r="L1287" s="3">
        <v>33</v>
      </c>
      <c r="M1287" s="4">
        <v>100.68617590777907</v>
      </c>
      <c r="N1287" s="15">
        <f t="shared" si="146"/>
        <v>3.0510962396296688</v>
      </c>
    </row>
    <row r="1288" spans="1:14">
      <c r="A1288" s="1">
        <v>1287</v>
      </c>
      <c r="B1288" s="1" t="s">
        <v>17</v>
      </c>
      <c r="C1288" s="2">
        <v>38892</v>
      </c>
      <c r="D1288" s="3">
        <v>38892</v>
      </c>
      <c r="E1288" s="6" t="str">
        <f t="shared" si="140"/>
        <v>June</v>
      </c>
      <c r="F1288" s="2" t="str">
        <f t="shared" si="142"/>
        <v>Jun</v>
      </c>
      <c r="G1288" s="6">
        <f t="shared" si="143"/>
        <v>24</v>
      </c>
      <c r="H1288" s="6" t="str">
        <f t="shared" si="144"/>
        <v>Saturday</v>
      </c>
      <c r="I1288" s="6" t="str">
        <f t="shared" si="145"/>
        <v>Sat</v>
      </c>
      <c r="J1288" s="3">
        <f t="shared" si="141"/>
        <v>2006</v>
      </c>
      <c r="K1288" s="1" t="s">
        <v>16</v>
      </c>
      <c r="L1288" s="3">
        <v>10</v>
      </c>
      <c r="M1288" s="4">
        <v>31.300935347132732</v>
      </c>
      <c r="N1288" s="15">
        <f t="shared" si="146"/>
        <v>3.1300935347132732</v>
      </c>
    </row>
    <row r="1289" spans="1:14">
      <c r="A1289" s="1">
        <v>1288</v>
      </c>
      <c r="B1289" s="1" t="s">
        <v>10</v>
      </c>
      <c r="C1289" s="2">
        <v>38320</v>
      </c>
      <c r="D1289" s="3">
        <v>38320</v>
      </c>
      <c r="E1289" s="6" t="str">
        <f t="shared" si="140"/>
        <v>November</v>
      </c>
      <c r="F1289" s="2" t="str">
        <f t="shared" si="142"/>
        <v>Nov</v>
      </c>
      <c r="G1289" s="6">
        <f t="shared" si="143"/>
        <v>29</v>
      </c>
      <c r="H1289" s="6" t="str">
        <f t="shared" si="144"/>
        <v>Monday</v>
      </c>
      <c r="I1289" s="6" t="str">
        <f t="shared" si="145"/>
        <v>Mon</v>
      </c>
      <c r="J1289" s="3">
        <f t="shared" si="141"/>
        <v>2004</v>
      </c>
      <c r="K1289" s="1" t="s">
        <v>11</v>
      </c>
      <c r="L1289" s="3">
        <v>84</v>
      </c>
      <c r="M1289" s="4">
        <v>254.11937205363179</v>
      </c>
      <c r="N1289" s="15">
        <f t="shared" si="146"/>
        <v>3.0252306196860927</v>
      </c>
    </row>
    <row r="1290" spans="1:14">
      <c r="A1290" s="1">
        <v>1289</v>
      </c>
      <c r="B1290" s="1" t="s">
        <v>8</v>
      </c>
      <c r="C1290" s="2">
        <v>38342</v>
      </c>
      <c r="D1290" s="3">
        <v>38342</v>
      </c>
      <c r="E1290" s="6" t="str">
        <f t="shared" si="140"/>
        <v>December</v>
      </c>
      <c r="F1290" s="2" t="str">
        <f t="shared" si="142"/>
        <v>Dec</v>
      </c>
      <c r="G1290" s="6">
        <f t="shared" si="143"/>
        <v>21</v>
      </c>
      <c r="H1290" s="6" t="str">
        <f t="shared" si="144"/>
        <v>Tuesday</v>
      </c>
      <c r="I1290" s="6" t="str">
        <f t="shared" si="145"/>
        <v>Tue</v>
      </c>
      <c r="J1290" s="3">
        <f t="shared" si="141"/>
        <v>2004</v>
      </c>
      <c r="K1290" s="1" t="s">
        <v>16</v>
      </c>
      <c r="L1290" s="3">
        <v>88</v>
      </c>
      <c r="M1290" s="4">
        <v>266.39334034313327</v>
      </c>
      <c r="N1290" s="15">
        <f t="shared" si="146"/>
        <v>3.0271970493537874</v>
      </c>
    </row>
    <row r="1291" spans="1:14">
      <c r="A1291" s="1">
        <v>1290</v>
      </c>
      <c r="B1291" s="1" t="s">
        <v>6</v>
      </c>
      <c r="C1291" s="2">
        <v>38540</v>
      </c>
      <c r="D1291" s="3">
        <v>38540</v>
      </c>
      <c r="E1291" s="6" t="str">
        <f t="shared" si="140"/>
        <v>July</v>
      </c>
      <c r="F1291" s="2" t="str">
        <f t="shared" si="142"/>
        <v>Jul</v>
      </c>
      <c r="G1291" s="6">
        <f t="shared" si="143"/>
        <v>7</v>
      </c>
      <c r="H1291" s="6" t="str">
        <f t="shared" si="144"/>
        <v>Thursday</v>
      </c>
      <c r="I1291" s="6" t="str">
        <f t="shared" si="145"/>
        <v>Thu</v>
      </c>
      <c r="J1291" s="3">
        <f t="shared" si="141"/>
        <v>2005</v>
      </c>
      <c r="K1291" s="1" t="s">
        <v>14</v>
      </c>
      <c r="L1291" s="3">
        <v>95</v>
      </c>
      <c r="M1291" s="4">
        <v>286.60843219410157</v>
      </c>
      <c r="N1291" s="15">
        <f t="shared" si="146"/>
        <v>3.0169308652010693</v>
      </c>
    </row>
    <row r="1292" spans="1:14">
      <c r="A1292" s="1">
        <v>1291</v>
      </c>
      <c r="B1292" s="1" t="s">
        <v>12</v>
      </c>
      <c r="C1292" s="2">
        <v>38397</v>
      </c>
      <c r="D1292" s="3">
        <v>38397</v>
      </c>
      <c r="E1292" s="6" t="str">
        <f t="shared" si="140"/>
        <v>February</v>
      </c>
      <c r="F1292" s="2" t="str">
        <f t="shared" si="142"/>
        <v>Feb</v>
      </c>
      <c r="G1292" s="6">
        <f t="shared" si="143"/>
        <v>14</v>
      </c>
      <c r="H1292" s="6" t="str">
        <f t="shared" si="144"/>
        <v>Monday</v>
      </c>
      <c r="I1292" s="6" t="str">
        <f t="shared" si="145"/>
        <v>Mon</v>
      </c>
      <c r="J1292" s="3">
        <f t="shared" si="141"/>
        <v>2005</v>
      </c>
      <c r="K1292" s="1" t="s">
        <v>16</v>
      </c>
      <c r="L1292" s="3">
        <v>3</v>
      </c>
      <c r="M1292" s="4">
        <v>11.903882144888168</v>
      </c>
      <c r="N1292" s="15">
        <f t="shared" si="146"/>
        <v>3.967960714962723</v>
      </c>
    </row>
    <row r="1293" spans="1:14">
      <c r="A1293" s="1">
        <v>1292</v>
      </c>
      <c r="B1293" s="1" t="s">
        <v>6</v>
      </c>
      <c r="C1293" s="2">
        <v>38837</v>
      </c>
      <c r="D1293" s="3">
        <v>38837</v>
      </c>
      <c r="E1293" s="6" t="str">
        <f t="shared" si="140"/>
        <v>April</v>
      </c>
      <c r="F1293" s="2" t="str">
        <f t="shared" si="142"/>
        <v>Apr</v>
      </c>
      <c r="G1293" s="6">
        <f t="shared" si="143"/>
        <v>30</v>
      </c>
      <c r="H1293" s="6" t="str">
        <f t="shared" si="144"/>
        <v>Sunday</v>
      </c>
      <c r="I1293" s="6" t="str">
        <f t="shared" si="145"/>
        <v>Sun</v>
      </c>
      <c r="J1293" s="3">
        <f t="shared" si="141"/>
        <v>2006</v>
      </c>
      <c r="K1293" s="1" t="s">
        <v>7</v>
      </c>
      <c r="L1293" s="3">
        <v>72</v>
      </c>
      <c r="M1293" s="4">
        <v>217.58131494729014</v>
      </c>
      <c r="N1293" s="15">
        <f t="shared" si="146"/>
        <v>3.0219627076012521</v>
      </c>
    </row>
    <row r="1294" spans="1:14">
      <c r="A1294" s="1">
        <v>1293</v>
      </c>
      <c r="B1294" s="1" t="s">
        <v>19</v>
      </c>
      <c r="C1294" s="2">
        <v>38419</v>
      </c>
      <c r="D1294" s="3">
        <v>38419</v>
      </c>
      <c r="E1294" s="6" t="str">
        <f t="shared" si="140"/>
        <v>March</v>
      </c>
      <c r="F1294" s="2" t="str">
        <f t="shared" si="142"/>
        <v>Mar</v>
      </c>
      <c r="G1294" s="6">
        <f t="shared" si="143"/>
        <v>8</v>
      </c>
      <c r="H1294" s="6" t="str">
        <f t="shared" si="144"/>
        <v>Tuesday</v>
      </c>
      <c r="I1294" s="6" t="str">
        <f t="shared" si="145"/>
        <v>Tue</v>
      </c>
      <c r="J1294" s="3">
        <f t="shared" si="141"/>
        <v>2005</v>
      </c>
      <c r="K1294" s="1" t="s">
        <v>14</v>
      </c>
      <c r="L1294" s="3">
        <v>58</v>
      </c>
      <c r="M1294" s="4">
        <v>176.65394036929425</v>
      </c>
      <c r="N1294" s="15">
        <f t="shared" si="146"/>
        <v>3.0457575925740388</v>
      </c>
    </row>
    <row r="1295" spans="1:14">
      <c r="A1295" s="1">
        <v>1294</v>
      </c>
      <c r="B1295" s="1" t="s">
        <v>10</v>
      </c>
      <c r="C1295" s="2">
        <v>38144</v>
      </c>
      <c r="D1295" s="3">
        <v>38144</v>
      </c>
      <c r="E1295" s="6" t="str">
        <f t="shared" si="140"/>
        <v>June</v>
      </c>
      <c r="F1295" s="2" t="str">
        <f t="shared" si="142"/>
        <v>Jun</v>
      </c>
      <c r="G1295" s="6">
        <f t="shared" si="143"/>
        <v>6</v>
      </c>
      <c r="H1295" s="6" t="str">
        <f t="shared" si="144"/>
        <v>Sunday</v>
      </c>
      <c r="I1295" s="6" t="str">
        <f t="shared" si="145"/>
        <v>Sun</v>
      </c>
      <c r="J1295" s="3">
        <f t="shared" si="141"/>
        <v>2004</v>
      </c>
      <c r="K1295" s="1" t="s">
        <v>14</v>
      </c>
      <c r="L1295" s="3">
        <v>19</v>
      </c>
      <c r="M1295" s="4">
        <v>59.643357077362239</v>
      </c>
      <c r="N1295" s="15">
        <f t="shared" si="146"/>
        <v>3.1391240567032757</v>
      </c>
    </row>
    <row r="1296" spans="1:14">
      <c r="A1296" s="1">
        <v>1295</v>
      </c>
      <c r="B1296" s="1" t="s">
        <v>6</v>
      </c>
      <c r="C1296" s="2">
        <v>38463</v>
      </c>
      <c r="D1296" s="3">
        <v>38463</v>
      </c>
      <c r="E1296" s="6" t="str">
        <f t="shared" si="140"/>
        <v>April</v>
      </c>
      <c r="F1296" s="2" t="str">
        <f t="shared" si="142"/>
        <v>Apr</v>
      </c>
      <c r="G1296" s="6">
        <f t="shared" si="143"/>
        <v>21</v>
      </c>
      <c r="H1296" s="6" t="str">
        <f t="shared" si="144"/>
        <v>Thursday</v>
      </c>
      <c r="I1296" s="6" t="str">
        <f t="shared" si="145"/>
        <v>Thu</v>
      </c>
      <c r="J1296" s="3">
        <f t="shared" si="141"/>
        <v>2005</v>
      </c>
      <c r="K1296" s="1" t="s">
        <v>16</v>
      </c>
      <c r="L1296" s="3">
        <v>35</v>
      </c>
      <c r="M1296" s="4">
        <v>106.5070892872302</v>
      </c>
      <c r="N1296" s="15">
        <f t="shared" si="146"/>
        <v>3.043059693920863</v>
      </c>
    </row>
    <row r="1297" spans="1:14">
      <c r="A1297" s="1">
        <v>1296</v>
      </c>
      <c r="B1297" s="1" t="s">
        <v>8</v>
      </c>
      <c r="C1297" s="2">
        <v>38320</v>
      </c>
      <c r="D1297" s="3">
        <v>38320</v>
      </c>
      <c r="E1297" s="6" t="str">
        <f t="shared" si="140"/>
        <v>November</v>
      </c>
      <c r="F1297" s="2" t="str">
        <f t="shared" si="142"/>
        <v>Nov</v>
      </c>
      <c r="G1297" s="6">
        <f t="shared" si="143"/>
        <v>29</v>
      </c>
      <c r="H1297" s="6" t="str">
        <f t="shared" si="144"/>
        <v>Monday</v>
      </c>
      <c r="I1297" s="6" t="str">
        <f t="shared" si="145"/>
        <v>Mon</v>
      </c>
      <c r="J1297" s="3">
        <f t="shared" si="141"/>
        <v>2004</v>
      </c>
      <c r="K1297" s="1" t="s">
        <v>9</v>
      </c>
      <c r="L1297" s="3">
        <v>80</v>
      </c>
      <c r="M1297" s="4">
        <v>242.63330478636408</v>
      </c>
      <c r="N1297" s="15">
        <f t="shared" si="146"/>
        <v>3.0329163098295511</v>
      </c>
    </row>
    <row r="1298" spans="1:14">
      <c r="A1298" s="1">
        <v>1297</v>
      </c>
      <c r="B1298" s="1" t="s">
        <v>15</v>
      </c>
      <c r="C1298" s="2">
        <v>38012</v>
      </c>
      <c r="D1298" s="3">
        <v>38012</v>
      </c>
      <c r="E1298" s="6" t="str">
        <f t="shared" si="140"/>
        <v>January</v>
      </c>
      <c r="F1298" s="2" t="str">
        <f t="shared" si="142"/>
        <v>Jan</v>
      </c>
      <c r="G1298" s="6">
        <f t="shared" si="143"/>
        <v>26</v>
      </c>
      <c r="H1298" s="6" t="str">
        <f t="shared" si="144"/>
        <v>Monday</v>
      </c>
      <c r="I1298" s="6" t="str">
        <f t="shared" si="145"/>
        <v>Mon</v>
      </c>
      <c r="J1298" s="3">
        <f t="shared" si="141"/>
        <v>2004</v>
      </c>
      <c r="K1298" s="1" t="s">
        <v>14</v>
      </c>
      <c r="L1298" s="3">
        <v>26</v>
      </c>
      <c r="M1298" s="4">
        <v>80.048584690277565</v>
      </c>
      <c r="N1298" s="15">
        <f t="shared" si="146"/>
        <v>3.0787917188568295</v>
      </c>
    </row>
    <row r="1299" spans="1:14">
      <c r="A1299" s="1">
        <v>1298</v>
      </c>
      <c r="B1299" s="1" t="s">
        <v>12</v>
      </c>
      <c r="C1299" s="2">
        <v>38540</v>
      </c>
      <c r="D1299" s="3">
        <v>38540</v>
      </c>
      <c r="E1299" s="6" t="str">
        <f t="shared" si="140"/>
        <v>July</v>
      </c>
      <c r="F1299" s="2" t="str">
        <f t="shared" si="142"/>
        <v>Jul</v>
      </c>
      <c r="G1299" s="6">
        <f t="shared" si="143"/>
        <v>7</v>
      </c>
      <c r="H1299" s="6" t="str">
        <f t="shared" si="144"/>
        <v>Thursday</v>
      </c>
      <c r="I1299" s="6" t="str">
        <f t="shared" si="145"/>
        <v>Thu</v>
      </c>
      <c r="J1299" s="3">
        <f t="shared" si="141"/>
        <v>2005</v>
      </c>
      <c r="K1299" s="1" t="s">
        <v>7</v>
      </c>
      <c r="L1299" s="3">
        <v>93</v>
      </c>
      <c r="M1299" s="4">
        <v>280.93222292224493</v>
      </c>
      <c r="N1299" s="15">
        <f t="shared" si="146"/>
        <v>3.0207765905617734</v>
      </c>
    </row>
    <row r="1300" spans="1:14">
      <c r="A1300" s="1">
        <v>1299</v>
      </c>
      <c r="B1300" s="1" t="s">
        <v>13</v>
      </c>
      <c r="C1300" s="2">
        <v>38661</v>
      </c>
      <c r="D1300" s="3">
        <v>38661</v>
      </c>
      <c r="E1300" s="6" t="str">
        <f t="shared" si="140"/>
        <v>November</v>
      </c>
      <c r="F1300" s="2" t="str">
        <f t="shared" si="142"/>
        <v>Nov</v>
      </c>
      <c r="G1300" s="6">
        <f t="shared" si="143"/>
        <v>5</v>
      </c>
      <c r="H1300" s="6" t="str">
        <f t="shared" si="144"/>
        <v>Saturday</v>
      </c>
      <c r="I1300" s="6" t="str">
        <f t="shared" si="145"/>
        <v>Sat</v>
      </c>
      <c r="J1300" s="3">
        <f t="shared" si="141"/>
        <v>2005</v>
      </c>
      <c r="K1300" s="1" t="s">
        <v>14</v>
      </c>
      <c r="L1300" s="3">
        <v>29</v>
      </c>
      <c r="M1300" s="4">
        <v>90.05707639133125</v>
      </c>
      <c r="N1300" s="15">
        <f t="shared" si="146"/>
        <v>3.1054164272872846</v>
      </c>
    </row>
    <row r="1301" spans="1:14">
      <c r="A1301" s="1">
        <v>1300</v>
      </c>
      <c r="B1301" s="1" t="s">
        <v>13</v>
      </c>
      <c r="C1301" s="2">
        <v>38100</v>
      </c>
      <c r="D1301" s="3">
        <v>38100</v>
      </c>
      <c r="E1301" s="6" t="str">
        <f t="shared" si="140"/>
        <v>April</v>
      </c>
      <c r="F1301" s="2" t="str">
        <f t="shared" si="142"/>
        <v>Apr</v>
      </c>
      <c r="G1301" s="6">
        <f t="shared" si="143"/>
        <v>23</v>
      </c>
      <c r="H1301" s="6" t="str">
        <f t="shared" si="144"/>
        <v>Friday</v>
      </c>
      <c r="I1301" s="6" t="str">
        <f t="shared" si="145"/>
        <v>Fri</v>
      </c>
      <c r="J1301" s="3">
        <f t="shared" si="141"/>
        <v>2004</v>
      </c>
      <c r="K1301" s="1" t="s">
        <v>9</v>
      </c>
      <c r="L1301" s="3">
        <v>88</v>
      </c>
      <c r="M1301" s="4">
        <v>266.36925289616937</v>
      </c>
      <c r="N1301" s="15">
        <f t="shared" si="146"/>
        <v>3.026923328365561</v>
      </c>
    </row>
    <row r="1302" spans="1:14">
      <c r="A1302" s="1">
        <v>1301</v>
      </c>
      <c r="B1302" s="1" t="s">
        <v>18</v>
      </c>
      <c r="C1302" s="2">
        <v>38947</v>
      </c>
      <c r="D1302" s="3">
        <v>38947</v>
      </c>
      <c r="E1302" s="6" t="str">
        <f t="shared" si="140"/>
        <v>August</v>
      </c>
      <c r="F1302" s="2" t="str">
        <f t="shared" si="142"/>
        <v>Aug</v>
      </c>
      <c r="G1302" s="6">
        <f t="shared" si="143"/>
        <v>18</v>
      </c>
      <c r="H1302" s="6" t="str">
        <f t="shared" si="144"/>
        <v>Friday</v>
      </c>
      <c r="I1302" s="6" t="str">
        <f t="shared" si="145"/>
        <v>Fri</v>
      </c>
      <c r="J1302" s="3">
        <f t="shared" si="141"/>
        <v>2006</v>
      </c>
      <c r="K1302" s="1" t="s">
        <v>14</v>
      </c>
      <c r="L1302" s="3">
        <v>5</v>
      </c>
      <c r="M1302" s="4">
        <v>16.874201572948834</v>
      </c>
      <c r="N1302" s="15">
        <f t="shared" si="146"/>
        <v>3.374840314589767</v>
      </c>
    </row>
    <row r="1303" spans="1:14">
      <c r="A1303" s="1">
        <v>1302</v>
      </c>
      <c r="B1303" s="1" t="s">
        <v>13</v>
      </c>
      <c r="C1303" s="2">
        <v>38573</v>
      </c>
      <c r="D1303" s="3">
        <v>38573</v>
      </c>
      <c r="E1303" s="6" t="str">
        <f t="shared" si="140"/>
        <v>August</v>
      </c>
      <c r="F1303" s="2" t="str">
        <f t="shared" si="142"/>
        <v>Aug</v>
      </c>
      <c r="G1303" s="6">
        <f t="shared" si="143"/>
        <v>9</v>
      </c>
      <c r="H1303" s="6" t="str">
        <f t="shared" si="144"/>
        <v>Tuesday</v>
      </c>
      <c r="I1303" s="6" t="str">
        <f t="shared" si="145"/>
        <v>Tue</v>
      </c>
      <c r="J1303" s="3">
        <f t="shared" si="141"/>
        <v>2005</v>
      </c>
      <c r="K1303" s="1" t="s">
        <v>16</v>
      </c>
      <c r="L1303" s="3">
        <v>64</v>
      </c>
      <c r="M1303" s="4">
        <v>194.02715866543952</v>
      </c>
      <c r="N1303" s="15">
        <f t="shared" si="146"/>
        <v>3.0316743541474924</v>
      </c>
    </row>
    <row r="1304" spans="1:14">
      <c r="A1304" s="1">
        <v>1303</v>
      </c>
      <c r="B1304" s="1" t="s">
        <v>17</v>
      </c>
      <c r="C1304" s="2">
        <v>38716</v>
      </c>
      <c r="D1304" s="3">
        <v>38716</v>
      </c>
      <c r="E1304" s="6" t="str">
        <f t="shared" si="140"/>
        <v>December</v>
      </c>
      <c r="F1304" s="2" t="str">
        <f t="shared" si="142"/>
        <v>Dec</v>
      </c>
      <c r="G1304" s="6">
        <f t="shared" si="143"/>
        <v>30</v>
      </c>
      <c r="H1304" s="6" t="str">
        <f t="shared" si="144"/>
        <v>Friday</v>
      </c>
      <c r="I1304" s="6" t="str">
        <f t="shared" si="145"/>
        <v>Fri</v>
      </c>
      <c r="J1304" s="3">
        <f t="shared" si="141"/>
        <v>2005</v>
      </c>
      <c r="K1304" s="1" t="s">
        <v>7</v>
      </c>
      <c r="L1304" s="3">
        <v>38</v>
      </c>
      <c r="M1304" s="4">
        <v>116.02781429818391</v>
      </c>
      <c r="N1304" s="15">
        <f t="shared" si="146"/>
        <v>3.0533635341627345</v>
      </c>
    </row>
    <row r="1305" spans="1:14">
      <c r="A1305" s="1">
        <v>1304</v>
      </c>
      <c r="B1305" s="1" t="s">
        <v>18</v>
      </c>
      <c r="C1305" s="2">
        <v>38276</v>
      </c>
      <c r="D1305" s="3">
        <v>38276</v>
      </c>
      <c r="E1305" s="6" t="str">
        <f t="shared" si="140"/>
        <v>October</v>
      </c>
      <c r="F1305" s="2" t="str">
        <f t="shared" si="142"/>
        <v>Oct</v>
      </c>
      <c r="G1305" s="6">
        <f t="shared" si="143"/>
        <v>16</v>
      </c>
      <c r="H1305" s="6" t="str">
        <f t="shared" si="144"/>
        <v>Saturday</v>
      </c>
      <c r="I1305" s="6" t="str">
        <f t="shared" si="145"/>
        <v>Sat</v>
      </c>
      <c r="J1305" s="3">
        <f t="shared" si="141"/>
        <v>2004</v>
      </c>
      <c r="K1305" s="1" t="s">
        <v>9</v>
      </c>
      <c r="L1305" s="3">
        <v>21</v>
      </c>
      <c r="M1305" s="4">
        <v>65.60411466769294</v>
      </c>
      <c r="N1305" s="15">
        <f t="shared" si="146"/>
        <v>3.1240054603663303</v>
      </c>
    </row>
    <row r="1306" spans="1:14">
      <c r="A1306" s="1">
        <v>1305</v>
      </c>
      <c r="B1306" s="1" t="s">
        <v>8</v>
      </c>
      <c r="C1306" s="2">
        <v>38551</v>
      </c>
      <c r="D1306" s="3">
        <v>38551</v>
      </c>
      <c r="E1306" s="6" t="str">
        <f t="shared" si="140"/>
        <v>July</v>
      </c>
      <c r="F1306" s="2" t="str">
        <f t="shared" si="142"/>
        <v>Jul</v>
      </c>
      <c r="G1306" s="6">
        <f t="shared" si="143"/>
        <v>18</v>
      </c>
      <c r="H1306" s="6" t="str">
        <f t="shared" si="144"/>
        <v>Monday</v>
      </c>
      <c r="I1306" s="6" t="str">
        <f t="shared" si="145"/>
        <v>Mon</v>
      </c>
      <c r="J1306" s="3">
        <f t="shared" si="141"/>
        <v>2005</v>
      </c>
      <c r="K1306" s="1" t="s">
        <v>14</v>
      </c>
      <c r="L1306" s="3">
        <v>61</v>
      </c>
      <c r="M1306" s="4">
        <v>184.44189289759726</v>
      </c>
      <c r="N1306" s="15">
        <f t="shared" si="146"/>
        <v>3.0236375884852009</v>
      </c>
    </row>
    <row r="1307" spans="1:14">
      <c r="A1307" s="1">
        <v>1306</v>
      </c>
      <c r="B1307" s="1" t="s">
        <v>12</v>
      </c>
      <c r="C1307" s="2">
        <v>38111</v>
      </c>
      <c r="D1307" s="3">
        <v>38111</v>
      </c>
      <c r="E1307" s="6" t="str">
        <f t="shared" si="140"/>
        <v>May</v>
      </c>
      <c r="F1307" s="2" t="str">
        <f t="shared" si="142"/>
        <v>May</v>
      </c>
      <c r="G1307" s="6">
        <f t="shared" si="143"/>
        <v>4</v>
      </c>
      <c r="H1307" s="6" t="str">
        <f t="shared" si="144"/>
        <v>Tuesday</v>
      </c>
      <c r="I1307" s="6" t="str">
        <f t="shared" si="145"/>
        <v>Tue</v>
      </c>
      <c r="J1307" s="3">
        <f t="shared" si="141"/>
        <v>2004</v>
      </c>
      <c r="K1307" s="1" t="s">
        <v>14</v>
      </c>
      <c r="L1307" s="3">
        <v>53</v>
      </c>
      <c r="M1307" s="4">
        <v>160.79564195236946</v>
      </c>
      <c r="N1307" s="15">
        <f t="shared" si="146"/>
        <v>3.0338800368371599</v>
      </c>
    </row>
    <row r="1308" spans="1:14">
      <c r="A1308" s="1">
        <v>1307</v>
      </c>
      <c r="B1308" s="1" t="s">
        <v>6</v>
      </c>
      <c r="C1308" s="2">
        <v>38749</v>
      </c>
      <c r="D1308" s="3">
        <v>38749</v>
      </c>
      <c r="E1308" s="6" t="str">
        <f t="shared" si="140"/>
        <v>February</v>
      </c>
      <c r="F1308" s="2" t="str">
        <f t="shared" si="142"/>
        <v>Feb</v>
      </c>
      <c r="G1308" s="6">
        <f t="shared" si="143"/>
        <v>1</v>
      </c>
      <c r="H1308" s="6" t="str">
        <f t="shared" si="144"/>
        <v>Wednesday</v>
      </c>
      <c r="I1308" s="6" t="str">
        <f t="shared" si="145"/>
        <v>Wed</v>
      </c>
      <c r="J1308" s="3">
        <f t="shared" si="141"/>
        <v>2006</v>
      </c>
      <c r="K1308" s="1" t="s">
        <v>16</v>
      </c>
      <c r="L1308" s="3">
        <v>28</v>
      </c>
      <c r="M1308" s="4">
        <v>86.322863736189788</v>
      </c>
      <c r="N1308" s="15">
        <f t="shared" si="146"/>
        <v>3.0829594191496352</v>
      </c>
    </row>
    <row r="1309" spans="1:14">
      <c r="A1309" s="1">
        <v>1308</v>
      </c>
      <c r="B1309" s="1" t="s">
        <v>12</v>
      </c>
      <c r="C1309" s="2">
        <v>38958</v>
      </c>
      <c r="D1309" s="3">
        <v>38958</v>
      </c>
      <c r="E1309" s="6" t="str">
        <f t="shared" si="140"/>
        <v>August</v>
      </c>
      <c r="F1309" s="2" t="str">
        <f t="shared" si="142"/>
        <v>Aug</v>
      </c>
      <c r="G1309" s="6">
        <f t="shared" si="143"/>
        <v>29</v>
      </c>
      <c r="H1309" s="6" t="str">
        <f t="shared" si="144"/>
        <v>Tuesday</v>
      </c>
      <c r="I1309" s="6" t="str">
        <f t="shared" si="145"/>
        <v>Tue</v>
      </c>
      <c r="J1309" s="3">
        <f t="shared" si="141"/>
        <v>2006</v>
      </c>
      <c r="K1309" s="1" t="s">
        <v>16</v>
      </c>
      <c r="L1309" s="3">
        <v>39</v>
      </c>
      <c r="M1309" s="4">
        <v>119.49155300741148</v>
      </c>
      <c r="N1309" s="15">
        <f t="shared" si="146"/>
        <v>3.0638859745490126</v>
      </c>
    </row>
    <row r="1310" spans="1:14">
      <c r="A1310" s="1">
        <v>1309</v>
      </c>
      <c r="B1310" s="1" t="s">
        <v>12</v>
      </c>
      <c r="C1310" s="2">
        <v>39024</v>
      </c>
      <c r="D1310" s="3">
        <v>39024</v>
      </c>
      <c r="E1310" s="6" t="str">
        <f t="shared" si="140"/>
        <v>November</v>
      </c>
      <c r="F1310" s="2" t="str">
        <f t="shared" si="142"/>
        <v>Nov</v>
      </c>
      <c r="G1310" s="6">
        <f t="shared" si="143"/>
        <v>3</v>
      </c>
      <c r="H1310" s="6" t="str">
        <f t="shared" si="144"/>
        <v>Friday</v>
      </c>
      <c r="I1310" s="6" t="str">
        <f t="shared" si="145"/>
        <v>Fri</v>
      </c>
      <c r="J1310" s="3">
        <f t="shared" si="141"/>
        <v>2006</v>
      </c>
      <c r="K1310" s="1" t="s">
        <v>7</v>
      </c>
      <c r="L1310" s="3">
        <v>89</v>
      </c>
      <c r="M1310" s="4">
        <v>268.72040652792879</v>
      </c>
      <c r="N1310" s="15">
        <f t="shared" si="146"/>
        <v>3.019330410426166</v>
      </c>
    </row>
    <row r="1311" spans="1:14">
      <c r="A1311" s="1">
        <v>1310</v>
      </c>
      <c r="B1311" s="1" t="s">
        <v>6</v>
      </c>
      <c r="C1311" s="2">
        <v>38100</v>
      </c>
      <c r="D1311" s="3">
        <v>38100</v>
      </c>
      <c r="E1311" s="6" t="str">
        <f t="shared" si="140"/>
        <v>April</v>
      </c>
      <c r="F1311" s="2" t="str">
        <f t="shared" si="142"/>
        <v>Apr</v>
      </c>
      <c r="G1311" s="6">
        <f t="shared" si="143"/>
        <v>23</v>
      </c>
      <c r="H1311" s="6" t="str">
        <f t="shared" si="144"/>
        <v>Friday</v>
      </c>
      <c r="I1311" s="6" t="str">
        <f t="shared" si="145"/>
        <v>Fri</v>
      </c>
      <c r="J1311" s="3">
        <f t="shared" si="141"/>
        <v>2004</v>
      </c>
      <c r="K1311" s="1" t="s">
        <v>9</v>
      </c>
      <c r="L1311" s="3">
        <v>72</v>
      </c>
      <c r="M1311" s="4">
        <v>218.15784251474992</v>
      </c>
      <c r="N1311" s="15">
        <f t="shared" si="146"/>
        <v>3.0299700349270822</v>
      </c>
    </row>
    <row r="1312" spans="1:14">
      <c r="A1312" s="1">
        <v>1311</v>
      </c>
      <c r="B1312" s="1" t="s">
        <v>13</v>
      </c>
      <c r="C1312" s="2">
        <v>38221</v>
      </c>
      <c r="D1312" s="3">
        <v>38221</v>
      </c>
      <c r="E1312" s="6" t="str">
        <f t="shared" si="140"/>
        <v>August</v>
      </c>
      <c r="F1312" s="2" t="str">
        <f t="shared" si="142"/>
        <v>Aug</v>
      </c>
      <c r="G1312" s="6">
        <f t="shared" si="143"/>
        <v>22</v>
      </c>
      <c r="H1312" s="6" t="str">
        <f t="shared" si="144"/>
        <v>Sunday</v>
      </c>
      <c r="I1312" s="6" t="str">
        <f t="shared" si="145"/>
        <v>Sun</v>
      </c>
      <c r="J1312" s="3">
        <f t="shared" si="141"/>
        <v>2004</v>
      </c>
      <c r="K1312" s="1" t="s">
        <v>7</v>
      </c>
      <c r="L1312" s="3">
        <v>63</v>
      </c>
      <c r="M1312" s="4">
        <v>191.07967670509865</v>
      </c>
      <c r="N1312" s="15">
        <f t="shared" si="146"/>
        <v>3.0330107413507723</v>
      </c>
    </row>
    <row r="1313" spans="1:14">
      <c r="A1313" s="1">
        <v>1312</v>
      </c>
      <c r="B1313" s="1" t="s">
        <v>15</v>
      </c>
      <c r="C1313" s="2">
        <v>39079</v>
      </c>
      <c r="D1313" s="3">
        <v>39079</v>
      </c>
      <c r="E1313" s="6" t="str">
        <f t="shared" si="140"/>
        <v>December</v>
      </c>
      <c r="F1313" s="2" t="str">
        <f t="shared" si="142"/>
        <v>Dec</v>
      </c>
      <c r="G1313" s="6">
        <f t="shared" si="143"/>
        <v>28</v>
      </c>
      <c r="H1313" s="6" t="str">
        <f t="shared" si="144"/>
        <v>Thursday</v>
      </c>
      <c r="I1313" s="6" t="str">
        <f t="shared" si="145"/>
        <v>Thu</v>
      </c>
      <c r="J1313" s="3">
        <f t="shared" si="141"/>
        <v>2006</v>
      </c>
      <c r="K1313" s="1" t="s">
        <v>9</v>
      </c>
      <c r="L1313" s="3">
        <v>47</v>
      </c>
      <c r="M1313" s="4">
        <v>142.1470812441363</v>
      </c>
      <c r="N1313" s="15">
        <f t="shared" si="146"/>
        <v>3.0244059839177937</v>
      </c>
    </row>
    <row r="1314" spans="1:14">
      <c r="A1314" s="1">
        <v>1313</v>
      </c>
      <c r="B1314" s="1" t="s">
        <v>10</v>
      </c>
      <c r="C1314" s="2">
        <v>38540</v>
      </c>
      <c r="D1314" s="3">
        <v>38540</v>
      </c>
      <c r="E1314" s="6" t="str">
        <f t="shared" si="140"/>
        <v>July</v>
      </c>
      <c r="F1314" s="2" t="str">
        <f t="shared" si="142"/>
        <v>Jul</v>
      </c>
      <c r="G1314" s="6">
        <f t="shared" si="143"/>
        <v>7</v>
      </c>
      <c r="H1314" s="6" t="str">
        <f t="shared" si="144"/>
        <v>Thursday</v>
      </c>
      <c r="I1314" s="6" t="str">
        <f t="shared" si="145"/>
        <v>Thu</v>
      </c>
      <c r="J1314" s="3">
        <f t="shared" si="141"/>
        <v>2005</v>
      </c>
      <c r="K1314" s="1" t="s">
        <v>16</v>
      </c>
      <c r="L1314" s="3">
        <v>8</v>
      </c>
      <c r="M1314" s="4">
        <v>25.619997788473359</v>
      </c>
      <c r="N1314" s="15">
        <f t="shared" si="146"/>
        <v>3.2024997235591699</v>
      </c>
    </row>
    <row r="1315" spans="1:14">
      <c r="A1315" s="1">
        <v>1314</v>
      </c>
      <c r="B1315" s="1" t="s">
        <v>6</v>
      </c>
      <c r="C1315" s="2">
        <v>38298</v>
      </c>
      <c r="D1315" s="3">
        <v>38298</v>
      </c>
      <c r="E1315" s="6" t="str">
        <f t="shared" si="140"/>
        <v>November</v>
      </c>
      <c r="F1315" s="2" t="str">
        <f t="shared" si="142"/>
        <v>Nov</v>
      </c>
      <c r="G1315" s="6">
        <f t="shared" si="143"/>
        <v>7</v>
      </c>
      <c r="H1315" s="6" t="str">
        <f t="shared" si="144"/>
        <v>Sunday</v>
      </c>
      <c r="I1315" s="6" t="str">
        <f t="shared" si="145"/>
        <v>Sun</v>
      </c>
      <c r="J1315" s="3">
        <f t="shared" si="141"/>
        <v>2004</v>
      </c>
      <c r="K1315" s="1" t="s">
        <v>7</v>
      </c>
      <c r="L1315" s="3">
        <v>88</v>
      </c>
      <c r="M1315" s="4">
        <v>265.56717139256853</v>
      </c>
      <c r="N1315" s="15">
        <f t="shared" si="146"/>
        <v>3.0178087658246424</v>
      </c>
    </row>
    <row r="1316" spans="1:14">
      <c r="A1316" s="1">
        <v>1315</v>
      </c>
      <c r="B1316" s="1" t="s">
        <v>10</v>
      </c>
      <c r="C1316" s="2">
        <v>38221</v>
      </c>
      <c r="D1316" s="3">
        <v>38221</v>
      </c>
      <c r="E1316" s="6" t="str">
        <f t="shared" si="140"/>
        <v>August</v>
      </c>
      <c r="F1316" s="2" t="str">
        <f t="shared" si="142"/>
        <v>Aug</v>
      </c>
      <c r="G1316" s="6">
        <f t="shared" si="143"/>
        <v>22</v>
      </c>
      <c r="H1316" s="6" t="str">
        <f t="shared" si="144"/>
        <v>Sunday</v>
      </c>
      <c r="I1316" s="6" t="str">
        <f t="shared" si="145"/>
        <v>Sun</v>
      </c>
      <c r="J1316" s="3">
        <f t="shared" si="141"/>
        <v>2004</v>
      </c>
      <c r="K1316" s="1" t="s">
        <v>7</v>
      </c>
      <c r="L1316" s="3">
        <v>12</v>
      </c>
      <c r="M1316" s="4">
        <v>37.818679875987904</v>
      </c>
      <c r="N1316" s="15">
        <f t="shared" si="146"/>
        <v>3.1515566563323252</v>
      </c>
    </row>
    <row r="1317" spans="1:14">
      <c r="A1317" s="1">
        <v>1316</v>
      </c>
      <c r="B1317" s="1" t="s">
        <v>18</v>
      </c>
      <c r="C1317" s="2">
        <v>38683</v>
      </c>
      <c r="D1317" s="3">
        <v>38683</v>
      </c>
      <c r="E1317" s="6" t="str">
        <f t="shared" si="140"/>
        <v>November</v>
      </c>
      <c r="F1317" s="2" t="str">
        <f t="shared" si="142"/>
        <v>Nov</v>
      </c>
      <c r="G1317" s="6">
        <f t="shared" si="143"/>
        <v>27</v>
      </c>
      <c r="H1317" s="6" t="str">
        <f t="shared" si="144"/>
        <v>Sunday</v>
      </c>
      <c r="I1317" s="6" t="str">
        <f t="shared" si="145"/>
        <v>Sun</v>
      </c>
      <c r="J1317" s="3">
        <f t="shared" si="141"/>
        <v>2005</v>
      </c>
      <c r="K1317" s="1" t="s">
        <v>16</v>
      </c>
      <c r="L1317" s="3">
        <v>79</v>
      </c>
      <c r="M1317" s="4">
        <v>239.17519679611866</v>
      </c>
      <c r="N1317" s="15">
        <f t="shared" si="146"/>
        <v>3.0275341366597299</v>
      </c>
    </row>
    <row r="1318" spans="1:14">
      <c r="A1318" s="1">
        <v>1317</v>
      </c>
      <c r="B1318" s="1" t="s">
        <v>13</v>
      </c>
      <c r="C1318" s="2">
        <v>38155</v>
      </c>
      <c r="D1318" s="3">
        <v>38155</v>
      </c>
      <c r="E1318" s="6" t="str">
        <f t="shared" si="140"/>
        <v>June</v>
      </c>
      <c r="F1318" s="2" t="str">
        <f t="shared" si="142"/>
        <v>Jun</v>
      </c>
      <c r="G1318" s="6">
        <f t="shared" si="143"/>
        <v>17</v>
      </c>
      <c r="H1318" s="6" t="str">
        <f t="shared" si="144"/>
        <v>Thursday</v>
      </c>
      <c r="I1318" s="6" t="str">
        <f t="shared" si="145"/>
        <v>Thu</v>
      </c>
      <c r="J1318" s="3">
        <f t="shared" si="141"/>
        <v>2004</v>
      </c>
      <c r="K1318" s="1" t="s">
        <v>11</v>
      </c>
      <c r="L1318" s="3">
        <v>39</v>
      </c>
      <c r="M1318" s="4">
        <v>118.94488443291594</v>
      </c>
      <c r="N1318" s="15">
        <f t="shared" si="146"/>
        <v>3.0498688316132294</v>
      </c>
    </row>
    <row r="1319" spans="1:14">
      <c r="A1319" s="1">
        <v>1318</v>
      </c>
      <c r="B1319" s="1" t="s">
        <v>18</v>
      </c>
      <c r="C1319" s="2">
        <v>38760</v>
      </c>
      <c r="D1319" s="3">
        <v>38760</v>
      </c>
      <c r="E1319" s="6" t="str">
        <f t="shared" si="140"/>
        <v>February</v>
      </c>
      <c r="F1319" s="2" t="str">
        <f t="shared" si="142"/>
        <v>Feb</v>
      </c>
      <c r="G1319" s="6">
        <f t="shared" si="143"/>
        <v>12</v>
      </c>
      <c r="H1319" s="6" t="str">
        <f t="shared" si="144"/>
        <v>Sunday</v>
      </c>
      <c r="I1319" s="6" t="str">
        <f t="shared" si="145"/>
        <v>Sun</v>
      </c>
      <c r="J1319" s="3">
        <f t="shared" si="141"/>
        <v>2006</v>
      </c>
      <c r="K1319" s="1" t="s">
        <v>16</v>
      </c>
      <c r="L1319" s="3">
        <v>61</v>
      </c>
      <c r="M1319" s="4">
        <v>185.05613481266943</v>
      </c>
      <c r="N1319" s="15">
        <f t="shared" si="146"/>
        <v>3.0337071280765482</v>
      </c>
    </row>
    <row r="1320" spans="1:14">
      <c r="A1320" s="1">
        <v>1319</v>
      </c>
      <c r="B1320" s="1" t="s">
        <v>18</v>
      </c>
      <c r="C1320" s="2">
        <v>38980</v>
      </c>
      <c r="D1320" s="3">
        <v>38980</v>
      </c>
      <c r="E1320" s="6" t="str">
        <f t="shared" si="140"/>
        <v>September</v>
      </c>
      <c r="F1320" s="2" t="str">
        <f t="shared" si="142"/>
        <v>Sep</v>
      </c>
      <c r="G1320" s="6">
        <f t="shared" si="143"/>
        <v>20</v>
      </c>
      <c r="H1320" s="6" t="str">
        <f t="shared" si="144"/>
        <v>Wednesday</v>
      </c>
      <c r="I1320" s="6" t="str">
        <f t="shared" si="145"/>
        <v>Wed</v>
      </c>
      <c r="J1320" s="3">
        <f t="shared" si="141"/>
        <v>2006</v>
      </c>
      <c r="K1320" s="1" t="s">
        <v>7</v>
      </c>
      <c r="L1320" s="3">
        <v>12</v>
      </c>
      <c r="M1320" s="4">
        <v>38.275233428944262</v>
      </c>
      <c r="N1320" s="15">
        <f t="shared" si="146"/>
        <v>3.1896027857453553</v>
      </c>
    </row>
    <row r="1321" spans="1:14">
      <c r="A1321" s="1">
        <v>1320</v>
      </c>
      <c r="B1321" s="1" t="s">
        <v>12</v>
      </c>
      <c r="C1321" s="2">
        <v>38298</v>
      </c>
      <c r="D1321" s="3">
        <v>38298</v>
      </c>
      <c r="E1321" s="6" t="str">
        <f t="shared" si="140"/>
        <v>November</v>
      </c>
      <c r="F1321" s="2" t="str">
        <f t="shared" si="142"/>
        <v>Nov</v>
      </c>
      <c r="G1321" s="6">
        <f t="shared" si="143"/>
        <v>7</v>
      </c>
      <c r="H1321" s="6" t="str">
        <f t="shared" si="144"/>
        <v>Sunday</v>
      </c>
      <c r="I1321" s="6" t="str">
        <f t="shared" si="145"/>
        <v>Sun</v>
      </c>
      <c r="J1321" s="3">
        <f t="shared" si="141"/>
        <v>2004</v>
      </c>
      <c r="K1321" s="1" t="s">
        <v>16</v>
      </c>
      <c r="L1321" s="3">
        <v>25</v>
      </c>
      <c r="M1321" s="4">
        <v>76.651168243814681</v>
      </c>
      <c r="N1321" s="15">
        <f t="shared" si="146"/>
        <v>3.0660467297525873</v>
      </c>
    </row>
    <row r="1322" spans="1:14">
      <c r="A1322" s="1">
        <v>1321</v>
      </c>
      <c r="B1322" s="1" t="s">
        <v>19</v>
      </c>
      <c r="C1322" s="2">
        <v>38683</v>
      </c>
      <c r="D1322" s="3">
        <v>38683</v>
      </c>
      <c r="E1322" s="6" t="str">
        <f t="shared" si="140"/>
        <v>November</v>
      </c>
      <c r="F1322" s="2" t="str">
        <f t="shared" si="142"/>
        <v>Nov</v>
      </c>
      <c r="G1322" s="6">
        <f t="shared" si="143"/>
        <v>27</v>
      </c>
      <c r="H1322" s="6" t="str">
        <f t="shared" si="144"/>
        <v>Sunday</v>
      </c>
      <c r="I1322" s="6" t="str">
        <f t="shared" si="145"/>
        <v>Sun</v>
      </c>
      <c r="J1322" s="3">
        <f t="shared" si="141"/>
        <v>2005</v>
      </c>
      <c r="K1322" s="1" t="s">
        <v>9</v>
      </c>
      <c r="L1322" s="3">
        <v>82</v>
      </c>
      <c r="M1322" s="4">
        <v>248.26100726872076</v>
      </c>
      <c r="N1322" s="15">
        <f t="shared" si="146"/>
        <v>3.0275732593746434</v>
      </c>
    </row>
    <row r="1323" spans="1:14">
      <c r="A1323" s="1">
        <v>1322</v>
      </c>
      <c r="B1323" s="1" t="s">
        <v>10</v>
      </c>
      <c r="C1323" s="2">
        <v>38342</v>
      </c>
      <c r="D1323" s="3">
        <v>38342</v>
      </c>
      <c r="E1323" s="6" t="str">
        <f t="shared" si="140"/>
        <v>December</v>
      </c>
      <c r="F1323" s="2" t="str">
        <f t="shared" si="142"/>
        <v>Dec</v>
      </c>
      <c r="G1323" s="6">
        <f t="shared" si="143"/>
        <v>21</v>
      </c>
      <c r="H1323" s="6" t="str">
        <f t="shared" si="144"/>
        <v>Tuesday</v>
      </c>
      <c r="I1323" s="6" t="str">
        <f t="shared" si="145"/>
        <v>Tue</v>
      </c>
      <c r="J1323" s="3">
        <f t="shared" si="141"/>
        <v>2004</v>
      </c>
      <c r="K1323" s="1" t="s">
        <v>16</v>
      </c>
      <c r="L1323" s="3">
        <v>4</v>
      </c>
      <c r="M1323" s="4">
        <v>14.48265398333678</v>
      </c>
      <c r="N1323" s="15">
        <f t="shared" si="146"/>
        <v>3.620663495834195</v>
      </c>
    </row>
    <row r="1324" spans="1:14">
      <c r="A1324" s="1">
        <v>1323</v>
      </c>
      <c r="B1324" s="1" t="s">
        <v>10</v>
      </c>
      <c r="C1324" s="2">
        <v>39068</v>
      </c>
      <c r="D1324" s="3">
        <v>39068</v>
      </c>
      <c r="E1324" s="6" t="str">
        <f t="shared" si="140"/>
        <v>December</v>
      </c>
      <c r="F1324" s="2" t="str">
        <f t="shared" si="142"/>
        <v>Dec</v>
      </c>
      <c r="G1324" s="6">
        <f t="shared" si="143"/>
        <v>17</v>
      </c>
      <c r="H1324" s="6" t="str">
        <f t="shared" si="144"/>
        <v>Sunday</v>
      </c>
      <c r="I1324" s="6" t="str">
        <f t="shared" si="145"/>
        <v>Sun</v>
      </c>
      <c r="J1324" s="3">
        <f t="shared" si="141"/>
        <v>2006</v>
      </c>
      <c r="K1324" s="1" t="s">
        <v>11</v>
      </c>
      <c r="L1324" s="3">
        <v>22</v>
      </c>
      <c r="M1324" s="4">
        <v>68.226854446694333</v>
      </c>
      <c r="N1324" s="15">
        <f t="shared" si="146"/>
        <v>3.1012206566679241</v>
      </c>
    </row>
    <row r="1325" spans="1:14">
      <c r="A1325" s="1">
        <v>1324</v>
      </c>
      <c r="B1325" s="1" t="s">
        <v>10</v>
      </c>
      <c r="C1325" s="2">
        <v>38991</v>
      </c>
      <c r="D1325" s="3">
        <v>38991</v>
      </c>
      <c r="E1325" s="6" t="str">
        <f t="shared" si="140"/>
        <v>October</v>
      </c>
      <c r="F1325" s="2" t="str">
        <f t="shared" si="142"/>
        <v>Oct</v>
      </c>
      <c r="G1325" s="6">
        <f t="shared" si="143"/>
        <v>1</v>
      </c>
      <c r="H1325" s="6" t="str">
        <f t="shared" si="144"/>
        <v>Sunday</v>
      </c>
      <c r="I1325" s="6" t="str">
        <f t="shared" si="145"/>
        <v>Sun</v>
      </c>
      <c r="J1325" s="3">
        <f t="shared" si="141"/>
        <v>2006</v>
      </c>
      <c r="K1325" s="1" t="s">
        <v>16</v>
      </c>
      <c r="L1325" s="3">
        <v>81</v>
      </c>
      <c r="M1325" s="4">
        <v>244.6243385117169</v>
      </c>
      <c r="N1325" s="15">
        <f t="shared" si="146"/>
        <v>3.020053561873048</v>
      </c>
    </row>
    <row r="1326" spans="1:14">
      <c r="A1326" s="1">
        <v>1325</v>
      </c>
      <c r="B1326" s="1" t="s">
        <v>12</v>
      </c>
      <c r="C1326" s="2">
        <v>38408</v>
      </c>
      <c r="D1326" s="3">
        <v>38408</v>
      </c>
      <c r="E1326" s="6" t="str">
        <f t="shared" si="140"/>
        <v>February</v>
      </c>
      <c r="F1326" s="2" t="str">
        <f t="shared" si="142"/>
        <v>Feb</v>
      </c>
      <c r="G1326" s="6">
        <f t="shared" si="143"/>
        <v>25</v>
      </c>
      <c r="H1326" s="6" t="str">
        <f t="shared" si="144"/>
        <v>Friday</v>
      </c>
      <c r="I1326" s="6" t="str">
        <f t="shared" si="145"/>
        <v>Fri</v>
      </c>
      <c r="J1326" s="3">
        <f t="shared" si="141"/>
        <v>2005</v>
      </c>
      <c r="K1326" s="1" t="s">
        <v>14</v>
      </c>
      <c r="L1326" s="3">
        <v>34</v>
      </c>
      <c r="M1326" s="4">
        <v>103.85172808433745</v>
      </c>
      <c r="N1326" s="15">
        <f t="shared" si="146"/>
        <v>3.0544625907158074</v>
      </c>
    </row>
    <row r="1327" spans="1:14">
      <c r="A1327" s="1">
        <v>1326</v>
      </c>
      <c r="B1327" s="1" t="s">
        <v>10</v>
      </c>
      <c r="C1327" s="2">
        <v>38309</v>
      </c>
      <c r="D1327" s="3">
        <v>38309</v>
      </c>
      <c r="E1327" s="6" t="str">
        <f t="shared" si="140"/>
        <v>November</v>
      </c>
      <c r="F1327" s="2" t="str">
        <f t="shared" si="142"/>
        <v>Nov</v>
      </c>
      <c r="G1327" s="6">
        <f t="shared" si="143"/>
        <v>18</v>
      </c>
      <c r="H1327" s="6" t="str">
        <f t="shared" si="144"/>
        <v>Thursday</v>
      </c>
      <c r="I1327" s="6" t="str">
        <f t="shared" si="145"/>
        <v>Thu</v>
      </c>
      <c r="J1327" s="3">
        <f t="shared" si="141"/>
        <v>2004</v>
      </c>
      <c r="K1327" s="1" t="s">
        <v>16</v>
      </c>
      <c r="L1327" s="3">
        <v>89</v>
      </c>
      <c r="M1327" s="4">
        <v>269.74478909487721</v>
      </c>
      <c r="N1327" s="15">
        <f t="shared" si="146"/>
        <v>3.0308403269087325</v>
      </c>
    </row>
    <row r="1328" spans="1:14">
      <c r="A1328" s="1">
        <v>1327</v>
      </c>
      <c r="B1328" s="1" t="s">
        <v>12</v>
      </c>
      <c r="C1328" s="2">
        <v>38386</v>
      </c>
      <c r="D1328" s="3">
        <v>38386</v>
      </c>
      <c r="E1328" s="6" t="str">
        <f t="shared" si="140"/>
        <v>February</v>
      </c>
      <c r="F1328" s="2" t="str">
        <f t="shared" si="142"/>
        <v>Feb</v>
      </c>
      <c r="G1328" s="6">
        <f t="shared" si="143"/>
        <v>3</v>
      </c>
      <c r="H1328" s="6" t="str">
        <f t="shared" si="144"/>
        <v>Thursday</v>
      </c>
      <c r="I1328" s="6" t="str">
        <f t="shared" si="145"/>
        <v>Thu</v>
      </c>
      <c r="J1328" s="3">
        <f t="shared" si="141"/>
        <v>2005</v>
      </c>
      <c r="K1328" s="1" t="s">
        <v>16</v>
      </c>
      <c r="L1328" s="3">
        <v>6</v>
      </c>
      <c r="M1328" s="4">
        <v>20.30969002976488</v>
      </c>
      <c r="N1328" s="15">
        <f t="shared" si="146"/>
        <v>3.3849483382941465</v>
      </c>
    </row>
    <row r="1329" spans="1:14">
      <c r="A1329" s="1">
        <v>1328</v>
      </c>
      <c r="B1329" s="1" t="s">
        <v>18</v>
      </c>
      <c r="C1329" s="2">
        <v>38529</v>
      </c>
      <c r="D1329" s="3">
        <v>38529</v>
      </c>
      <c r="E1329" s="6" t="str">
        <f t="shared" si="140"/>
        <v>June</v>
      </c>
      <c r="F1329" s="2" t="str">
        <f t="shared" si="142"/>
        <v>Jun</v>
      </c>
      <c r="G1329" s="6">
        <f t="shared" si="143"/>
        <v>26</v>
      </c>
      <c r="H1329" s="6" t="str">
        <f t="shared" si="144"/>
        <v>Sunday</v>
      </c>
      <c r="I1329" s="6" t="str">
        <f t="shared" si="145"/>
        <v>Sun</v>
      </c>
      <c r="J1329" s="3">
        <f t="shared" si="141"/>
        <v>2005</v>
      </c>
      <c r="K1329" s="1" t="s">
        <v>14</v>
      </c>
      <c r="L1329" s="3">
        <v>78</v>
      </c>
      <c r="M1329" s="4">
        <v>235.99588000674026</v>
      </c>
      <c r="N1329" s="15">
        <f t="shared" si="146"/>
        <v>3.0255882052146186</v>
      </c>
    </row>
    <row r="1330" spans="1:14">
      <c r="A1330" s="1">
        <v>1329</v>
      </c>
      <c r="B1330" s="1" t="s">
        <v>19</v>
      </c>
      <c r="C1330" s="2">
        <v>38485</v>
      </c>
      <c r="D1330" s="3">
        <v>38485</v>
      </c>
      <c r="E1330" s="6" t="str">
        <f t="shared" si="140"/>
        <v>May</v>
      </c>
      <c r="F1330" s="2" t="str">
        <f t="shared" si="142"/>
        <v>May</v>
      </c>
      <c r="G1330" s="6">
        <f t="shared" si="143"/>
        <v>13</v>
      </c>
      <c r="H1330" s="6" t="str">
        <f t="shared" si="144"/>
        <v>Friday</v>
      </c>
      <c r="I1330" s="6" t="str">
        <f t="shared" si="145"/>
        <v>Fri</v>
      </c>
      <c r="J1330" s="3">
        <f t="shared" si="141"/>
        <v>2005</v>
      </c>
      <c r="K1330" s="1" t="s">
        <v>7</v>
      </c>
      <c r="L1330" s="3">
        <v>9</v>
      </c>
      <c r="M1330" s="4">
        <v>28.852711267429889</v>
      </c>
      <c r="N1330" s="15">
        <f t="shared" si="146"/>
        <v>3.2058568074922098</v>
      </c>
    </row>
    <row r="1331" spans="1:14">
      <c r="A1331" s="1">
        <v>1330</v>
      </c>
      <c r="B1331" s="1" t="s">
        <v>15</v>
      </c>
      <c r="C1331" s="2">
        <v>39079</v>
      </c>
      <c r="D1331" s="3">
        <v>39079</v>
      </c>
      <c r="E1331" s="6" t="str">
        <f t="shared" si="140"/>
        <v>December</v>
      </c>
      <c r="F1331" s="2" t="str">
        <f t="shared" si="142"/>
        <v>Dec</v>
      </c>
      <c r="G1331" s="6">
        <f t="shared" si="143"/>
        <v>28</v>
      </c>
      <c r="H1331" s="6" t="str">
        <f t="shared" si="144"/>
        <v>Thursday</v>
      </c>
      <c r="I1331" s="6" t="str">
        <f t="shared" si="145"/>
        <v>Thu</v>
      </c>
      <c r="J1331" s="3">
        <f t="shared" si="141"/>
        <v>2006</v>
      </c>
      <c r="K1331" s="1" t="s">
        <v>16</v>
      </c>
      <c r="L1331" s="3">
        <v>9</v>
      </c>
      <c r="M1331" s="4">
        <v>29.718118103947955</v>
      </c>
      <c r="N1331" s="15">
        <f t="shared" si="146"/>
        <v>3.3020131226608838</v>
      </c>
    </row>
    <row r="1332" spans="1:14">
      <c r="A1332" s="1">
        <v>1331</v>
      </c>
      <c r="B1332" s="1" t="s">
        <v>15</v>
      </c>
      <c r="C1332" s="2">
        <v>38826</v>
      </c>
      <c r="D1332" s="3">
        <v>38826</v>
      </c>
      <c r="E1332" s="6" t="str">
        <f t="shared" si="140"/>
        <v>April</v>
      </c>
      <c r="F1332" s="2" t="str">
        <f t="shared" si="142"/>
        <v>Apr</v>
      </c>
      <c r="G1332" s="6">
        <f t="shared" si="143"/>
        <v>19</v>
      </c>
      <c r="H1332" s="6" t="str">
        <f t="shared" si="144"/>
        <v>Wednesday</v>
      </c>
      <c r="I1332" s="6" t="str">
        <f t="shared" si="145"/>
        <v>Wed</v>
      </c>
      <c r="J1332" s="3">
        <f t="shared" si="141"/>
        <v>2006</v>
      </c>
      <c r="K1332" s="1" t="s">
        <v>9</v>
      </c>
      <c r="L1332" s="3">
        <v>73</v>
      </c>
      <c r="M1332" s="4">
        <v>221.1834991910803</v>
      </c>
      <c r="N1332" s="15">
        <f t="shared" si="146"/>
        <v>3.029910947823018</v>
      </c>
    </row>
    <row r="1333" spans="1:14">
      <c r="A1333" s="1">
        <v>1332</v>
      </c>
      <c r="B1333" s="1" t="s">
        <v>6</v>
      </c>
      <c r="C1333" s="2">
        <v>38001</v>
      </c>
      <c r="D1333" s="3">
        <v>38001</v>
      </c>
      <c r="E1333" s="6" t="str">
        <f t="shared" si="140"/>
        <v>January</v>
      </c>
      <c r="F1333" s="2" t="str">
        <f t="shared" si="142"/>
        <v>Jan</v>
      </c>
      <c r="G1333" s="6">
        <f t="shared" si="143"/>
        <v>15</v>
      </c>
      <c r="H1333" s="6" t="str">
        <f t="shared" si="144"/>
        <v>Thursday</v>
      </c>
      <c r="I1333" s="6" t="str">
        <f t="shared" si="145"/>
        <v>Thu</v>
      </c>
      <c r="J1333" s="3">
        <f t="shared" si="141"/>
        <v>2004</v>
      </c>
      <c r="K1333" s="1" t="s">
        <v>7</v>
      </c>
      <c r="L1333" s="3">
        <v>13</v>
      </c>
      <c r="M1333" s="4">
        <v>41.92379193182763</v>
      </c>
      <c r="N1333" s="15">
        <f t="shared" si="146"/>
        <v>3.2249070716790484</v>
      </c>
    </row>
    <row r="1334" spans="1:14">
      <c r="A1334" s="1">
        <v>1333</v>
      </c>
      <c r="B1334" s="1" t="s">
        <v>13</v>
      </c>
      <c r="C1334" s="2">
        <v>38419</v>
      </c>
      <c r="D1334" s="3">
        <v>38419</v>
      </c>
      <c r="E1334" s="6" t="str">
        <f t="shared" si="140"/>
        <v>March</v>
      </c>
      <c r="F1334" s="2" t="str">
        <f t="shared" si="142"/>
        <v>Mar</v>
      </c>
      <c r="G1334" s="6">
        <f t="shared" si="143"/>
        <v>8</v>
      </c>
      <c r="H1334" s="6" t="str">
        <f t="shared" si="144"/>
        <v>Tuesday</v>
      </c>
      <c r="I1334" s="6" t="str">
        <f t="shared" si="145"/>
        <v>Tue</v>
      </c>
      <c r="J1334" s="3">
        <f t="shared" si="141"/>
        <v>2005</v>
      </c>
      <c r="K1334" s="1" t="s">
        <v>14</v>
      </c>
      <c r="L1334" s="3">
        <v>14</v>
      </c>
      <c r="M1334" s="4">
        <v>43.998808725631548</v>
      </c>
      <c r="N1334" s="15">
        <f t="shared" si="146"/>
        <v>3.1427720518308249</v>
      </c>
    </row>
    <row r="1335" spans="1:14">
      <c r="A1335" s="1">
        <v>1334</v>
      </c>
      <c r="B1335" s="1" t="s">
        <v>6</v>
      </c>
      <c r="C1335" s="2">
        <v>38496</v>
      </c>
      <c r="D1335" s="3">
        <v>38496</v>
      </c>
      <c r="E1335" s="6" t="str">
        <f t="shared" si="140"/>
        <v>May</v>
      </c>
      <c r="F1335" s="2" t="str">
        <f t="shared" si="142"/>
        <v>May</v>
      </c>
      <c r="G1335" s="6">
        <f t="shared" si="143"/>
        <v>24</v>
      </c>
      <c r="H1335" s="6" t="str">
        <f t="shared" si="144"/>
        <v>Tuesday</v>
      </c>
      <c r="I1335" s="6" t="str">
        <f t="shared" si="145"/>
        <v>Tue</v>
      </c>
      <c r="J1335" s="3">
        <f t="shared" si="141"/>
        <v>2005</v>
      </c>
      <c r="K1335" s="1" t="s">
        <v>11</v>
      </c>
      <c r="L1335" s="3">
        <v>33</v>
      </c>
      <c r="M1335" s="4">
        <v>100.31195245129152</v>
      </c>
      <c r="N1335" s="15">
        <f t="shared" si="146"/>
        <v>3.0397561348876216</v>
      </c>
    </row>
    <row r="1336" spans="1:14">
      <c r="A1336" s="1">
        <v>1335</v>
      </c>
      <c r="B1336" s="1" t="s">
        <v>6</v>
      </c>
      <c r="C1336" s="2">
        <v>38078</v>
      </c>
      <c r="D1336" s="3">
        <v>38078</v>
      </c>
      <c r="E1336" s="6" t="str">
        <f t="shared" si="140"/>
        <v>April</v>
      </c>
      <c r="F1336" s="2" t="str">
        <f t="shared" si="142"/>
        <v>Apr</v>
      </c>
      <c r="G1336" s="6">
        <f t="shared" si="143"/>
        <v>1</v>
      </c>
      <c r="H1336" s="6" t="str">
        <f t="shared" si="144"/>
        <v>Thursday</v>
      </c>
      <c r="I1336" s="6" t="str">
        <f t="shared" si="145"/>
        <v>Thu</v>
      </c>
      <c r="J1336" s="3">
        <f t="shared" si="141"/>
        <v>2004</v>
      </c>
      <c r="K1336" s="1" t="s">
        <v>9</v>
      </c>
      <c r="L1336" s="3">
        <v>17</v>
      </c>
      <c r="M1336" s="4">
        <v>53.123119444085049</v>
      </c>
      <c r="N1336" s="15">
        <f t="shared" si="146"/>
        <v>3.1248893790638266</v>
      </c>
    </row>
    <row r="1337" spans="1:14">
      <c r="A1337" s="1">
        <v>1336</v>
      </c>
      <c r="B1337" s="1" t="s">
        <v>8</v>
      </c>
      <c r="C1337" s="2">
        <v>38903</v>
      </c>
      <c r="D1337" s="3">
        <v>38903</v>
      </c>
      <c r="E1337" s="6" t="str">
        <f t="shared" si="140"/>
        <v>July</v>
      </c>
      <c r="F1337" s="2" t="str">
        <f t="shared" si="142"/>
        <v>Jul</v>
      </c>
      <c r="G1337" s="6">
        <f t="shared" si="143"/>
        <v>5</v>
      </c>
      <c r="H1337" s="6" t="str">
        <f t="shared" si="144"/>
        <v>Wednesday</v>
      </c>
      <c r="I1337" s="6" t="str">
        <f t="shared" si="145"/>
        <v>Wed</v>
      </c>
      <c r="J1337" s="3">
        <f t="shared" si="141"/>
        <v>2006</v>
      </c>
      <c r="K1337" s="1" t="s">
        <v>7</v>
      </c>
      <c r="L1337" s="3">
        <v>9</v>
      </c>
      <c r="M1337" s="4">
        <v>29.501152192037068</v>
      </c>
      <c r="N1337" s="15">
        <f t="shared" si="146"/>
        <v>3.2779057991152296</v>
      </c>
    </row>
    <row r="1338" spans="1:14">
      <c r="A1338" s="1">
        <v>1337</v>
      </c>
      <c r="B1338" s="1" t="s">
        <v>18</v>
      </c>
      <c r="C1338" s="2">
        <v>38771</v>
      </c>
      <c r="D1338" s="3">
        <v>38771</v>
      </c>
      <c r="E1338" s="6" t="str">
        <f t="shared" si="140"/>
        <v>February</v>
      </c>
      <c r="F1338" s="2" t="str">
        <f t="shared" si="142"/>
        <v>Feb</v>
      </c>
      <c r="G1338" s="6">
        <f t="shared" si="143"/>
        <v>23</v>
      </c>
      <c r="H1338" s="6" t="str">
        <f t="shared" si="144"/>
        <v>Thursday</v>
      </c>
      <c r="I1338" s="6" t="str">
        <f t="shared" si="145"/>
        <v>Thu</v>
      </c>
      <c r="J1338" s="3">
        <f t="shared" si="141"/>
        <v>2006</v>
      </c>
      <c r="K1338" s="1" t="s">
        <v>16</v>
      </c>
      <c r="L1338" s="3">
        <v>15</v>
      </c>
      <c r="M1338" s="4">
        <v>47.311523584864588</v>
      </c>
      <c r="N1338" s="15">
        <f t="shared" si="146"/>
        <v>3.154101572324306</v>
      </c>
    </row>
    <row r="1339" spans="1:14">
      <c r="A1339" s="1">
        <v>1338</v>
      </c>
      <c r="B1339" s="1" t="s">
        <v>10</v>
      </c>
      <c r="C1339" s="2">
        <v>38969</v>
      </c>
      <c r="D1339" s="3">
        <v>38969</v>
      </c>
      <c r="E1339" s="6" t="str">
        <f t="shared" si="140"/>
        <v>September</v>
      </c>
      <c r="F1339" s="2" t="str">
        <f t="shared" si="142"/>
        <v>Sep</v>
      </c>
      <c r="G1339" s="6">
        <f t="shared" si="143"/>
        <v>9</v>
      </c>
      <c r="H1339" s="6" t="str">
        <f t="shared" si="144"/>
        <v>Saturday</v>
      </c>
      <c r="I1339" s="6" t="str">
        <f t="shared" si="145"/>
        <v>Sat</v>
      </c>
      <c r="J1339" s="3">
        <f t="shared" si="141"/>
        <v>2006</v>
      </c>
      <c r="K1339" s="1" t="s">
        <v>11</v>
      </c>
      <c r="L1339" s="3">
        <v>50</v>
      </c>
      <c r="M1339" s="4">
        <v>152.31019163589909</v>
      </c>
      <c r="N1339" s="15">
        <f t="shared" si="146"/>
        <v>3.0462038327179819</v>
      </c>
    </row>
    <row r="1340" spans="1:14">
      <c r="A1340" s="1">
        <v>1339</v>
      </c>
      <c r="B1340" s="1" t="s">
        <v>18</v>
      </c>
      <c r="C1340" s="2">
        <v>38298</v>
      </c>
      <c r="D1340" s="3">
        <v>38298</v>
      </c>
      <c r="E1340" s="6" t="str">
        <f t="shared" si="140"/>
        <v>November</v>
      </c>
      <c r="F1340" s="2" t="str">
        <f t="shared" si="142"/>
        <v>Nov</v>
      </c>
      <c r="G1340" s="6">
        <f t="shared" si="143"/>
        <v>7</v>
      </c>
      <c r="H1340" s="6" t="str">
        <f t="shared" si="144"/>
        <v>Sunday</v>
      </c>
      <c r="I1340" s="6" t="str">
        <f t="shared" si="145"/>
        <v>Sun</v>
      </c>
      <c r="J1340" s="3">
        <f t="shared" si="141"/>
        <v>2004</v>
      </c>
      <c r="K1340" s="1" t="s">
        <v>11</v>
      </c>
      <c r="L1340" s="3">
        <v>13</v>
      </c>
      <c r="M1340" s="4">
        <v>40.558759872429341</v>
      </c>
      <c r="N1340" s="15">
        <f t="shared" si="146"/>
        <v>3.1199046055714876</v>
      </c>
    </row>
    <row r="1341" spans="1:14">
      <c r="A1341" s="1">
        <v>1340</v>
      </c>
      <c r="B1341" s="1" t="s">
        <v>8</v>
      </c>
      <c r="C1341" s="2">
        <v>38243</v>
      </c>
      <c r="D1341" s="3">
        <v>38243</v>
      </c>
      <c r="E1341" s="6" t="str">
        <f t="shared" si="140"/>
        <v>September</v>
      </c>
      <c r="F1341" s="2" t="str">
        <f t="shared" si="142"/>
        <v>Sep</v>
      </c>
      <c r="G1341" s="6">
        <f t="shared" si="143"/>
        <v>13</v>
      </c>
      <c r="H1341" s="6" t="str">
        <f t="shared" si="144"/>
        <v>Monday</v>
      </c>
      <c r="I1341" s="6" t="str">
        <f t="shared" si="145"/>
        <v>Mon</v>
      </c>
      <c r="J1341" s="3">
        <f t="shared" si="141"/>
        <v>2004</v>
      </c>
      <c r="K1341" s="1" t="s">
        <v>7</v>
      </c>
      <c r="L1341" s="3">
        <v>24</v>
      </c>
      <c r="M1341" s="4">
        <v>74.731137309505712</v>
      </c>
      <c r="N1341" s="15">
        <f t="shared" si="146"/>
        <v>3.1137973878960712</v>
      </c>
    </row>
    <row r="1342" spans="1:14">
      <c r="A1342" s="1">
        <v>1341</v>
      </c>
      <c r="B1342" s="1" t="s">
        <v>6</v>
      </c>
      <c r="C1342" s="2">
        <v>38716</v>
      </c>
      <c r="D1342" s="3">
        <v>38716</v>
      </c>
      <c r="E1342" s="6" t="str">
        <f t="shared" si="140"/>
        <v>December</v>
      </c>
      <c r="F1342" s="2" t="str">
        <f t="shared" si="142"/>
        <v>Dec</v>
      </c>
      <c r="G1342" s="6">
        <f t="shared" si="143"/>
        <v>30</v>
      </c>
      <c r="H1342" s="6" t="str">
        <f t="shared" si="144"/>
        <v>Friday</v>
      </c>
      <c r="I1342" s="6" t="str">
        <f t="shared" si="145"/>
        <v>Fri</v>
      </c>
      <c r="J1342" s="3">
        <f t="shared" si="141"/>
        <v>2005</v>
      </c>
      <c r="K1342" s="1" t="s">
        <v>7</v>
      </c>
      <c r="L1342" s="3">
        <v>77</v>
      </c>
      <c r="M1342" s="4">
        <v>232.89275600525073</v>
      </c>
      <c r="N1342" s="15">
        <f t="shared" si="146"/>
        <v>3.0245812468214379</v>
      </c>
    </row>
    <row r="1343" spans="1:14">
      <c r="A1343" s="1">
        <v>1342</v>
      </c>
      <c r="B1343" s="1" t="s">
        <v>8</v>
      </c>
      <c r="C1343" s="2">
        <v>38848</v>
      </c>
      <c r="D1343" s="3">
        <v>38848</v>
      </c>
      <c r="E1343" s="6" t="str">
        <f t="shared" si="140"/>
        <v>May</v>
      </c>
      <c r="F1343" s="2" t="str">
        <f t="shared" si="142"/>
        <v>May</v>
      </c>
      <c r="G1343" s="6">
        <f t="shared" si="143"/>
        <v>11</v>
      </c>
      <c r="H1343" s="6" t="str">
        <f t="shared" si="144"/>
        <v>Thursday</v>
      </c>
      <c r="I1343" s="6" t="str">
        <f t="shared" si="145"/>
        <v>Thu</v>
      </c>
      <c r="J1343" s="3">
        <f t="shared" si="141"/>
        <v>2006</v>
      </c>
      <c r="K1343" s="1" t="s">
        <v>16</v>
      </c>
      <c r="L1343" s="3">
        <v>21</v>
      </c>
      <c r="M1343" s="4">
        <v>65.214588826582613</v>
      </c>
      <c r="N1343" s="15">
        <f t="shared" si="146"/>
        <v>3.1054566107896484</v>
      </c>
    </row>
    <row r="1344" spans="1:14">
      <c r="A1344" s="1">
        <v>1343</v>
      </c>
      <c r="B1344" s="1" t="s">
        <v>19</v>
      </c>
      <c r="C1344" s="2">
        <v>38540</v>
      </c>
      <c r="D1344" s="3">
        <v>38540</v>
      </c>
      <c r="E1344" s="6" t="str">
        <f t="shared" si="140"/>
        <v>July</v>
      </c>
      <c r="F1344" s="2" t="str">
        <f t="shared" si="142"/>
        <v>Jul</v>
      </c>
      <c r="G1344" s="6">
        <f t="shared" si="143"/>
        <v>7</v>
      </c>
      <c r="H1344" s="6" t="str">
        <f t="shared" si="144"/>
        <v>Thursday</v>
      </c>
      <c r="I1344" s="6" t="str">
        <f t="shared" si="145"/>
        <v>Thu</v>
      </c>
      <c r="J1344" s="3">
        <f t="shared" si="141"/>
        <v>2005</v>
      </c>
      <c r="K1344" s="1" t="s">
        <v>16</v>
      </c>
      <c r="L1344" s="3">
        <v>80</v>
      </c>
      <c r="M1344" s="4">
        <v>240.76226876969253</v>
      </c>
      <c r="N1344" s="15">
        <f t="shared" si="146"/>
        <v>3.0095283596211564</v>
      </c>
    </row>
    <row r="1345" spans="1:14">
      <c r="A1345" s="1">
        <v>1344</v>
      </c>
      <c r="B1345" s="1" t="s">
        <v>8</v>
      </c>
      <c r="C1345" s="2">
        <v>38298</v>
      </c>
      <c r="D1345" s="3">
        <v>38298</v>
      </c>
      <c r="E1345" s="6" t="str">
        <f t="shared" si="140"/>
        <v>November</v>
      </c>
      <c r="F1345" s="2" t="str">
        <f t="shared" si="142"/>
        <v>Nov</v>
      </c>
      <c r="G1345" s="6">
        <f t="shared" si="143"/>
        <v>7</v>
      </c>
      <c r="H1345" s="6" t="str">
        <f t="shared" si="144"/>
        <v>Sunday</v>
      </c>
      <c r="I1345" s="6" t="str">
        <f t="shared" si="145"/>
        <v>Sun</v>
      </c>
      <c r="J1345" s="3">
        <f t="shared" si="141"/>
        <v>2004</v>
      </c>
      <c r="K1345" s="1" t="s">
        <v>16</v>
      </c>
      <c r="L1345" s="3">
        <v>56</v>
      </c>
      <c r="M1345" s="4">
        <v>170.50901918623575</v>
      </c>
      <c r="N1345" s="15">
        <f t="shared" si="146"/>
        <v>3.0448039140399241</v>
      </c>
    </row>
    <row r="1346" spans="1:14">
      <c r="A1346" s="1">
        <v>1345</v>
      </c>
      <c r="B1346" s="1" t="s">
        <v>15</v>
      </c>
      <c r="C1346" s="2">
        <v>38452</v>
      </c>
      <c r="D1346" s="3">
        <v>38452</v>
      </c>
      <c r="E1346" s="6" t="str">
        <f t="shared" ref="E1346:E1409" si="147">INDEX($P$3:$Q$14,MONTH(D1346),1)</f>
        <v>April</v>
      </c>
      <c r="F1346" s="2" t="str">
        <f t="shared" si="142"/>
        <v>Apr</v>
      </c>
      <c r="G1346" s="6">
        <f t="shared" si="143"/>
        <v>10</v>
      </c>
      <c r="H1346" s="6" t="str">
        <f t="shared" si="144"/>
        <v>Sunday</v>
      </c>
      <c r="I1346" s="6" t="str">
        <f t="shared" si="145"/>
        <v>Sun</v>
      </c>
      <c r="J1346" s="3">
        <f t="shared" ref="J1346:J1409" si="148">YEAR(D1346)</f>
        <v>2005</v>
      </c>
      <c r="K1346" s="1" t="s">
        <v>9</v>
      </c>
      <c r="L1346" s="3">
        <v>28</v>
      </c>
      <c r="M1346" s="4">
        <v>86.002698245868487</v>
      </c>
      <c r="N1346" s="15">
        <f t="shared" si="146"/>
        <v>3.071524937352446</v>
      </c>
    </row>
    <row r="1347" spans="1:14">
      <c r="A1347" s="1">
        <v>1346</v>
      </c>
      <c r="B1347" s="1" t="s">
        <v>18</v>
      </c>
      <c r="C1347" s="2">
        <v>38683</v>
      </c>
      <c r="D1347" s="3">
        <v>38683</v>
      </c>
      <c r="E1347" s="6" t="str">
        <f t="shared" si="147"/>
        <v>November</v>
      </c>
      <c r="F1347" s="2" t="str">
        <f t="shared" ref="F1347:F1410" si="149">TEXT(C1347,"mmm")</f>
        <v>Nov</v>
      </c>
      <c r="G1347" s="6">
        <f t="shared" ref="G1347:G1410" si="150">DAY(D1347)</f>
        <v>27</v>
      </c>
      <c r="H1347" s="6" t="str">
        <f t="shared" ref="H1347:H1410" si="151">INDEX($P$16:$Q$22,WEEKDAY(D1347),1)</f>
        <v>Sunday</v>
      </c>
      <c r="I1347" s="6" t="str">
        <f t="shared" ref="I1347:I1410" si="152">TEXT(C1347,"ddd")</f>
        <v>Sun</v>
      </c>
      <c r="J1347" s="3">
        <f t="shared" si="148"/>
        <v>2005</v>
      </c>
      <c r="K1347" s="1" t="s">
        <v>11</v>
      </c>
      <c r="L1347" s="3">
        <v>50</v>
      </c>
      <c r="M1347" s="4">
        <v>151.56909496566121</v>
      </c>
      <c r="N1347" s="15">
        <f t="shared" ref="N1347:N1410" si="153">M1347/L1347</f>
        <v>3.031381899313224</v>
      </c>
    </row>
    <row r="1348" spans="1:14">
      <c r="A1348" s="1">
        <v>1347</v>
      </c>
      <c r="B1348" s="1" t="s">
        <v>15</v>
      </c>
      <c r="C1348" s="2">
        <v>38452</v>
      </c>
      <c r="D1348" s="3">
        <v>38452</v>
      </c>
      <c r="E1348" s="6" t="str">
        <f t="shared" si="147"/>
        <v>April</v>
      </c>
      <c r="F1348" s="2" t="str">
        <f t="shared" si="149"/>
        <v>Apr</v>
      </c>
      <c r="G1348" s="6">
        <f t="shared" si="150"/>
        <v>10</v>
      </c>
      <c r="H1348" s="6" t="str">
        <f t="shared" si="151"/>
        <v>Sunday</v>
      </c>
      <c r="I1348" s="6" t="str">
        <f t="shared" si="152"/>
        <v>Sun</v>
      </c>
      <c r="J1348" s="3">
        <f t="shared" si="148"/>
        <v>2005</v>
      </c>
      <c r="K1348" s="1" t="s">
        <v>14</v>
      </c>
      <c r="L1348" s="3">
        <v>23</v>
      </c>
      <c r="M1348" s="4">
        <v>71.405303018372905</v>
      </c>
      <c r="N1348" s="15">
        <f t="shared" si="153"/>
        <v>3.10457839210317</v>
      </c>
    </row>
    <row r="1349" spans="1:14">
      <c r="A1349" s="1">
        <v>1348</v>
      </c>
      <c r="B1349" s="1" t="s">
        <v>18</v>
      </c>
      <c r="C1349" s="2">
        <v>38144</v>
      </c>
      <c r="D1349" s="3">
        <v>38144</v>
      </c>
      <c r="E1349" s="6" t="str">
        <f t="shared" si="147"/>
        <v>June</v>
      </c>
      <c r="F1349" s="2" t="str">
        <f t="shared" si="149"/>
        <v>Jun</v>
      </c>
      <c r="G1349" s="6">
        <f t="shared" si="150"/>
        <v>6</v>
      </c>
      <c r="H1349" s="6" t="str">
        <f t="shared" si="151"/>
        <v>Sunday</v>
      </c>
      <c r="I1349" s="6" t="str">
        <f t="shared" si="152"/>
        <v>Sun</v>
      </c>
      <c r="J1349" s="3">
        <f t="shared" si="148"/>
        <v>2004</v>
      </c>
      <c r="K1349" s="1" t="s">
        <v>7</v>
      </c>
      <c r="L1349" s="3">
        <v>77</v>
      </c>
      <c r="M1349" s="4">
        <v>232.85049996581651</v>
      </c>
      <c r="N1349" s="15">
        <f t="shared" si="153"/>
        <v>3.0240324670885261</v>
      </c>
    </row>
    <row r="1350" spans="1:14">
      <c r="A1350" s="1">
        <v>1349</v>
      </c>
      <c r="B1350" s="1" t="s">
        <v>6</v>
      </c>
      <c r="C1350" s="2">
        <v>38034</v>
      </c>
      <c r="D1350" s="3">
        <v>38034</v>
      </c>
      <c r="E1350" s="6" t="str">
        <f t="shared" si="147"/>
        <v>February</v>
      </c>
      <c r="F1350" s="2" t="str">
        <f t="shared" si="149"/>
        <v>Feb</v>
      </c>
      <c r="G1350" s="6">
        <f t="shared" si="150"/>
        <v>17</v>
      </c>
      <c r="H1350" s="6" t="str">
        <f t="shared" si="151"/>
        <v>Tuesday</v>
      </c>
      <c r="I1350" s="6" t="str">
        <f t="shared" si="152"/>
        <v>Tue</v>
      </c>
      <c r="J1350" s="3">
        <f t="shared" si="148"/>
        <v>2004</v>
      </c>
      <c r="K1350" s="1" t="s">
        <v>16</v>
      </c>
      <c r="L1350" s="3">
        <v>56</v>
      </c>
      <c r="M1350" s="4">
        <v>170.26270071526079</v>
      </c>
      <c r="N1350" s="15">
        <f t="shared" si="153"/>
        <v>3.0404053699153715</v>
      </c>
    </row>
    <row r="1351" spans="1:14">
      <c r="A1351" s="1">
        <v>1350</v>
      </c>
      <c r="B1351" s="1" t="s">
        <v>19</v>
      </c>
      <c r="C1351" s="2">
        <v>38826</v>
      </c>
      <c r="D1351" s="3">
        <v>38826</v>
      </c>
      <c r="E1351" s="6" t="str">
        <f t="shared" si="147"/>
        <v>April</v>
      </c>
      <c r="F1351" s="2" t="str">
        <f t="shared" si="149"/>
        <v>Apr</v>
      </c>
      <c r="G1351" s="6">
        <f t="shared" si="150"/>
        <v>19</v>
      </c>
      <c r="H1351" s="6" t="str">
        <f t="shared" si="151"/>
        <v>Wednesday</v>
      </c>
      <c r="I1351" s="6" t="str">
        <f t="shared" si="152"/>
        <v>Wed</v>
      </c>
      <c r="J1351" s="3">
        <f t="shared" si="148"/>
        <v>2006</v>
      </c>
      <c r="K1351" s="1" t="s">
        <v>7</v>
      </c>
      <c r="L1351" s="3">
        <v>26</v>
      </c>
      <c r="M1351" s="4">
        <v>79.7600955182413</v>
      </c>
      <c r="N1351" s="15">
        <f t="shared" si="153"/>
        <v>3.0676959814708193</v>
      </c>
    </row>
    <row r="1352" spans="1:14">
      <c r="A1352" s="1">
        <v>1351</v>
      </c>
      <c r="B1352" s="1" t="s">
        <v>10</v>
      </c>
      <c r="C1352" s="2">
        <v>38034</v>
      </c>
      <c r="D1352" s="3">
        <v>38034</v>
      </c>
      <c r="E1352" s="6" t="str">
        <f t="shared" si="147"/>
        <v>February</v>
      </c>
      <c r="F1352" s="2" t="str">
        <f t="shared" si="149"/>
        <v>Feb</v>
      </c>
      <c r="G1352" s="6">
        <f t="shared" si="150"/>
        <v>17</v>
      </c>
      <c r="H1352" s="6" t="str">
        <f t="shared" si="151"/>
        <v>Tuesday</v>
      </c>
      <c r="I1352" s="6" t="str">
        <f t="shared" si="152"/>
        <v>Tue</v>
      </c>
      <c r="J1352" s="3">
        <f t="shared" si="148"/>
        <v>2004</v>
      </c>
      <c r="K1352" s="1" t="s">
        <v>9</v>
      </c>
      <c r="L1352" s="3">
        <v>18</v>
      </c>
      <c r="M1352" s="4">
        <v>55.931706737093798</v>
      </c>
      <c r="N1352" s="15">
        <f t="shared" si="153"/>
        <v>3.1073170409496553</v>
      </c>
    </row>
    <row r="1353" spans="1:14">
      <c r="A1353" s="1">
        <v>1352</v>
      </c>
      <c r="B1353" s="1" t="s">
        <v>15</v>
      </c>
      <c r="C1353" s="2">
        <v>38034</v>
      </c>
      <c r="D1353" s="3">
        <v>38034</v>
      </c>
      <c r="E1353" s="6" t="str">
        <f t="shared" si="147"/>
        <v>February</v>
      </c>
      <c r="F1353" s="2" t="str">
        <f t="shared" si="149"/>
        <v>Feb</v>
      </c>
      <c r="G1353" s="6">
        <f t="shared" si="150"/>
        <v>17</v>
      </c>
      <c r="H1353" s="6" t="str">
        <f t="shared" si="151"/>
        <v>Tuesday</v>
      </c>
      <c r="I1353" s="6" t="str">
        <f t="shared" si="152"/>
        <v>Tue</v>
      </c>
      <c r="J1353" s="3">
        <f t="shared" si="148"/>
        <v>2004</v>
      </c>
      <c r="K1353" s="1" t="s">
        <v>7</v>
      </c>
      <c r="L1353" s="3">
        <v>40</v>
      </c>
      <c r="M1353" s="4">
        <v>121.10292526674064</v>
      </c>
      <c r="N1353" s="15">
        <f t="shared" si="153"/>
        <v>3.0275731316685159</v>
      </c>
    </row>
    <row r="1354" spans="1:14">
      <c r="A1354" s="1">
        <v>1353</v>
      </c>
      <c r="B1354" s="1" t="s">
        <v>8</v>
      </c>
      <c r="C1354" s="2">
        <v>38034</v>
      </c>
      <c r="D1354" s="3">
        <v>38034</v>
      </c>
      <c r="E1354" s="6" t="str">
        <f t="shared" si="147"/>
        <v>February</v>
      </c>
      <c r="F1354" s="2" t="str">
        <f t="shared" si="149"/>
        <v>Feb</v>
      </c>
      <c r="G1354" s="6">
        <f t="shared" si="150"/>
        <v>17</v>
      </c>
      <c r="H1354" s="6" t="str">
        <f t="shared" si="151"/>
        <v>Tuesday</v>
      </c>
      <c r="I1354" s="6" t="str">
        <f t="shared" si="152"/>
        <v>Tue</v>
      </c>
      <c r="J1354" s="3">
        <f t="shared" si="148"/>
        <v>2004</v>
      </c>
      <c r="K1354" s="1" t="s">
        <v>16</v>
      </c>
      <c r="L1354" s="3">
        <v>75</v>
      </c>
      <c r="M1354" s="4">
        <v>227.06641475515934</v>
      </c>
      <c r="N1354" s="15">
        <f t="shared" si="153"/>
        <v>3.0275521967354577</v>
      </c>
    </row>
    <row r="1355" spans="1:14">
      <c r="A1355" s="1">
        <v>1354</v>
      </c>
      <c r="B1355" s="1" t="s">
        <v>13</v>
      </c>
      <c r="C1355" s="2">
        <v>38408</v>
      </c>
      <c r="D1355" s="3">
        <v>38408</v>
      </c>
      <c r="E1355" s="6" t="str">
        <f t="shared" si="147"/>
        <v>February</v>
      </c>
      <c r="F1355" s="2" t="str">
        <f t="shared" si="149"/>
        <v>Feb</v>
      </c>
      <c r="G1355" s="6">
        <f t="shared" si="150"/>
        <v>25</v>
      </c>
      <c r="H1355" s="6" t="str">
        <f t="shared" si="151"/>
        <v>Friday</v>
      </c>
      <c r="I1355" s="6" t="str">
        <f t="shared" si="152"/>
        <v>Fri</v>
      </c>
      <c r="J1355" s="3">
        <f t="shared" si="148"/>
        <v>2005</v>
      </c>
      <c r="K1355" s="1" t="s">
        <v>11</v>
      </c>
      <c r="L1355" s="3">
        <v>61</v>
      </c>
      <c r="M1355" s="4">
        <v>184.75393471553485</v>
      </c>
      <c r="N1355" s="15">
        <f t="shared" si="153"/>
        <v>3.0287530281235222</v>
      </c>
    </row>
    <row r="1356" spans="1:14">
      <c r="A1356" s="1">
        <v>1355</v>
      </c>
      <c r="B1356" s="1" t="s">
        <v>10</v>
      </c>
      <c r="C1356" s="2">
        <v>38342</v>
      </c>
      <c r="D1356" s="3">
        <v>38342</v>
      </c>
      <c r="E1356" s="6" t="str">
        <f t="shared" si="147"/>
        <v>December</v>
      </c>
      <c r="F1356" s="2" t="str">
        <f t="shared" si="149"/>
        <v>Dec</v>
      </c>
      <c r="G1356" s="6">
        <f t="shared" si="150"/>
        <v>21</v>
      </c>
      <c r="H1356" s="6" t="str">
        <f t="shared" si="151"/>
        <v>Tuesday</v>
      </c>
      <c r="I1356" s="6" t="str">
        <f t="shared" si="152"/>
        <v>Tue</v>
      </c>
      <c r="J1356" s="3">
        <f t="shared" si="148"/>
        <v>2004</v>
      </c>
      <c r="K1356" s="1" t="s">
        <v>11</v>
      </c>
      <c r="L1356" s="3">
        <v>35</v>
      </c>
      <c r="M1356" s="4">
        <v>106.73579162164692</v>
      </c>
      <c r="N1356" s="15">
        <f t="shared" si="153"/>
        <v>3.0495940463327691</v>
      </c>
    </row>
    <row r="1357" spans="1:14">
      <c r="A1357" s="1">
        <v>1356</v>
      </c>
      <c r="B1357" s="1" t="s">
        <v>19</v>
      </c>
      <c r="C1357" s="2">
        <v>38562</v>
      </c>
      <c r="D1357" s="3">
        <v>38562</v>
      </c>
      <c r="E1357" s="6" t="str">
        <f t="shared" si="147"/>
        <v>July</v>
      </c>
      <c r="F1357" s="2" t="str">
        <f t="shared" si="149"/>
        <v>Jul</v>
      </c>
      <c r="G1357" s="6">
        <f t="shared" si="150"/>
        <v>29</v>
      </c>
      <c r="H1357" s="6" t="str">
        <f t="shared" si="151"/>
        <v>Friday</v>
      </c>
      <c r="I1357" s="6" t="str">
        <f t="shared" si="152"/>
        <v>Fri</v>
      </c>
      <c r="J1357" s="3">
        <f t="shared" si="148"/>
        <v>2005</v>
      </c>
      <c r="K1357" s="1" t="s">
        <v>9</v>
      </c>
      <c r="L1357" s="3">
        <v>42</v>
      </c>
      <c r="M1357" s="4">
        <v>127.74297314827389</v>
      </c>
      <c r="N1357" s="15">
        <f t="shared" si="153"/>
        <v>3.0414993606731877</v>
      </c>
    </row>
    <row r="1358" spans="1:14">
      <c r="A1358" s="1">
        <v>1357</v>
      </c>
      <c r="B1358" s="1" t="s">
        <v>8</v>
      </c>
      <c r="C1358" s="2">
        <v>38309</v>
      </c>
      <c r="D1358" s="3">
        <v>38309</v>
      </c>
      <c r="E1358" s="6" t="str">
        <f t="shared" si="147"/>
        <v>November</v>
      </c>
      <c r="F1358" s="2" t="str">
        <f t="shared" si="149"/>
        <v>Nov</v>
      </c>
      <c r="G1358" s="6">
        <f t="shared" si="150"/>
        <v>18</v>
      </c>
      <c r="H1358" s="6" t="str">
        <f t="shared" si="151"/>
        <v>Thursday</v>
      </c>
      <c r="I1358" s="6" t="str">
        <f t="shared" si="152"/>
        <v>Thu</v>
      </c>
      <c r="J1358" s="3">
        <f t="shared" si="148"/>
        <v>2004</v>
      </c>
      <c r="K1358" s="1" t="s">
        <v>14</v>
      </c>
      <c r="L1358" s="3">
        <v>47</v>
      </c>
      <c r="M1358" s="4">
        <v>142.58640939942609</v>
      </c>
      <c r="N1358" s="15">
        <f t="shared" si="153"/>
        <v>3.0337533914771506</v>
      </c>
    </row>
    <row r="1359" spans="1:14">
      <c r="A1359" s="1">
        <v>1358</v>
      </c>
      <c r="B1359" s="1" t="s">
        <v>10</v>
      </c>
      <c r="C1359" s="2">
        <v>38276</v>
      </c>
      <c r="D1359" s="3">
        <v>38276</v>
      </c>
      <c r="E1359" s="6" t="str">
        <f t="shared" si="147"/>
        <v>October</v>
      </c>
      <c r="F1359" s="2" t="str">
        <f t="shared" si="149"/>
        <v>Oct</v>
      </c>
      <c r="G1359" s="6">
        <f t="shared" si="150"/>
        <v>16</v>
      </c>
      <c r="H1359" s="6" t="str">
        <f t="shared" si="151"/>
        <v>Saturday</v>
      </c>
      <c r="I1359" s="6" t="str">
        <f t="shared" si="152"/>
        <v>Sat</v>
      </c>
      <c r="J1359" s="3">
        <f t="shared" si="148"/>
        <v>2004</v>
      </c>
      <c r="K1359" s="1" t="s">
        <v>16</v>
      </c>
      <c r="L1359" s="3">
        <v>74</v>
      </c>
      <c r="M1359" s="4">
        <v>225.01925553650543</v>
      </c>
      <c r="N1359" s="15">
        <f t="shared" si="153"/>
        <v>3.0408007504933168</v>
      </c>
    </row>
    <row r="1360" spans="1:14">
      <c r="A1360" s="1">
        <v>1359</v>
      </c>
      <c r="B1360" s="1" t="s">
        <v>10</v>
      </c>
      <c r="C1360" s="2">
        <v>38496</v>
      </c>
      <c r="D1360" s="3">
        <v>38496</v>
      </c>
      <c r="E1360" s="6" t="str">
        <f t="shared" si="147"/>
        <v>May</v>
      </c>
      <c r="F1360" s="2" t="str">
        <f t="shared" si="149"/>
        <v>May</v>
      </c>
      <c r="G1360" s="6">
        <f t="shared" si="150"/>
        <v>24</v>
      </c>
      <c r="H1360" s="6" t="str">
        <f t="shared" si="151"/>
        <v>Tuesday</v>
      </c>
      <c r="I1360" s="6" t="str">
        <f t="shared" si="152"/>
        <v>Tue</v>
      </c>
      <c r="J1360" s="3">
        <f t="shared" si="148"/>
        <v>2005</v>
      </c>
      <c r="K1360" s="1" t="s">
        <v>16</v>
      </c>
      <c r="L1360" s="3">
        <v>55</v>
      </c>
      <c r="M1360" s="4">
        <v>166.25169597348713</v>
      </c>
      <c r="N1360" s="15">
        <f t="shared" si="153"/>
        <v>3.0227581086088571</v>
      </c>
    </row>
    <row r="1361" spans="1:14">
      <c r="A1361" s="1">
        <v>1360</v>
      </c>
      <c r="B1361" s="1" t="s">
        <v>12</v>
      </c>
      <c r="C1361" s="2">
        <v>38617</v>
      </c>
      <c r="D1361" s="3">
        <v>38617</v>
      </c>
      <c r="E1361" s="6" t="str">
        <f t="shared" si="147"/>
        <v>September</v>
      </c>
      <c r="F1361" s="2" t="str">
        <f t="shared" si="149"/>
        <v>Sep</v>
      </c>
      <c r="G1361" s="6">
        <f t="shared" si="150"/>
        <v>22</v>
      </c>
      <c r="H1361" s="6" t="str">
        <f t="shared" si="151"/>
        <v>Thursday</v>
      </c>
      <c r="I1361" s="6" t="str">
        <f t="shared" si="152"/>
        <v>Thu</v>
      </c>
      <c r="J1361" s="3">
        <f t="shared" si="148"/>
        <v>2005</v>
      </c>
      <c r="K1361" s="1" t="s">
        <v>7</v>
      </c>
      <c r="L1361" s="3">
        <v>87</v>
      </c>
      <c r="M1361" s="4">
        <v>263.11074857106775</v>
      </c>
      <c r="N1361" s="15">
        <f t="shared" si="153"/>
        <v>3.024261477828365</v>
      </c>
    </row>
    <row r="1362" spans="1:14">
      <c r="A1362" s="1">
        <v>1361</v>
      </c>
      <c r="B1362" s="1" t="s">
        <v>10</v>
      </c>
      <c r="C1362" s="2">
        <v>38166</v>
      </c>
      <c r="D1362" s="3">
        <v>38166</v>
      </c>
      <c r="E1362" s="6" t="str">
        <f t="shared" si="147"/>
        <v>June</v>
      </c>
      <c r="F1362" s="2" t="str">
        <f t="shared" si="149"/>
        <v>Jun</v>
      </c>
      <c r="G1362" s="6">
        <f t="shared" si="150"/>
        <v>28</v>
      </c>
      <c r="H1362" s="6" t="str">
        <f t="shared" si="151"/>
        <v>Monday</v>
      </c>
      <c r="I1362" s="6" t="str">
        <f t="shared" si="152"/>
        <v>Mon</v>
      </c>
      <c r="J1362" s="3">
        <f t="shared" si="148"/>
        <v>2004</v>
      </c>
      <c r="K1362" s="1" t="s">
        <v>9</v>
      </c>
      <c r="L1362" s="3">
        <v>75</v>
      </c>
      <c r="M1362" s="4">
        <v>227.32916430473495</v>
      </c>
      <c r="N1362" s="15">
        <f t="shared" si="153"/>
        <v>3.0310555240631327</v>
      </c>
    </row>
    <row r="1363" spans="1:14">
      <c r="A1363" s="1">
        <v>1362</v>
      </c>
      <c r="B1363" s="1" t="s">
        <v>17</v>
      </c>
      <c r="C1363" s="2">
        <v>38881</v>
      </c>
      <c r="D1363" s="3">
        <v>38881</v>
      </c>
      <c r="E1363" s="6" t="str">
        <f t="shared" si="147"/>
        <v>June</v>
      </c>
      <c r="F1363" s="2" t="str">
        <f t="shared" si="149"/>
        <v>Jun</v>
      </c>
      <c r="G1363" s="6">
        <f t="shared" si="150"/>
        <v>13</v>
      </c>
      <c r="H1363" s="6" t="str">
        <f t="shared" si="151"/>
        <v>Tuesday</v>
      </c>
      <c r="I1363" s="6" t="str">
        <f t="shared" si="152"/>
        <v>Tue</v>
      </c>
      <c r="J1363" s="3">
        <f t="shared" si="148"/>
        <v>2006</v>
      </c>
      <c r="K1363" s="1" t="s">
        <v>9</v>
      </c>
      <c r="L1363" s="3">
        <v>91</v>
      </c>
      <c r="M1363" s="4">
        <v>274.60744776638205</v>
      </c>
      <c r="N1363" s="15">
        <f t="shared" si="153"/>
        <v>3.0176642611690334</v>
      </c>
    </row>
    <row r="1364" spans="1:14">
      <c r="A1364" s="1">
        <v>1363</v>
      </c>
      <c r="B1364" s="1" t="s">
        <v>10</v>
      </c>
      <c r="C1364" s="2">
        <v>38705</v>
      </c>
      <c r="D1364" s="3">
        <v>38705</v>
      </c>
      <c r="E1364" s="6" t="str">
        <f t="shared" si="147"/>
        <v>December</v>
      </c>
      <c r="F1364" s="2" t="str">
        <f t="shared" si="149"/>
        <v>Dec</v>
      </c>
      <c r="G1364" s="6">
        <f t="shared" si="150"/>
        <v>19</v>
      </c>
      <c r="H1364" s="6" t="str">
        <f t="shared" si="151"/>
        <v>Monday</v>
      </c>
      <c r="I1364" s="6" t="str">
        <f t="shared" si="152"/>
        <v>Mon</v>
      </c>
      <c r="J1364" s="3">
        <f t="shared" si="148"/>
        <v>2005</v>
      </c>
      <c r="K1364" s="1" t="s">
        <v>7</v>
      </c>
      <c r="L1364" s="3">
        <v>79</v>
      </c>
      <c r="M1364" s="4">
        <v>238.20578213903983</v>
      </c>
      <c r="N1364" s="15">
        <f t="shared" si="153"/>
        <v>3.0152630650511369</v>
      </c>
    </row>
    <row r="1365" spans="1:14">
      <c r="A1365" s="1">
        <v>1364</v>
      </c>
      <c r="B1365" s="1" t="s">
        <v>19</v>
      </c>
      <c r="C1365" s="2">
        <v>38155</v>
      </c>
      <c r="D1365" s="3">
        <v>38155</v>
      </c>
      <c r="E1365" s="6" t="str">
        <f t="shared" si="147"/>
        <v>June</v>
      </c>
      <c r="F1365" s="2" t="str">
        <f t="shared" si="149"/>
        <v>Jun</v>
      </c>
      <c r="G1365" s="6">
        <f t="shared" si="150"/>
        <v>17</v>
      </c>
      <c r="H1365" s="6" t="str">
        <f t="shared" si="151"/>
        <v>Thursday</v>
      </c>
      <c r="I1365" s="6" t="str">
        <f t="shared" si="152"/>
        <v>Thu</v>
      </c>
      <c r="J1365" s="3">
        <f t="shared" si="148"/>
        <v>2004</v>
      </c>
      <c r="K1365" s="1" t="s">
        <v>16</v>
      </c>
      <c r="L1365" s="3">
        <v>31</v>
      </c>
      <c r="M1365" s="4">
        <v>94.915314626942674</v>
      </c>
      <c r="N1365" s="15">
        <f t="shared" si="153"/>
        <v>3.0617843428046023</v>
      </c>
    </row>
    <row r="1366" spans="1:14">
      <c r="A1366" s="1">
        <v>1365</v>
      </c>
      <c r="B1366" s="1" t="s">
        <v>8</v>
      </c>
      <c r="C1366" s="2">
        <v>38265</v>
      </c>
      <c r="D1366" s="3">
        <v>38265</v>
      </c>
      <c r="E1366" s="6" t="str">
        <f t="shared" si="147"/>
        <v>October</v>
      </c>
      <c r="F1366" s="2" t="str">
        <f t="shared" si="149"/>
        <v>Oct</v>
      </c>
      <c r="G1366" s="6">
        <f t="shared" si="150"/>
        <v>5</v>
      </c>
      <c r="H1366" s="6" t="str">
        <f t="shared" si="151"/>
        <v>Tuesday</v>
      </c>
      <c r="I1366" s="6" t="str">
        <f t="shared" si="152"/>
        <v>Tue</v>
      </c>
      <c r="J1366" s="3">
        <f t="shared" si="148"/>
        <v>2004</v>
      </c>
      <c r="K1366" s="1" t="s">
        <v>14</v>
      </c>
      <c r="L1366" s="3">
        <v>36</v>
      </c>
      <c r="M1366" s="4">
        <v>109.8683994875889</v>
      </c>
      <c r="N1366" s="15">
        <f t="shared" si="153"/>
        <v>3.0518999857663585</v>
      </c>
    </row>
    <row r="1367" spans="1:14">
      <c r="A1367" s="1">
        <v>1366</v>
      </c>
      <c r="B1367" s="1" t="s">
        <v>18</v>
      </c>
      <c r="C1367" s="2">
        <v>38166</v>
      </c>
      <c r="D1367" s="3">
        <v>38166</v>
      </c>
      <c r="E1367" s="6" t="str">
        <f t="shared" si="147"/>
        <v>June</v>
      </c>
      <c r="F1367" s="2" t="str">
        <f t="shared" si="149"/>
        <v>Jun</v>
      </c>
      <c r="G1367" s="6">
        <f t="shared" si="150"/>
        <v>28</v>
      </c>
      <c r="H1367" s="6" t="str">
        <f t="shared" si="151"/>
        <v>Monday</v>
      </c>
      <c r="I1367" s="6" t="str">
        <f t="shared" si="152"/>
        <v>Mon</v>
      </c>
      <c r="J1367" s="3">
        <f t="shared" si="148"/>
        <v>2004</v>
      </c>
      <c r="K1367" s="1" t="s">
        <v>16</v>
      </c>
      <c r="L1367" s="3">
        <v>80</v>
      </c>
      <c r="M1367" s="4">
        <v>242.06313932235889</v>
      </c>
      <c r="N1367" s="15">
        <f t="shared" si="153"/>
        <v>3.0257892415294863</v>
      </c>
    </row>
    <row r="1368" spans="1:14">
      <c r="A1368" s="1">
        <v>1367</v>
      </c>
      <c r="B1368" s="1" t="s">
        <v>6</v>
      </c>
      <c r="C1368" s="2">
        <v>38793</v>
      </c>
      <c r="D1368" s="3">
        <v>38793</v>
      </c>
      <c r="E1368" s="6" t="str">
        <f t="shared" si="147"/>
        <v>March</v>
      </c>
      <c r="F1368" s="2" t="str">
        <f t="shared" si="149"/>
        <v>Mar</v>
      </c>
      <c r="G1368" s="6">
        <f t="shared" si="150"/>
        <v>17</v>
      </c>
      <c r="H1368" s="6" t="str">
        <f t="shared" si="151"/>
        <v>Friday</v>
      </c>
      <c r="I1368" s="6" t="str">
        <f t="shared" si="152"/>
        <v>Fri</v>
      </c>
      <c r="J1368" s="3">
        <f t="shared" si="148"/>
        <v>2006</v>
      </c>
      <c r="K1368" s="1" t="s">
        <v>7</v>
      </c>
      <c r="L1368" s="3">
        <v>32</v>
      </c>
      <c r="M1368" s="4">
        <v>98.105863423861408</v>
      </c>
      <c r="N1368" s="15">
        <f t="shared" si="153"/>
        <v>3.065808231995669</v>
      </c>
    </row>
    <row r="1369" spans="1:14">
      <c r="A1369" s="1">
        <v>1368</v>
      </c>
      <c r="B1369" s="1" t="s">
        <v>12</v>
      </c>
      <c r="C1369" s="2">
        <v>38166</v>
      </c>
      <c r="D1369" s="3">
        <v>38166</v>
      </c>
      <c r="E1369" s="6" t="str">
        <f t="shared" si="147"/>
        <v>June</v>
      </c>
      <c r="F1369" s="2" t="str">
        <f t="shared" si="149"/>
        <v>Jun</v>
      </c>
      <c r="G1369" s="6">
        <f t="shared" si="150"/>
        <v>28</v>
      </c>
      <c r="H1369" s="6" t="str">
        <f t="shared" si="151"/>
        <v>Monday</v>
      </c>
      <c r="I1369" s="6" t="str">
        <f t="shared" si="152"/>
        <v>Mon</v>
      </c>
      <c r="J1369" s="3">
        <f t="shared" si="148"/>
        <v>2004</v>
      </c>
      <c r="K1369" s="1" t="s">
        <v>11</v>
      </c>
      <c r="L1369" s="3">
        <v>29</v>
      </c>
      <c r="M1369" s="4">
        <v>89.172802878693929</v>
      </c>
      <c r="N1369" s="15">
        <f t="shared" si="153"/>
        <v>3.0749242371963423</v>
      </c>
    </row>
    <row r="1370" spans="1:14">
      <c r="A1370" s="1">
        <v>1369</v>
      </c>
      <c r="B1370" s="1" t="s">
        <v>8</v>
      </c>
      <c r="C1370" s="2">
        <v>38485</v>
      </c>
      <c r="D1370" s="3">
        <v>38485</v>
      </c>
      <c r="E1370" s="6" t="str">
        <f t="shared" si="147"/>
        <v>May</v>
      </c>
      <c r="F1370" s="2" t="str">
        <f t="shared" si="149"/>
        <v>May</v>
      </c>
      <c r="G1370" s="6">
        <f t="shared" si="150"/>
        <v>13</v>
      </c>
      <c r="H1370" s="6" t="str">
        <f t="shared" si="151"/>
        <v>Friday</v>
      </c>
      <c r="I1370" s="6" t="str">
        <f t="shared" si="152"/>
        <v>Fri</v>
      </c>
      <c r="J1370" s="3">
        <f t="shared" si="148"/>
        <v>2005</v>
      </c>
      <c r="K1370" s="1" t="s">
        <v>9</v>
      </c>
      <c r="L1370" s="3">
        <v>64</v>
      </c>
      <c r="M1370" s="4">
        <v>193.51676296767636</v>
      </c>
      <c r="N1370" s="15">
        <f t="shared" si="153"/>
        <v>3.0236994213699431</v>
      </c>
    </row>
    <row r="1371" spans="1:14">
      <c r="A1371" s="1">
        <v>1370</v>
      </c>
      <c r="B1371" s="1" t="s">
        <v>15</v>
      </c>
      <c r="C1371" s="2">
        <v>38056</v>
      </c>
      <c r="D1371" s="3">
        <v>38056</v>
      </c>
      <c r="E1371" s="6" t="str">
        <f t="shared" si="147"/>
        <v>March</v>
      </c>
      <c r="F1371" s="2" t="str">
        <f t="shared" si="149"/>
        <v>Mar</v>
      </c>
      <c r="G1371" s="6">
        <f t="shared" si="150"/>
        <v>10</v>
      </c>
      <c r="H1371" s="6" t="str">
        <f t="shared" si="151"/>
        <v>Wednesday</v>
      </c>
      <c r="I1371" s="6" t="str">
        <f t="shared" si="152"/>
        <v>Wed</v>
      </c>
      <c r="J1371" s="3">
        <f t="shared" si="148"/>
        <v>2004</v>
      </c>
      <c r="K1371" s="1" t="s">
        <v>7</v>
      </c>
      <c r="L1371" s="3">
        <v>27</v>
      </c>
      <c r="M1371" s="4">
        <v>83.668497347720773</v>
      </c>
      <c r="N1371" s="15">
        <f t="shared" si="153"/>
        <v>3.0988332351007695</v>
      </c>
    </row>
    <row r="1372" spans="1:14">
      <c r="A1372" s="1">
        <v>1371</v>
      </c>
      <c r="B1372" s="1" t="s">
        <v>19</v>
      </c>
      <c r="C1372" s="2">
        <v>38254</v>
      </c>
      <c r="D1372" s="3">
        <v>38254</v>
      </c>
      <c r="E1372" s="6" t="str">
        <f t="shared" si="147"/>
        <v>September</v>
      </c>
      <c r="F1372" s="2" t="str">
        <f t="shared" si="149"/>
        <v>Sep</v>
      </c>
      <c r="G1372" s="6">
        <f t="shared" si="150"/>
        <v>24</v>
      </c>
      <c r="H1372" s="6" t="str">
        <f t="shared" si="151"/>
        <v>Friday</v>
      </c>
      <c r="I1372" s="6" t="str">
        <f t="shared" si="152"/>
        <v>Fri</v>
      </c>
      <c r="J1372" s="3">
        <f t="shared" si="148"/>
        <v>2004</v>
      </c>
      <c r="K1372" s="1" t="s">
        <v>7</v>
      </c>
      <c r="L1372" s="3">
        <v>36</v>
      </c>
      <c r="M1372" s="4">
        <v>109.80928591136637</v>
      </c>
      <c r="N1372" s="15">
        <f t="shared" si="153"/>
        <v>3.0502579419823994</v>
      </c>
    </row>
    <row r="1373" spans="1:14">
      <c r="A1373" s="1">
        <v>1372</v>
      </c>
      <c r="B1373" s="1" t="s">
        <v>6</v>
      </c>
      <c r="C1373" s="2">
        <v>39057</v>
      </c>
      <c r="D1373" s="3">
        <v>39057</v>
      </c>
      <c r="E1373" s="6" t="str">
        <f t="shared" si="147"/>
        <v>December</v>
      </c>
      <c r="F1373" s="2" t="str">
        <f t="shared" si="149"/>
        <v>Dec</v>
      </c>
      <c r="G1373" s="6">
        <f t="shared" si="150"/>
        <v>6</v>
      </c>
      <c r="H1373" s="6" t="str">
        <f t="shared" si="151"/>
        <v>Wednesday</v>
      </c>
      <c r="I1373" s="6" t="str">
        <f t="shared" si="152"/>
        <v>Wed</v>
      </c>
      <c r="J1373" s="3">
        <f t="shared" si="148"/>
        <v>2006</v>
      </c>
      <c r="K1373" s="1" t="s">
        <v>16</v>
      </c>
      <c r="L1373" s="3">
        <v>36</v>
      </c>
      <c r="M1373" s="4">
        <v>109.45657773500436</v>
      </c>
      <c r="N1373" s="15">
        <f t="shared" si="153"/>
        <v>3.04046049263901</v>
      </c>
    </row>
    <row r="1374" spans="1:14">
      <c r="A1374" s="1">
        <v>1373</v>
      </c>
      <c r="B1374" s="1" t="s">
        <v>18</v>
      </c>
      <c r="C1374" s="2">
        <v>39013</v>
      </c>
      <c r="D1374" s="3">
        <v>39013</v>
      </c>
      <c r="E1374" s="6" t="str">
        <f t="shared" si="147"/>
        <v>October</v>
      </c>
      <c r="F1374" s="2" t="str">
        <f t="shared" si="149"/>
        <v>Oct</v>
      </c>
      <c r="G1374" s="6">
        <f t="shared" si="150"/>
        <v>23</v>
      </c>
      <c r="H1374" s="6" t="str">
        <f t="shared" si="151"/>
        <v>Monday</v>
      </c>
      <c r="I1374" s="6" t="str">
        <f t="shared" si="152"/>
        <v>Mon</v>
      </c>
      <c r="J1374" s="3">
        <f t="shared" si="148"/>
        <v>2006</v>
      </c>
      <c r="K1374" s="1" t="s">
        <v>16</v>
      </c>
      <c r="L1374" s="3">
        <v>32</v>
      </c>
      <c r="M1374" s="4">
        <v>97.343399963409695</v>
      </c>
      <c r="N1374" s="15">
        <f t="shared" si="153"/>
        <v>3.041981248856553</v>
      </c>
    </row>
    <row r="1375" spans="1:14">
      <c r="A1375" s="1">
        <v>1374</v>
      </c>
      <c r="B1375" s="1" t="s">
        <v>15</v>
      </c>
      <c r="C1375" s="2">
        <v>38958</v>
      </c>
      <c r="D1375" s="3">
        <v>38958</v>
      </c>
      <c r="E1375" s="6" t="str">
        <f t="shared" si="147"/>
        <v>August</v>
      </c>
      <c r="F1375" s="2" t="str">
        <f t="shared" si="149"/>
        <v>Aug</v>
      </c>
      <c r="G1375" s="6">
        <f t="shared" si="150"/>
        <v>29</v>
      </c>
      <c r="H1375" s="6" t="str">
        <f t="shared" si="151"/>
        <v>Tuesday</v>
      </c>
      <c r="I1375" s="6" t="str">
        <f t="shared" si="152"/>
        <v>Tue</v>
      </c>
      <c r="J1375" s="3">
        <f t="shared" si="148"/>
        <v>2006</v>
      </c>
      <c r="K1375" s="1" t="s">
        <v>16</v>
      </c>
      <c r="L1375" s="3">
        <v>9</v>
      </c>
      <c r="M1375" s="4">
        <v>29.173034652532433</v>
      </c>
      <c r="N1375" s="15">
        <f t="shared" si="153"/>
        <v>3.2414482947258261</v>
      </c>
    </row>
    <row r="1376" spans="1:14">
      <c r="A1376" s="1">
        <v>1375</v>
      </c>
      <c r="B1376" s="1" t="s">
        <v>12</v>
      </c>
      <c r="C1376" s="2">
        <v>38859</v>
      </c>
      <c r="D1376" s="3">
        <v>38859</v>
      </c>
      <c r="E1376" s="6" t="str">
        <f t="shared" si="147"/>
        <v>May</v>
      </c>
      <c r="F1376" s="2" t="str">
        <f t="shared" si="149"/>
        <v>May</v>
      </c>
      <c r="G1376" s="6">
        <f t="shared" si="150"/>
        <v>22</v>
      </c>
      <c r="H1376" s="6" t="str">
        <f t="shared" si="151"/>
        <v>Monday</v>
      </c>
      <c r="I1376" s="6" t="str">
        <f t="shared" si="152"/>
        <v>Mon</v>
      </c>
      <c r="J1376" s="3">
        <f t="shared" si="148"/>
        <v>2006</v>
      </c>
      <c r="K1376" s="1" t="s">
        <v>9</v>
      </c>
      <c r="L1376" s="3">
        <v>78</v>
      </c>
      <c r="M1376" s="4">
        <v>235.63570757894917</v>
      </c>
      <c r="N1376" s="15">
        <f t="shared" si="153"/>
        <v>3.0209706099865277</v>
      </c>
    </row>
    <row r="1377" spans="1:14">
      <c r="A1377" s="1">
        <v>1376</v>
      </c>
      <c r="B1377" s="1" t="s">
        <v>12</v>
      </c>
      <c r="C1377" s="2">
        <v>38375</v>
      </c>
      <c r="D1377" s="3">
        <v>38375</v>
      </c>
      <c r="E1377" s="6" t="str">
        <f t="shared" si="147"/>
        <v>January</v>
      </c>
      <c r="F1377" s="2" t="str">
        <f t="shared" si="149"/>
        <v>Jan</v>
      </c>
      <c r="G1377" s="6">
        <f t="shared" si="150"/>
        <v>23</v>
      </c>
      <c r="H1377" s="6" t="str">
        <f t="shared" si="151"/>
        <v>Sunday</v>
      </c>
      <c r="I1377" s="6" t="str">
        <f t="shared" si="152"/>
        <v>Sun</v>
      </c>
      <c r="J1377" s="3">
        <f t="shared" si="148"/>
        <v>2005</v>
      </c>
      <c r="K1377" s="1" t="s">
        <v>11</v>
      </c>
      <c r="L1377" s="3">
        <v>55</v>
      </c>
      <c r="M1377" s="4">
        <v>167.69300314757166</v>
      </c>
      <c r="N1377" s="15">
        <f t="shared" si="153"/>
        <v>3.0489636935922122</v>
      </c>
    </row>
    <row r="1378" spans="1:14">
      <c r="A1378" s="1">
        <v>1377</v>
      </c>
      <c r="B1378" s="1" t="s">
        <v>8</v>
      </c>
      <c r="C1378" s="2">
        <v>38221</v>
      </c>
      <c r="D1378" s="3">
        <v>38221</v>
      </c>
      <c r="E1378" s="6" t="str">
        <f t="shared" si="147"/>
        <v>August</v>
      </c>
      <c r="F1378" s="2" t="str">
        <f t="shared" si="149"/>
        <v>Aug</v>
      </c>
      <c r="G1378" s="6">
        <f t="shared" si="150"/>
        <v>22</v>
      </c>
      <c r="H1378" s="6" t="str">
        <f t="shared" si="151"/>
        <v>Sunday</v>
      </c>
      <c r="I1378" s="6" t="str">
        <f t="shared" si="152"/>
        <v>Sun</v>
      </c>
      <c r="J1378" s="3">
        <f t="shared" si="148"/>
        <v>2004</v>
      </c>
      <c r="K1378" s="1" t="s">
        <v>16</v>
      </c>
      <c r="L1378" s="3">
        <v>79</v>
      </c>
      <c r="M1378" s="4">
        <v>239.25822655633112</v>
      </c>
      <c r="N1378" s="15">
        <f t="shared" si="153"/>
        <v>3.0285851462826723</v>
      </c>
    </row>
    <row r="1379" spans="1:14">
      <c r="A1379" s="1">
        <v>1378</v>
      </c>
      <c r="B1379" s="1" t="s">
        <v>8</v>
      </c>
      <c r="C1379" s="2">
        <v>37990</v>
      </c>
      <c r="D1379" s="3">
        <v>37990</v>
      </c>
      <c r="E1379" s="6" t="str">
        <f t="shared" si="147"/>
        <v>January</v>
      </c>
      <c r="F1379" s="2" t="str">
        <f t="shared" si="149"/>
        <v>Jan</v>
      </c>
      <c r="G1379" s="6">
        <f t="shared" si="150"/>
        <v>4</v>
      </c>
      <c r="H1379" s="6" t="str">
        <f t="shared" si="151"/>
        <v>Sunday</v>
      </c>
      <c r="I1379" s="6" t="str">
        <f t="shared" si="152"/>
        <v>Sun</v>
      </c>
      <c r="J1379" s="3">
        <f t="shared" si="148"/>
        <v>2004</v>
      </c>
      <c r="K1379" s="1" t="s">
        <v>14</v>
      </c>
      <c r="L1379" s="3">
        <v>9</v>
      </c>
      <c r="M1379" s="4">
        <v>29.36931208514244</v>
      </c>
      <c r="N1379" s="15">
        <f t="shared" si="153"/>
        <v>3.2632568983491601</v>
      </c>
    </row>
    <row r="1380" spans="1:14">
      <c r="A1380" s="1">
        <v>1379</v>
      </c>
      <c r="B1380" s="1" t="s">
        <v>6</v>
      </c>
      <c r="C1380" s="2">
        <v>39068</v>
      </c>
      <c r="D1380" s="3">
        <v>39068</v>
      </c>
      <c r="E1380" s="6" t="str">
        <f t="shared" si="147"/>
        <v>December</v>
      </c>
      <c r="F1380" s="2" t="str">
        <f t="shared" si="149"/>
        <v>Dec</v>
      </c>
      <c r="G1380" s="6">
        <f t="shared" si="150"/>
        <v>17</v>
      </c>
      <c r="H1380" s="6" t="str">
        <f t="shared" si="151"/>
        <v>Sunday</v>
      </c>
      <c r="I1380" s="6" t="str">
        <f t="shared" si="152"/>
        <v>Sun</v>
      </c>
      <c r="J1380" s="3">
        <f t="shared" si="148"/>
        <v>2006</v>
      </c>
      <c r="K1380" s="1" t="s">
        <v>9</v>
      </c>
      <c r="L1380" s="3">
        <v>4</v>
      </c>
      <c r="M1380" s="4">
        <v>14.276329980408619</v>
      </c>
      <c r="N1380" s="15">
        <f t="shared" si="153"/>
        <v>3.5690824951021547</v>
      </c>
    </row>
    <row r="1381" spans="1:14">
      <c r="A1381" s="1">
        <v>1380</v>
      </c>
      <c r="B1381" s="1" t="s">
        <v>8</v>
      </c>
      <c r="C1381" s="2">
        <v>38826</v>
      </c>
      <c r="D1381" s="3">
        <v>38826</v>
      </c>
      <c r="E1381" s="6" t="str">
        <f t="shared" si="147"/>
        <v>April</v>
      </c>
      <c r="F1381" s="2" t="str">
        <f t="shared" si="149"/>
        <v>Apr</v>
      </c>
      <c r="G1381" s="6">
        <f t="shared" si="150"/>
        <v>19</v>
      </c>
      <c r="H1381" s="6" t="str">
        <f t="shared" si="151"/>
        <v>Wednesday</v>
      </c>
      <c r="I1381" s="6" t="str">
        <f t="shared" si="152"/>
        <v>Wed</v>
      </c>
      <c r="J1381" s="3">
        <f t="shared" si="148"/>
        <v>2006</v>
      </c>
      <c r="K1381" s="1" t="s">
        <v>16</v>
      </c>
      <c r="L1381" s="3">
        <v>6</v>
      </c>
      <c r="M1381" s="4">
        <v>20.165246376870389</v>
      </c>
      <c r="N1381" s="15">
        <f t="shared" si="153"/>
        <v>3.3608743961450647</v>
      </c>
    </row>
    <row r="1382" spans="1:14">
      <c r="A1382" s="1">
        <v>1381</v>
      </c>
      <c r="B1382" s="1" t="s">
        <v>19</v>
      </c>
      <c r="C1382" s="2">
        <v>38496</v>
      </c>
      <c r="D1382" s="3">
        <v>38496</v>
      </c>
      <c r="E1382" s="6" t="str">
        <f t="shared" si="147"/>
        <v>May</v>
      </c>
      <c r="F1382" s="2" t="str">
        <f t="shared" si="149"/>
        <v>May</v>
      </c>
      <c r="G1382" s="6">
        <f t="shared" si="150"/>
        <v>24</v>
      </c>
      <c r="H1382" s="6" t="str">
        <f t="shared" si="151"/>
        <v>Tuesday</v>
      </c>
      <c r="I1382" s="6" t="str">
        <f t="shared" si="152"/>
        <v>Tue</v>
      </c>
      <c r="J1382" s="3">
        <f t="shared" si="148"/>
        <v>2005</v>
      </c>
      <c r="K1382" s="1" t="s">
        <v>14</v>
      </c>
      <c r="L1382" s="3">
        <v>18</v>
      </c>
      <c r="M1382" s="4">
        <v>55.91901948813328</v>
      </c>
      <c r="N1382" s="15">
        <f t="shared" si="153"/>
        <v>3.1066121937851823</v>
      </c>
    </row>
    <row r="1383" spans="1:14">
      <c r="A1383" s="1">
        <v>1382</v>
      </c>
      <c r="B1383" s="1" t="s">
        <v>12</v>
      </c>
      <c r="C1383" s="2">
        <v>38650</v>
      </c>
      <c r="D1383" s="3">
        <v>38650</v>
      </c>
      <c r="E1383" s="6" t="str">
        <f t="shared" si="147"/>
        <v>October</v>
      </c>
      <c r="F1383" s="2" t="str">
        <f t="shared" si="149"/>
        <v>Oct</v>
      </c>
      <c r="G1383" s="6">
        <f t="shared" si="150"/>
        <v>25</v>
      </c>
      <c r="H1383" s="6" t="str">
        <f t="shared" si="151"/>
        <v>Tuesday</v>
      </c>
      <c r="I1383" s="6" t="str">
        <f t="shared" si="152"/>
        <v>Tue</v>
      </c>
      <c r="J1383" s="3">
        <f t="shared" si="148"/>
        <v>2005</v>
      </c>
      <c r="K1383" s="1" t="s">
        <v>14</v>
      </c>
      <c r="L1383" s="3">
        <v>14</v>
      </c>
      <c r="M1383" s="4">
        <v>44.491260768813873</v>
      </c>
      <c r="N1383" s="15">
        <f t="shared" si="153"/>
        <v>3.1779471977724194</v>
      </c>
    </row>
    <row r="1384" spans="1:14">
      <c r="A1384" s="1">
        <v>1383</v>
      </c>
      <c r="B1384" s="1" t="s">
        <v>15</v>
      </c>
      <c r="C1384" s="2">
        <v>38947</v>
      </c>
      <c r="D1384" s="3">
        <v>38947</v>
      </c>
      <c r="E1384" s="6" t="str">
        <f t="shared" si="147"/>
        <v>August</v>
      </c>
      <c r="F1384" s="2" t="str">
        <f t="shared" si="149"/>
        <v>Aug</v>
      </c>
      <c r="G1384" s="6">
        <f t="shared" si="150"/>
        <v>18</v>
      </c>
      <c r="H1384" s="6" t="str">
        <f t="shared" si="151"/>
        <v>Friday</v>
      </c>
      <c r="I1384" s="6" t="str">
        <f t="shared" si="152"/>
        <v>Fri</v>
      </c>
      <c r="J1384" s="3">
        <f t="shared" si="148"/>
        <v>2006</v>
      </c>
      <c r="K1384" s="1" t="s">
        <v>7</v>
      </c>
      <c r="L1384" s="3">
        <v>91</v>
      </c>
      <c r="M1384" s="4">
        <v>275.50447930379551</v>
      </c>
      <c r="N1384" s="15">
        <f t="shared" si="153"/>
        <v>3.0275217505911596</v>
      </c>
    </row>
    <row r="1385" spans="1:14">
      <c r="A1385" s="1">
        <v>1384</v>
      </c>
      <c r="B1385" s="1" t="s">
        <v>12</v>
      </c>
      <c r="C1385" s="2">
        <v>38694</v>
      </c>
      <c r="D1385" s="3">
        <v>38694</v>
      </c>
      <c r="E1385" s="6" t="str">
        <f t="shared" si="147"/>
        <v>December</v>
      </c>
      <c r="F1385" s="2" t="str">
        <f t="shared" si="149"/>
        <v>Dec</v>
      </c>
      <c r="G1385" s="6">
        <f t="shared" si="150"/>
        <v>8</v>
      </c>
      <c r="H1385" s="6" t="str">
        <f t="shared" si="151"/>
        <v>Thursday</v>
      </c>
      <c r="I1385" s="6" t="str">
        <f t="shared" si="152"/>
        <v>Thu</v>
      </c>
      <c r="J1385" s="3">
        <f t="shared" si="148"/>
        <v>2005</v>
      </c>
      <c r="K1385" s="1" t="s">
        <v>14</v>
      </c>
      <c r="L1385" s="3">
        <v>74</v>
      </c>
      <c r="M1385" s="4">
        <v>224.07187760825997</v>
      </c>
      <c r="N1385" s="15">
        <f t="shared" si="153"/>
        <v>3.0279983460575672</v>
      </c>
    </row>
    <row r="1386" spans="1:14">
      <c r="A1386" s="1">
        <v>1385</v>
      </c>
      <c r="B1386" s="1" t="s">
        <v>6</v>
      </c>
      <c r="C1386" s="2">
        <v>38199</v>
      </c>
      <c r="D1386" s="3">
        <v>38199</v>
      </c>
      <c r="E1386" s="6" t="str">
        <f t="shared" si="147"/>
        <v>July</v>
      </c>
      <c r="F1386" s="2" t="str">
        <f t="shared" si="149"/>
        <v>Jul</v>
      </c>
      <c r="G1386" s="6">
        <f t="shared" si="150"/>
        <v>31</v>
      </c>
      <c r="H1386" s="6" t="str">
        <f t="shared" si="151"/>
        <v>Saturday</v>
      </c>
      <c r="I1386" s="6" t="str">
        <f t="shared" si="152"/>
        <v>Sat</v>
      </c>
      <c r="J1386" s="3">
        <f t="shared" si="148"/>
        <v>2004</v>
      </c>
      <c r="K1386" s="1" t="s">
        <v>7</v>
      </c>
      <c r="L1386" s="3">
        <v>47</v>
      </c>
      <c r="M1386" s="4">
        <v>143.8575641603407</v>
      </c>
      <c r="N1386" s="15">
        <f t="shared" si="153"/>
        <v>3.0607992374540576</v>
      </c>
    </row>
    <row r="1387" spans="1:14">
      <c r="A1387" s="1">
        <v>1386</v>
      </c>
      <c r="B1387" s="1" t="s">
        <v>13</v>
      </c>
      <c r="C1387" s="2">
        <v>39024</v>
      </c>
      <c r="D1387" s="3">
        <v>39024</v>
      </c>
      <c r="E1387" s="6" t="str">
        <f t="shared" si="147"/>
        <v>November</v>
      </c>
      <c r="F1387" s="2" t="str">
        <f t="shared" si="149"/>
        <v>Nov</v>
      </c>
      <c r="G1387" s="6">
        <f t="shared" si="150"/>
        <v>3</v>
      </c>
      <c r="H1387" s="6" t="str">
        <f t="shared" si="151"/>
        <v>Friday</v>
      </c>
      <c r="I1387" s="6" t="str">
        <f t="shared" si="152"/>
        <v>Fri</v>
      </c>
      <c r="J1387" s="3">
        <f t="shared" si="148"/>
        <v>2006</v>
      </c>
      <c r="K1387" s="1" t="s">
        <v>9</v>
      </c>
      <c r="L1387" s="3">
        <v>28</v>
      </c>
      <c r="M1387" s="4">
        <v>86.468289532216389</v>
      </c>
      <c r="N1387" s="15">
        <f t="shared" si="153"/>
        <v>3.0881531975791567</v>
      </c>
    </row>
    <row r="1388" spans="1:14">
      <c r="A1388" s="1">
        <v>1387</v>
      </c>
      <c r="B1388" s="1" t="s">
        <v>13</v>
      </c>
      <c r="C1388" s="2">
        <v>38980</v>
      </c>
      <c r="D1388" s="3">
        <v>38980</v>
      </c>
      <c r="E1388" s="6" t="str">
        <f t="shared" si="147"/>
        <v>September</v>
      </c>
      <c r="F1388" s="2" t="str">
        <f t="shared" si="149"/>
        <v>Sep</v>
      </c>
      <c r="G1388" s="6">
        <f t="shared" si="150"/>
        <v>20</v>
      </c>
      <c r="H1388" s="6" t="str">
        <f t="shared" si="151"/>
        <v>Wednesday</v>
      </c>
      <c r="I1388" s="6" t="str">
        <f t="shared" si="152"/>
        <v>Wed</v>
      </c>
      <c r="J1388" s="3">
        <f t="shared" si="148"/>
        <v>2006</v>
      </c>
      <c r="K1388" s="1" t="s">
        <v>14</v>
      </c>
      <c r="L1388" s="3">
        <v>21</v>
      </c>
      <c r="M1388" s="4">
        <v>64.784207766072953</v>
      </c>
      <c r="N1388" s="15">
        <f t="shared" si="153"/>
        <v>3.0849622745749024</v>
      </c>
    </row>
    <row r="1389" spans="1:14">
      <c r="A1389" s="1">
        <v>1388</v>
      </c>
      <c r="B1389" s="1" t="s">
        <v>15</v>
      </c>
      <c r="C1389" s="2">
        <v>38441</v>
      </c>
      <c r="D1389" s="3">
        <v>38441</v>
      </c>
      <c r="E1389" s="6" t="str">
        <f t="shared" si="147"/>
        <v>March</v>
      </c>
      <c r="F1389" s="2" t="str">
        <f t="shared" si="149"/>
        <v>Mar</v>
      </c>
      <c r="G1389" s="6">
        <f t="shared" si="150"/>
        <v>30</v>
      </c>
      <c r="H1389" s="6" t="str">
        <f t="shared" si="151"/>
        <v>Wednesday</v>
      </c>
      <c r="I1389" s="6" t="str">
        <f t="shared" si="152"/>
        <v>Wed</v>
      </c>
      <c r="J1389" s="3">
        <f t="shared" si="148"/>
        <v>2005</v>
      </c>
      <c r="K1389" s="1" t="s">
        <v>9</v>
      </c>
      <c r="L1389" s="3">
        <v>52</v>
      </c>
      <c r="M1389" s="4">
        <v>157.69424365413772</v>
      </c>
      <c r="N1389" s="15">
        <f t="shared" si="153"/>
        <v>3.0325816087334179</v>
      </c>
    </row>
    <row r="1390" spans="1:14">
      <c r="A1390" s="1">
        <v>1389</v>
      </c>
      <c r="B1390" s="1" t="s">
        <v>12</v>
      </c>
      <c r="C1390" s="2">
        <v>38166</v>
      </c>
      <c r="D1390" s="3">
        <v>38166</v>
      </c>
      <c r="E1390" s="6" t="str">
        <f t="shared" si="147"/>
        <v>June</v>
      </c>
      <c r="F1390" s="2" t="str">
        <f t="shared" si="149"/>
        <v>Jun</v>
      </c>
      <c r="G1390" s="6">
        <f t="shared" si="150"/>
        <v>28</v>
      </c>
      <c r="H1390" s="6" t="str">
        <f t="shared" si="151"/>
        <v>Monday</v>
      </c>
      <c r="I1390" s="6" t="str">
        <f t="shared" si="152"/>
        <v>Mon</v>
      </c>
      <c r="J1390" s="3">
        <f t="shared" si="148"/>
        <v>2004</v>
      </c>
      <c r="K1390" s="1" t="s">
        <v>11</v>
      </c>
      <c r="L1390" s="3">
        <v>33</v>
      </c>
      <c r="M1390" s="4">
        <v>101.08856134949143</v>
      </c>
      <c r="N1390" s="15">
        <f t="shared" si="153"/>
        <v>3.0632897378633768</v>
      </c>
    </row>
    <row r="1391" spans="1:14">
      <c r="A1391" s="1">
        <v>1390</v>
      </c>
      <c r="B1391" s="1" t="s">
        <v>13</v>
      </c>
      <c r="C1391" s="2">
        <v>38023</v>
      </c>
      <c r="D1391" s="3">
        <v>38023</v>
      </c>
      <c r="E1391" s="6" t="str">
        <f t="shared" si="147"/>
        <v>February</v>
      </c>
      <c r="F1391" s="2" t="str">
        <f t="shared" si="149"/>
        <v>Feb</v>
      </c>
      <c r="G1391" s="6">
        <f t="shared" si="150"/>
        <v>6</v>
      </c>
      <c r="H1391" s="6" t="str">
        <f t="shared" si="151"/>
        <v>Friday</v>
      </c>
      <c r="I1391" s="6" t="str">
        <f t="shared" si="152"/>
        <v>Fri</v>
      </c>
      <c r="J1391" s="3">
        <f t="shared" si="148"/>
        <v>2004</v>
      </c>
      <c r="K1391" s="1" t="s">
        <v>16</v>
      </c>
      <c r="L1391" s="3">
        <v>-7</v>
      </c>
      <c r="M1391" s="4">
        <v>-19.437923961194201</v>
      </c>
      <c r="N1391" s="15">
        <f t="shared" si="153"/>
        <v>2.7768462801706</v>
      </c>
    </row>
    <row r="1392" spans="1:14">
      <c r="A1392" s="1">
        <v>1391</v>
      </c>
      <c r="B1392" s="1" t="s">
        <v>15</v>
      </c>
      <c r="C1392" s="2">
        <v>38078</v>
      </c>
      <c r="D1392" s="3">
        <v>38078</v>
      </c>
      <c r="E1392" s="6" t="str">
        <f t="shared" si="147"/>
        <v>April</v>
      </c>
      <c r="F1392" s="2" t="str">
        <f t="shared" si="149"/>
        <v>Apr</v>
      </c>
      <c r="G1392" s="6">
        <f t="shared" si="150"/>
        <v>1</v>
      </c>
      <c r="H1392" s="6" t="str">
        <f t="shared" si="151"/>
        <v>Thursday</v>
      </c>
      <c r="I1392" s="6" t="str">
        <f t="shared" si="152"/>
        <v>Thu</v>
      </c>
      <c r="J1392" s="3">
        <f t="shared" si="148"/>
        <v>2004</v>
      </c>
      <c r="K1392" s="1" t="s">
        <v>7</v>
      </c>
      <c r="L1392" s="3">
        <v>12</v>
      </c>
      <c r="M1392" s="4">
        <v>38.2380881700618</v>
      </c>
      <c r="N1392" s="15">
        <f t="shared" si="153"/>
        <v>3.1865073475051502</v>
      </c>
    </row>
    <row r="1393" spans="1:14">
      <c r="A1393" s="1">
        <v>1392</v>
      </c>
      <c r="B1393" s="1" t="s">
        <v>12</v>
      </c>
      <c r="C1393" s="2">
        <v>38045</v>
      </c>
      <c r="D1393" s="3">
        <v>38045</v>
      </c>
      <c r="E1393" s="6" t="str">
        <f t="shared" si="147"/>
        <v>February</v>
      </c>
      <c r="F1393" s="2" t="str">
        <f t="shared" si="149"/>
        <v>Feb</v>
      </c>
      <c r="G1393" s="6">
        <f t="shared" si="150"/>
        <v>28</v>
      </c>
      <c r="H1393" s="6" t="str">
        <f t="shared" si="151"/>
        <v>Saturday</v>
      </c>
      <c r="I1393" s="6" t="str">
        <f t="shared" si="152"/>
        <v>Sat</v>
      </c>
      <c r="J1393" s="3">
        <f t="shared" si="148"/>
        <v>2004</v>
      </c>
      <c r="K1393" s="1" t="s">
        <v>14</v>
      </c>
      <c r="L1393" s="3">
        <v>1</v>
      </c>
      <c r="M1393" s="4">
        <v>4.5049727728030682</v>
      </c>
      <c r="N1393" s="15">
        <f t="shared" si="153"/>
        <v>4.5049727728030682</v>
      </c>
    </row>
    <row r="1394" spans="1:14">
      <c r="A1394" s="1">
        <v>1393</v>
      </c>
      <c r="B1394" s="1" t="s">
        <v>6</v>
      </c>
      <c r="C1394" s="2">
        <v>38012</v>
      </c>
      <c r="D1394" s="3">
        <v>38012</v>
      </c>
      <c r="E1394" s="6" t="str">
        <f t="shared" si="147"/>
        <v>January</v>
      </c>
      <c r="F1394" s="2" t="str">
        <f t="shared" si="149"/>
        <v>Jan</v>
      </c>
      <c r="G1394" s="6">
        <f t="shared" si="150"/>
        <v>26</v>
      </c>
      <c r="H1394" s="6" t="str">
        <f t="shared" si="151"/>
        <v>Monday</v>
      </c>
      <c r="I1394" s="6" t="str">
        <f t="shared" si="152"/>
        <v>Mon</v>
      </c>
      <c r="J1394" s="3">
        <f t="shared" si="148"/>
        <v>2004</v>
      </c>
      <c r="K1394" s="1" t="s">
        <v>16</v>
      </c>
      <c r="L1394" s="3">
        <v>56</v>
      </c>
      <c r="M1394" s="4">
        <v>169.75770217815491</v>
      </c>
      <c r="N1394" s="15">
        <f t="shared" si="153"/>
        <v>3.0313875388956233</v>
      </c>
    </row>
    <row r="1395" spans="1:14">
      <c r="A1395" s="1">
        <v>1394</v>
      </c>
      <c r="B1395" s="1" t="s">
        <v>15</v>
      </c>
      <c r="C1395" s="2">
        <v>38529</v>
      </c>
      <c r="D1395" s="3">
        <v>38529</v>
      </c>
      <c r="E1395" s="6" t="str">
        <f t="shared" si="147"/>
        <v>June</v>
      </c>
      <c r="F1395" s="2" t="str">
        <f t="shared" si="149"/>
        <v>Jun</v>
      </c>
      <c r="G1395" s="6">
        <f t="shared" si="150"/>
        <v>26</v>
      </c>
      <c r="H1395" s="6" t="str">
        <f t="shared" si="151"/>
        <v>Sunday</v>
      </c>
      <c r="I1395" s="6" t="str">
        <f t="shared" si="152"/>
        <v>Sun</v>
      </c>
      <c r="J1395" s="3">
        <f t="shared" si="148"/>
        <v>2005</v>
      </c>
      <c r="K1395" s="1" t="s">
        <v>9</v>
      </c>
      <c r="L1395" s="3">
        <v>34</v>
      </c>
      <c r="M1395" s="4">
        <v>104.47706646910852</v>
      </c>
      <c r="N1395" s="15">
        <f t="shared" si="153"/>
        <v>3.0728548961502504</v>
      </c>
    </row>
    <row r="1396" spans="1:14">
      <c r="A1396" s="1">
        <v>1395</v>
      </c>
      <c r="B1396" s="1" t="s">
        <v>19</v>
      </c>
      <c r="C1396" s="2">
        <v>38408</v>
      </c>
      <c r="D1396" s="3">
        <v>38408</v>
      </c>
      <c r="E1396" s="6" t="str">
        <f t="shared" si="147"/>
        <v>February</v>
      </c>
      <c r="F1396" s="2" t="str">
        <f t="shared" si="149"/>
        <v>Feb</v>
      </c>
      <c r="G1396" s="6">
        <f t="shared" si="150"/>
        <v>25</v>
      </c>
      <c r="H1396" s="6" t="str">
        <f t="shared" si="151"/>
        <v>Friday</v>
      </c>
      <c r="I1396" s="6" t="str">
        <f t="shared" si="152"/>
        <v>Fri</v>
      </c>
      <c r="J1396" s="3">
        <f t="shared" si="148"/>
        <v>2005</v>
      </c>
      <c r="K1396" s="1" t="s">
        <v>9</v>
      </c>
      <c r="L1396" s="3">
        <v>83</v>
      </c>
      <c r="M1396" s="4">
        <v>250.38974883045833</v>
      </c>
      <c r="N1396" s="15">
        <f t="shared" si="153"/>
        <v>3.0167439618127512</v>
      </c>
    </row>
    <row r="1397" spans="1:14">
      <c r="A1397" s="1">
        <v>1396</v>
      </c>
      <c r="B1397" s="1" t="s">
        <v>13</v>
      </c>
      <c r="C1397" s="2">
        <v>38430</v>
      </c>
      <c r="D1397" s="3">
        <v>38430</v>
      </c>
      <c r="E1397" s="6" t="str">
        <f t="shared" si="147"/>
        <v>March</v>
      </c>
      <c r="F1397" s="2" t="str">
        <f t="shared" si="149"/>
        <v>Mar</v>
      </c>
      <c r="G1397" s="6">
        <f t="shared" si="150"/>
        <v>19</v>
      </c>
      <c r="H1397" s="6" t="str">
        <f t="shared" si="151"/>
        <v>Saturday</v>
      </c>
      <c r="I1397" s="6" t="str">
        <f t="shared" si="152"/>
        <v>Sat</v>
      </c>
      <c r="J1397" s="3">
        <f t="shared" si="148"/>
        <v>2005</v>
      </c>
      <c r="K1397" s="1" t="s">
        <v>14</v>
      </c>
      <c r="L1397" s="3">
        <v>-4</v>
      </c>
      <c r="M1397" s="4">
        <v>-10.155624843092607</v>
      </c>
      <c r="N1397" s="15">
        <f t="shared" si="153"/>
        <v>2.5389062107731517</v>
      </c>
    </row>
    <row r="1398" spans="1:14">
      <c r="A1398" s="1">
        <v>1397</v>
      </c>
      <c r="B1398" s="1" t="s">
        <v>15</v>
      </c>
      <c r="C1398" s="2">
        <v>38386</v>
      </c>
      <c r="D1398" s="3">
        <v>38386</v>
      </c>
      <c r="E1398" s="6" t="str">
        <f t="shared" si="147"/>
        <v>February</v>
      </c>
      <c r="F1398" s="2" t="str">
        <f t="shared" si="149"/>
        <v>Feb</v>
      </c>
      <c r="G1398" s="6">
        <f t="shared" si="150"/>
        <v>3</v>
      </c>
      <c r="H1398" s="6" t="str">
        <f t="shared" si="151"/>
        <v>Thursday</v>
      </c>
      <c r="I1398" s="6" t="str">
        <f t="shared" si="152"/>
        <v>Thu</v>
      </c>
      <c r="J1398" s="3">
        <f t="shared" si="148"/>
        <v>2005</v>
      </c>
      <c r="K1398" s="1" t="s">
        <v>9</v>
      </c>
      <c r="L1398" s="3">
        <v>9</v>
      </c>
      <c r="M1398" s="4">
        <v>29.703664221901175</v>
      </c>
      <c r="N1398" s="15">
        <f t="shared" si="153"/>
        <v>3.3004071357667972</v>
      </c>
    </row>
    <row r="1399" spans="1:14">
      <c r="A1399" s="1">
        <v>1398</v>
      </c>
      <c r="B1399" s="1" t="s">
        <v>8</v>
      </c>
      <c r="C1399" s="2">
        <v>38122</v>
      </c>
      <c r="D1399" s="3">
        <v>38122</v>
      </c>
      <c r="E1399" s="6" t="str">
        <f t="shared" si="147"/>
        <v>May</v>
      </c>
      <c r="F1399" s="2" t="str">
        <f t="shared" si="149"/>
        <v>May</v>
      </c>
      <c r="G1399" s="6">
        <f t="shared" si="150"/>
        <v>15</v>
      </c>
      <c r="H1399" s="6" t="str">
        <f t="shared" si="151"/>
        <v>Saturday</v>
      </c>
      <c r="I1399" s="6" t="str">
        <f t="shared" si="152"/>
        <v>Sat</v>
      </c>
      <c r="J1399" s="3">
        <f t="shared" si="148"/>
        <v>2004</v>
      </c>
      <c r="K1399" s="1" t="s">
        <v>14</v>
      </c>
      <c r="L1399" s="3">
        <v>64</v>
      </c>
      <c r="M1399" s="4">
        <v>193.99078398349641</v>
      </c>
      <c r="N1399" s="15">
        <f t="shared" si="153"/>
        <v>3.0311059997421315</v>
      </c>
    </row>
    <row r="1400" spans="1:14">
      <c r="A1400" s="1">
        <v>1399</v>
      </c>
      <c r="B1400" s="1" t="s">
        <v>19</v>
      </c>
      <c r="C1400" s="2">
        <v>38122</v>
      </c>
      <c r="D1400" s="3">
        <v>38122</v>
      </c>
      <c r="E1400" s="6" t="str">
        <f t="shared" si="147"/>
        <v>May</v>
      </c>
      <c r="F1400" s="2" t="str">
        <f t="shared" si="149"/>
        <v>May</v>
      </c>
      <c r="G1400" s="6">
        <f t="shared" si="150"/>
        <v>15</v>
      </c>
      <c r="H1400" s="6" t="str">
        <f t="shared" si="151"/>
        <v>Saturday</v>
      </c>
      <c r="I1400" s="6" t="str">
        <f t="shared" si="152"/>
        <v>Sat</v>
      </c>
      <c r="J1400" s="3">
        <f t="shared" si="148"/>
        <v>2004</v>
      </c>
      <c r="K1400" s="1" t="s">
        <v>7</v>
      </c>
      <c r="L1400" s="3">
        <v>13</v>
      </c>
      <c r="M1400" s="4">
        <v>40.947424828889474</v>
      </c>
      <c r="N1400" s="15">
        <f t="shared" si="153"/>
        <v>3.1498019099145749</v>
      </c>
    </row>
    <row r="1401" spans="1:14">
      <c r="A1401" s="1">
        <v>1400</v>
      </c>
      <c r="B1401" s="1" t="s">
        <v>12</v>
      </c>
      <c r="C1401" s="2">
        <v>38100</v>
      </c>
      <c r="D1401" s="3">
        <v>38100</v>
      </c>
      <c r="E1401" s="6" t="str">
        <f t="shared" si="147"/>
        <v>April</v>
      </c>
      <c r="F1401" s="2" t="str">
        <f t="shared" si="149"/>
        <v>Apr</v>
      </c>
      <c r="G1401" s="6">
        <f t="shared" si="150"/>
        <v>23</v>
      </c>
      <c r="H1401" s="6" t="str">
        <f t="shared" si="151"/>
        <v>Friday</v>
      </c>
      <c r="I1401" s="6" t="str">
        <f t="shared" si="152"/>
        <v>Fri</v>
      </c>
      <c r="J1401" s="3">
        <f t="shared" si="148"/>
        <v>2004</v>
      </c>
      <c r="K1401" s="1" t="s">
        <v>7</v>
      </c>
      <c r="L1401" s="3">
        <v>9</v>
      </c>
      <c r="M1401" s="4">
        <v>28.683682099948655</v>
      </c>
      <c r="N1401" s="15">
        <f t="shared" si="153"/>
        <v>3.1870757888831838</v>
      </c>
    </row>
    <row r="1402" spans="1:14">
      <c r="A1402" s="1">
        <v>1401</v>
      </c>
      <c r="B1402" s="1" t="s">
        <v>17</v>
      </c>
      <c r="C1402" s="2">
        <v>38980</v>
      </c>
      <c r="D1402" s="3">
        <v>38980</v>
      </c>
      <c r="E1402" s="6" t="str">
        <f t="shared" si="147"/>
        <v>September</v>
      </c>
      <c r="F1402" s="2" t="str">
        <f t="shared" si="149"/>
        <v>Sep</v>
      </c>
      <c r="G1402" s="6">
        <f t="shared" si="150"/>
        <v>20</v>
      </c>
      <c r="H1402" s="6" t="str">
        <f t="shared" si="151"/>
        <v>Wednesday</v>
      </c>
      <c r="I1402" s="6" t="str">
        <f t="shared" si="152"/>
        <v>Wed</v>
      </c>
      <c r="J1402" s="3">
        <f t="shared" si="148"/>
        <v>2006</v>
      </c>
      <c r="K1402" s="1" t="s">
        <v>7</v>
      </c>
      <c r="L1402" s="3">
        <v>6</v>
      </c>
      <c r="M1402" s="4">
        <v>19.546281446888681</v>
      </c>
      <c r="N1402" s="15">
        <f t="shared" si="153"/>
        <v>3.2577135744814467</v>
      </c>
    </row>
    <row r="1403" spans="1:14">
      <c r="A1403" s="1">
        <v>1402</v>
      </c>
      <c r="B1403" s="1" t="s">
        <v>10</v>
      </c>
      <c r="C1403" s="2">
        <v>38859</v>
      </c>
      <c r="D1403" s="3">
        <v>38859</v>
      </c>
      <c r="E1403" s="6" t="str">
        <f t="shared" si="147"/>
        <v>May</v>
      </c>
      <c r="F1403" s="2" t="str">
        <f t="shared" si="149"/>
        <v>May</v>
      </c>
      <c r="G1403" s="6">
        <f t="shared" si="150"/>
        <v>22</v>
      </c>
      <c r="H1403" s="6" t="str">
        <f t="shared" si="151"/>
        <v>Monday</v>
      </c>
      <c r="I1403" s="6" t="str">
        <f t="shared" si="152"/>
        <v>Mon</v>
      </c>
      <c r="J1403" s="3">
        <f t="shared" si="148"/>
        <v>2006</v>
      </c>
      <c r="K1403" s="1" t="s">
        <v>9</v>
      </c>
      <c r="L1403" s="3">
        <v>55</v>
      </c>
      <c r="M1403" s="4">
        <v>167.0921059108752</v>
      </c>
      <c r="N1403" s="15">
        <f t="shared" si="153"/>
        <v>3.0380382892886399</v>
      </c>
    </row>
    <row r="1404" spans="1:14">
      <c r="A1404" s="1">
        <v>1403</v>
      </c>
      <c r="B1404" s="1" t="s">
        <v>18</v>
      </c>
      <c r="C1404" s="2">
        <v>38870</v>
      </c>
      <c r="D1404" s="3">
        <v>38870</v>
      </c>
      <c r="E1404" s="6" t="str">
        <f t="shared" si="147"/>
        <v>June</v>
      </c>
      <c r="F1404" s="2" t="str">
        <f t="shared" si="149"/>
        <v>Jun</v>
      </c>
      <c r="G1404" s="6">
        <f t="shared" si="150"/>
        <v>2</v>
      </c>
      <c r="H1404" s="6" t="str">
        <f t="shared" si="151"/>
        <v>Friday</v>
      </c>
      <c r="I1404" s="6" t="str">
        <f t="shared" si="152"/>
        <v>Fri</v>
      </c>
      <c r="J1404" s="3">
        <f t="shared" si="148"/>
        <v>2006</v>
      </c>
      <c r="K1404" s="1" t="s">
        <v>11</v>
      </c>
      <c r="L1404" s="3">
        <v>64</v>
      </c>
      <c r="M1404" s="4">
        <v>194.83490930195086</v>
      </c>
      <c r="N1404" s="15">
        <f t="shared" si="153"/>
        <v>3.0442954578429822</v>
      </c>
    </row>
    <row r="1405" spans="1:14">
      <c r="A1405" s="1">
        <v>1404</v>
      </c>
      <c r="B1405" s="1" t="s">
        <v>6</v>
      </c>
      <c r="C1405" s="2">
        <v>38518</v>
      </c>
      <c r="D1405" s="3">
        <v>38518</v>
      </c>
      <c r="E1405" s="6" t="str">
        <f t="shared" si="147"/>
        <v>June</v>
      </c>
      <c r="F1405" s="2" t="str">
        <f t="shared" si="149"/>
        <v>Jun</v>
      </c>
      <c r="G1405" s="6">
        <f t="shared" si="150"/>
        <v>15</v>
      </c>
      <c r="H1405" s="6" t="str">
        <f t="shared" si="151"/>
        <v>Wednesday</v>
      </c>
      <c r="I1405" s="6" t="str">
        <f t="shared" si="152"/>
        <v>Wed</v>
      </c>
      <c r="J1405" s="3">
        <f t="shared" si="148"/>
        <v>2005</v>
      </c>
      <c r="K1405" s="1" t="s">
        <v>7</v>
      </c>
      <c r="L1405" s="3">
        <v>27</v>
      </c>
      <c r="M1405" s="4">
        <v>82.654748876430304</v>
      </c>
      <c r="N1405" s="15">
        <f t="shared" si="153"/>
        <v>3.0612869954233446</v>
      </c>
    </row>
    <row r="1406" spans="1:14">
      <c r="A1406" s="1">
        <v>1405</v>
      </c>
      <c r="B1406" s="1" t="s">
        <v>18</v>
      </c>
      <c r="C1406" s="2">
        <v>38276</v>
      </c>
      <c r="D1406" s="3">
        <v>38276</v>
      </c>
      <c r="E1406" s="6" t="str">
        <f t="shared" si="147"/>
        <v>October</v>
      </c>
      <c r="F1406" s="2" t="str">
        <f t="shared" si="149"/>
        <v>Oct</v>
      </c>
      <c r="G1406" s="6">
        <f t="shared" si="150"/>
        <v>16</v>
      </c>
      <c r="H1406" s="6" t="str">
        <f t="shared" si="151"/>
        <v>Saturday</v>
      </c>
      <c r="I1406" s="6" t="str">
        <f t="shared" si="152"/>
        <v>Sat</v>
      </c>
      <c r="J1406" s="3">
        <f t="shared" si="148"/>
        <v>2004</v>
      </c>
      <c r="K1406" s="1" t="s">
        <v>7</v>
      </c>
      <c r="L1406" s="3">
        <v>4</v>
      </c>
      <c r="M1406" s="4">
        <v>14.358367110038117</v>
      </c>
      <c r="N1406" s="15">
        <f t="shared" si="153"/>
        <v>3.5895917775095292</v>
      </c>
    </row>
    <row r="1407" spans="1:14">
      <c r="A1407" s="1">
        <v>1406</v>
      </c>
      <c r="B1407" s="1" t="s">
        <v>19</v>
      </c>
      <c r="C1407" s="2">
        <v>38661</v>
      </c>
      <c r="D1407" s="3">
        <v>38661</v>
      </c>
      <c r="E1407" s="6" t="str">
        <f t="shared" si="147"/>
        <v>November</v>
      </c>
      <c r="F1407" s="2" t="str">
        <f t="shared" si="149"/>
        <v>Nov</v>
      </c>
      <c r="G1407" s="6">
        <f t="shared" si="150"/>
        <v>5</v>
      </c>
      <c r="H1407" s="6" t="str">
        <f t="shared" si="151"/>
        <v>Saturday</v>
      </c>
      <c r="I1407" s="6" t="str">
        <f t="shared" si="152"/>
        <v>Sat</v>
      </c>
      <c r="J1407" s="3">
        <f t="shared" si="148"/>
        <v>2005</v>
      </c>
      <c r="K1407" s="1" t="s">
        <v>7</v>
      </c>
      <c r="L1407" s="3">
        <v>17</v>
      </c>
      <c r="M1407" s="4">
        <v>53.450226015325889</v>
      </c>
      <c r="N1407" s="15">
        <f t="shared" si="153"/>
        <v>3.1441309420779935</v>
      </c>
    </row>
    <row r="1408" spans="1:14">
      <c r="A1408" s="1">
        <v>1407</v>
      </c>
      <c r="B1408" s="1" t="s">
        <v>10</v>
      </c>
      <c r="C1408" s="2">
        <v>38947</v>
      </c>
      <c r="D1408" s="3">
        <v>38947</v>
      </c>
      <c r="E1408" s="6" t="str">
        <f t="shared" si="147"/>
        <v>August</v>
      </c>
      <c r="F1408" s="2" t="str">
        <f t="shared" si="149"/>
        <v>Aug</v>
      </c>
      <c r="G1408" s="6">
        <f t="shared" si="150"/>
        <v>18</v>
      </c>
      <c r="H1408" s="6" t="str">
        <f t="shared" si="151"/>
        <v>Friday</v>
      </c>
      <c r="I1408" s="6" t="str">
        <f t="shared" si="152"/>
        <v>Fri</v>
      </c>
      <c r="J1408" s="3">
        <f t="shared" si="148"/>
        <v>2006</v>
      </c>
      <c r="K1408" s="1" t="s">
        <v>7</v>
      </c>
      <c r="L1408" s="3">
        <v>24</v>
      </c>
      <c r="M1408" s="4">
        <v>74.287417398883491</v>
      </c>
      <c r="N1408" s="15">
        <f t="shared" si="153"/>
        <v>3.0953090582868121</v>
      </c>
    </row>
    <row r="1409" spans="1:14">
      <c r="A1409" s="1">
        <v>1408</v>
      </c>
      <c r="B1409" s="1" t="s">
        <v>17</v>
      </c>
      <c r="C1409" s="2">
        <v>38694</v>
      </c>
      <c r="D1409" s="3">
        <v>38694</v>
      </c>
      <c r="E1409" s="6" t="str">
        <f t="shared" si="147"/>
        <v>December</v>
      </c>
      <c r="F1409" s="2" t="str">
        <f t="shared" si="149"/>
        <v>Dec</v>
      </c>
      <c r="G1409" s="6">
        <f t="shared" si="150"/>
        <v>8</v>
      </c>
      <c r="H1409" s="6" t="str">
        <f t="shared" si="151"/>
        <v>Thursday</v>
      </c>
      <c r="I1409" s="6" t="str">
        <f t="shared" si="152"/>
        <v>Thu</v>
      </c>
      <c r="J1409" s="3">
        <f t="shared" si="148"/>
        <v>2005</v>
      </c>
      <c r="K1409" s="1" t="s">
        <v>7</v>
      </c>
      <c r="L1409" s="3">
        <v>87</v>
      </c>
      <c r="M1409" s="4">
        <v>262.8805946680697</v>
      </c>
      <c r="N1409" s="15">
        <f t="shared" si="153"/>
        <v>3.021616030667468</v>
      </c>
    </row>
    <row r="1410" spans="1:14">
      <c r="A1410" s="1">
        <v>1409</v>
      </c>
      <c r="B1410" s="1" t="s">
        <v>12</v>
      </c>
      <c r="C1410" s="2">
        <v>38309</v>
      </c>
      <c r="D1410" s="3">
        <v>38309</v>
      </c>
      <c r="E1410" s="6" t="str">
        <f t="shared" ref="E1410:E1473" si="154">INDEX($P$3:$Q$14,MONTH(D1410),1)</f>
        <v>November</v>
      </c>
      <c r="F1410" s="2" t="str">
        <f t="shared" si="149"/>
        <v>Nov</v>
      </c>
      <c r="G1410" s="6">
        <f t="shared" si="150"/>
        <v>18</v>
      </c>
      <c r="H1410" s="6" t="str">
        <f t="shared" si="151"/>
        <v>Thursday</v>
      </c>
      <c r="I1410" s="6" t="str">
        <f t="shared" si="152"/>
        <v>Thu</v>
      </c>
      <c r="J1410" s="3">
        <f t="shared" ref="J1410:J1473" si="155">YEAR(D1410)</f>
        <v>2004</v>
      </c>
      <c r="K1410" s="1" t="s">
        <v>16</v>
      </c>
      <c r="L1410" s="3">
        <v>10</v>
      </c>
      <c r="M1410" s="4">
        <v>31.759227784320323</v>
      </c>
      <c r="N1410" s="15">
        <f t="shared" si="153"/>
        <v>3.1759227784320325</v>
      </c>
    </row>
    <row r="1411" spans="1:14">
      <c r="A1411" s="1">
        <v>1410</v>
      </c>
      <c r="B1411" s="1" t="s">
        <v>15</v>
      </c>
      <c r="C1411" s="2">
        <v>38276</v>
      </c>
      <c r="D1411" s="3">
        <v>38276</v>
      </c>
      <c r="E1411" s="6" t="str">
        <f t="shared" si="154"/>
        <v>October</v>
      </c>
      <c r="F1411" s="2" t="str">
        <f t="shared" ref="F1411:F1474" si="156">TEXT(C1411,"mmm")</f>
        <v>Oct</v>
      </c>
      <c r="G1411" s="6">
        <f t="shared" ref="G1411:G1474" si="157">DAY(D1411)</f>
        <v>16</v>
      </c>
      <c r="H1411" s="6" t="str">
        <f t="shared" ref="H1411:H1474" si="158">INDEX($P$16:$Q$22,WEEKDAY(D1411),1)</f>
        <v>Saturday</v>
      </c>
      <c r="I1411" s="6" t="str">
        <f t="shared" ref="I1411:I1474" si="159">TEXT(C1411,"ddd")</f>
        <v>Sat</v>
      </c>
      <c r="J1411" s="3">
        <f t="shared" si="155"/>
        <v>2004</v>
      </c>
      <c r="K1411" s="1" t="s">
        <v>16</v>
      </c>
      <c r="L1411" s="3">
        <v>0</v>
      </c>
      <c r="M1411" s="4">
        <v>1.8311339455634805</v>
      </c>
      <c r="N1411" s="15" t="e">
        <f t="shared" ref="N1411:N1474" si="160">M1411/L1411</f>
        <v>#DIV/0!</v>
      </c>
    </row>
    <row r="1412" spans="1:14">
      <c r="A1412" s="1">
        <v>1411</v>
      </c>
      <c r="B1412" s="1" t="s">
        <v>15</v>
      </c>
      <c r="C1412" s="2">
        <v>38375</v>
      </c>
      <c r="D1412" s="3">
        <v>38375</v>
      </c>
      <c r="E1412" s="6" t="str">
        <f t="shared" si="154"/>
        <v>January</v>
      </c>
      <c r="F1412" s="2" t="str">
        <f t="shared" si="156"/>
        <v>Jan</v>
      </c>
      <c r="G1412" s="6">
        <f t="shared" si="157"/>
        <v>23</v>
      </c>
      <c r="H1412" s="6" t="str">
        <f t="shared" si="158"/>
        <v>Sunday</v>
      </c>
      <c r="I1412" s="6" t="str">
        <f t="shared" si="159"/>
        <v>Sun</v>
      </c>
      <c r="J1412" s="3">
        <f t="shared" si="155"/>
        <v>2005</v>
      </c>
      <c r="K1412" s="1" t="s">
        <v>7</v>
      </c>
      <c r="L1412" s="3">
        <v>73</v>
      </c>
      <c r="M1412" s="4">
        <v>221.0091797499388</v>
      </c>
      <c r="N1412" s="15">
        <f t="shared" si="160"/>
        <v>3.0275230102731343</v>
      </c>
    </row>
    <row r="1413" spans="1:14">
      <c r="A1413" s="1">
        <v>1412</v>
      </c>
      <c r="B1413" s="1" t="s">
        <v>8</v>
      </c>
      <c r="C1413" s="2">
        <v>38067</v>
      </c>
      <c r="D1413" s="3">
        <v>38067</v>
      </c>
      <c r="E1413" s="6" t="str">
        <f t="shared" si="154"/>
        <v>March</v>
      </c>
      <c r="F1413" s="2" t="str">
        <f t="shared" si="156"/>
        <v>Mar</v>
      </c>
      <c r="G1413" s="6">
        <f t="shared" si="157"/>
        <v>21</v>
      </c>
      <c r="H1413" s="6" t="str">
        <f t="shared" si="158"/>
        <v>Sunday</v>
      </c>
      <c r="I1413" s="6" t="str">
        <f t="shared" si="159"/>
        <v>Sun</v>
      </c>
      <c r="J1413" s="3">
        <f t="shared" si="155"/>
        <v>2004</v>
      </c>
      <c r="K1413" s="1" t="s">
        <v>7</v>
      </c>
      <c r="L1413" s="3">
        <v>66</v>
      </c>
      <c r="M1413" s="4">
        <v>200.12198246327054</v>
      </c>
      <c r="N1413" s="15">
        <f t="shared" si="160"/>
        <v>3.0321512494434932</v>
      </c>
    </row>
    <row r="1414" spans="1:14">
      <c r="A1414" s="1">
        <v>1413</v>
      </c>
      <c r="B1414" s="1" t="s">
        <v>6</v>
      </c>
      <c r="C1414" s="2">
        <v>38947</v>
      </c>
      <c r="D1414" s="3">
        <v>38947</v>
      </c>
      <c r="E1414" s="6" t="str">
        <f t="shared" si="154"/>
        <v>August</v>
      </c>
      <c r="F1414" s="2" t="str">
        <f t="shared" si="156"/>
        <v>Aug</v>
      </c>
      <c r="G1414" s="6">
        <f t="shared" si="157"/>
        <v>18</v>
      </c>
      <c r="H1414" s="6" t="str">
        <f t="shared" si="158"/>
        <v>Friday</v>
      </c>
      <c r="I1414" s="6" t="str">
        <f t="shared" si="159"/>
        <v>Fri</v>
      </c>
      <c r="J1414" s="3">
        <f t="shared" si="155"/>
        <v>2006</v>
      </c>
      <c r="K1414" s="1" t="s">
        <v>7</v>
      </c>
      <c r="L1414" s="3">
        <v>70</v>
      </c>
      <c r="M1414" s="4">
        <v>211.75333647455852</v>
      </c>
      <c r="N1414" s="15">
        <f t="shared" si="160"/>
        <v>3.0250476639222645</v>
      </c>
    </row>
    <row r="1415" spans="1:14">
      <c r="A1415" s="1">
        <v>1414</v>
      </c>
      <c r="B1415" s="1" t="s">
        <v>12</v>
      </c>
      <c r="C1415" s="2">
        <v>38331</v>
      </c>
      <c r="D1415" s="3">
        <v>38331</v>
      </c>
      <c r="E1415" s="6" t="str">
        <f t="shared" si="154"/>
        <v>December</v>
      </c>
      <c r="F1415" s="2" t="str">
        <f t="shared" si="156"/>
        <v>Dec</v>
      </c>
      <c r="G1415" s="6">
        <f t="shared" si="157"/>
        <v>10</v>
      </c>
      <c r="H1415" s="6" t="str">
        <f t="shared" si="158"/>
        <v>Friday</v>
      </c>
      <c r="I1415" s="6" t="str">
        <f t="shared" si="159"/>
        <v>Fri</v>
      </c>
      <c r="J1415" s="3">
        <f t="shared" si="155"/>
        <v>2004</v>
      </c>
      <c r="K1415" s="1" t="s">
        <v>9</v>
      </c>
      <c r="L1415" s="3">
        <v>78</v>
      </c>
      <c r="M1415" s="4">
        <v>235.90596023209099</v>
      </c>
      <c r="N1415" s="15">
        <f t="shared" si="160"/>
        <v>3.02443538759091</v>
      </c>
    </row>
    <row r="1416" spans="1:14">
      <c r="A1416" s="1">
        <v>1415</v>
      </c>
      <c r="B1416" s="1" t="s">
        <v>18</v>
      </c>
      <c r="C1416" s="2">
        <v>38661</v>
      </c>
      <c r="D1416" s="3">
        <v>38661</v>
      </c>
      <c r="E1416" s="6" t="str">
        <f t="shared" si="154"/>
        <v>November</v>
      </c>
      <c r="F1416" s="2" t="str">
        <f t="shared" si="156"/>
        <v>Nov</v>
      </c>
      <c r="G1416" s="6">
        <f t="shared" si="157"/>
        <v>5</v>
      </c>
      <c r="H1416" s="6" t="str">
        <f t="shared" si="158"/>
        <v>Saturday</v>
      </c>
      <c r="I1416" s="6" t="str">
        <f t="shared" si="159"/>
        <v>Sat</v>
      </c>
      <c r="J1416" s="3">
        <f t="shared" si="155"/>
        <v>2005</v>
      </c>
      <c r="K1416" s="1" t="s">
        <v>16</v>
      </c>
      <c r="L1416" s="3">
        <v>22</v>
      </c>
      <c r="M1416" s="4">
        <v>66.965065793990505</v>
      </c>
      <c r="N1416" s="15">
        <f t="shared" si="160"/>
        <v>3.0438666269995682</v>
      </c>
    </row>
    <row r="1417" spans="1:14">
      <c r="A1417" s="1">
        <v>1416</v>
      </c>
      <c r="B1417" s="1" t="s">
        <v>17</v>
      </c>
      <c r="C1417" s="2">
        <v>38265</v>
      </c>
      <c r="D1417" s="3">
        <v>38265</v>
      </c>
      <c r="E1417" s="6" t="str">
        <f t="shared" si="154"/>
        <v>October</v>
      </c>
      <c r="F1417" s="2" t="str">
        <f t="shared" si="156"/>
        <v>Oct</v>
      </c>
      <c r="G1417" s="6">
        <f t="shared" si="157"/>
        <v>5</v>
      </c>
      <c r="H1417" s="6" t="str">
        <f t="shared" si="158"/>
        <v>Tuesday</v>
      </c>
      <c r="I1417" s="6" t="str">
        <f t="shared" si="159"/>
        <v>Tue</v>
      </c>
      <c r="J1417" s="3">
        <f t="shared" si="155"/>
        <v>2004</v>
      </c>
      <c r="K1417" s="1" t="s">
        <v>16</v>
      </c>
      <c r="L1417" s="3">
        <v>21</v>
      </c>
      <c r="M1417" s="4">
        <v>65.217462708012192</v>
      </c>
      <c r="N1417" s="15">
        <f t="shared" si="160"/>
        <v>3.1055934622862948</v>
      </c>
    </row>
    <row r="1418" spans="1:14">
      <c r="A1418" s="1">
        <v>1417</v>
      </c>
      <c r="B1418" s="1" t="s">
        <v>6</v>
      </c>
      <c r="C1418" s="2">
        <v>38276</v>
      </c>
      <c r="D1418" s="3">
        <v>38276</v>
      </c>
      <c r="E1418" s="6" t="str">
        <f t="shared" si="154"/>
        <v>October</v>
      </c>
      <c r="F1418" s="2" t="str">
        <f t="shared" si="156"/>
        <v>Oct</v>
      </c>
      <c r="G1418" s="6">
        <f t="shared" si="157"/>
        <v>16</v>
      </c>
      <c r="H1418" s="6" t="str">
        <f t="shared" si="158"/>
        <v>Saturday</v>
      </c>
      <c r="I1418" s="6" t="str">
        <f t="shared" si="159"/>
        <v>Sat</v>
      </c>
      <c r="J1418" s="3">
        <f t="shared" si="155"/>
        <v>2004</v>
      </c>
      <c r="K1418" s="1" t="s">
        <v>7</v>
      </c>
      <c r="L1418" s="3">
        <v>8</v>
      </c>
      <c r="M1418" s="4">
        <v>25.824952877477109</v>
      </c>
      <c r="N1418" s="15">
        <f t="shared" si="160"/>
        <v>3.2281191096846387</v>
      </c>
    </row>
    <row r="1419" spans="1:14">
      <c r="A1419" s="1">
        <v>1418</v>
      </c>
      <c r="B1419" s="1" t="s">
        <v>10</v>
      </c>
      <c r="C1419" s="2">
        <v>38034</v>
      </c>
      <c r="D1419" s="3">
        <v>38034</v>
      </c>
      <c r="E1419" s="6" t="str">
        <f t="shared" si="154"/>
        <v>February</v>
      </c>
      <c r="F1419" s="2" t="str">
        <f t="shared" si="156"/>
        <v>Feb</v>
      </c>
      <c r="G1419" s="6">
        <f t="shared" si="157"/>
        <v>17</v>
      </c>
      <c r="H1419" s="6" t="str">
        <f t="shared" si="158"/>
        <v>Tuesday</v>
      </c>
      <c r="I1419" s="6" t="str">
        <f t="shared" si="159"/>
        <v>Tue</v>
      </c>
      <c r="J1419" s="3">
        <f t="shared" si="155"/>
        <v>2004</v>
      </c>
      <c r="K1419" s="1" t="s">
        <v>16</v>
      </c>
      <c r="L1419" s="3">
        <v>62</v>
      </c>
      <c r="M1419" s="4">
        <v>187.80112722106594</v>
      </c>
      <c r="N1419" s="15">
        <f t="shared" si="160"/>
        <v>3.0290504390494508</v>
      </c>
    </row>
    <row r="1420" spans="1:14">
      <c r="A1420" s="1">
        <v>1419</v>
      </c>
      <c r="B1420" s="1" t="s">
        <v>13</v>
      </c>
      <c r="C1420" s="2">
        <v>38848</v>
      </c>
      <c r="D1420" s="3">
        <v>38848</v>
      </c>
      <c r="E1420" s="6" t="str">
        <f t="shared" si="154"/>
        <v>May</v>
      </c>
      <c r="F1420" s="2" t="str">
        <f t="shared" si="156"/>
        <v>May</v>
      </c>
      <c r="G1420" s="6">
        <f t="shared" si="157"/>
        <v>11</v>
      </c>
      <c r="H1420" s="6" t="str">
        <f t="shared" si="158"/>
        <v>Thursday</v>
      </c>
      <c r="I1420" s="6" t="str">
        <f t="shared" si="159"/>
        <v>Thu</v>
      </c>
      <c r="J1420" s="3">
        <f t="shared" si="155"/>
        <v>2006</v>
      </c>
      <c r="K1420" s="1" t="s">
        <v>16</v>
      </c>
      <c r="L1420" s="3">
        <v>81</v>
      </c>
      <c r="M1420" s="4">
        <v>244.50746507200088</v>
      </c>
      <c r="N1420" s="15">
        <f t="shared" si="160"/>
        <v>3.0186106799012453</v>
      </c>
    </row>
    <row r="1421" spans="1:14">
      <c r="A1421" s="1">
        <v>1420</v>
      </c>
      <c r="B1421" s="1" t="s">
        <v>12</v>
      </c>
      <c r="C1421" s="2">
        <v>38342</v>
      </c>
      <c r="D1421" s="3">
        <v>38342</v>
      </c>
      <c r="E1421" s="6" t="str">
        <f t="shared" si="154"/>
        <v>December</v>
      </c>
      <c r="F1421" s="2" t="str">
        <f t="shared" si="156"/>
        <v>Dec</v>
      </c>
      <c r="G1421" s="6">
        <f t="shared" si="157"/>
        <v>21</v>
      </c>
      <c r="H1421" s="6" t="str">
        <f t="shared" si="158"/>
        <v>Tuesday</v>
      </c>
      <c r="I1421" s="6" t="str">
        <f t="shared" si="159"/>
        <v>Tue</v>
      </c>
      <c r="J1421" s="3">
        <f t="shared" si="155"/>
        <v>2004</v>
      </c>
      <c r="K1421" s="1" t="s">
        <v>7</v>
      </c>
      <c r="L1421" s="3">
        <v>72</v>
      </c>
      <c r="M1421" s="4">
        <v>218.17265722795503</v>
      </c>
      <c r="N1421" s="15">
        <f t="shared" si="160"/>
        <v>3.0301757948327088</v>
      </c>
    </row>
    <row r="1422" spans="1:14">
      <c r="A1422" s="1">
        <v>1421</v>
      </c>
      <c r="B1422" s="1" t="s">
        <v>8</v>
      </c>
      <c r="C1422" s="2">
        <v>39002</v>
      </c>
      <c r="D1422" s="3">
        <v>39002</v>
      </c>
      <c r="E1422" s="6" t="str">
        <f t="shared" si="154"/>
        <v>October</v>
      </c>
      <c r="F1422" s="2" t="str">
        <f t="shared" si="156"/>
        <v>Oct</v>
      </c>
      <c r="G1422" s="6">
        <f t="shared" si="157"/>
        <v>12</v>
      </c>
      <c r="H1422" s="6" t="str">
        <f t="shared" si="158"/>
        <v>Thursday</v>
      </c>
      <c r="I1422" s="6" t="str">
        <f t="shared" si="159"/>
        <v>Thu</v>
      </c>
      <c r="J1422" s="3">
        <f t="shared" si="155"/>
        <v>2006</v>
      </c>
      <c r="K1422" s="1" t="s">
        <v>14</v>
      </c>
      <c r="L1422" s="3">
        <v>13</v>
      </c>
      <c r="M1422" s="4">
        <v>41.356875522020459</v>
      </c>
      <c r="N1422" s="15">
        <f t="shared" si="160"/>
        <v>3.1812981170784971</v>
      </c>
    </row>
    <row r="1423" spans="1:14">
      <c r="A1423" s="1">
        <v>1422</v>
      </c>
      <c r="B1423" s="1" t="s">
        <v>6</v>
      </c>
      <c r="C1423" s="2">
        <v>38595</v>
      </c>
      <c r="D1423" s="3">
        <v>38595</v>
      </c>
      <c r="E1423" s="6" t="str">
        <f t="shared" si="154"/>
        <v>August</v>
      </c>
      <c r="F1423" s="2" t="str">
        <f t="shared" si="156"/>
        <v>Aug</v>
      </c>
      <c r="G1423" s="6">
        <f t="shared" si="157"/>
        <v>31</v>
      </c>
      <c r="H1423" s="6" t="str">
        <f t="shared" si="158"/>
        <v>Wednesday</v>
      </c>
      <c r="I1423" s="6" t="str">
        <f t="shared" si="159"/>
        <v>Wed</v>
      </c>
      <c r="J1423" s="3">
        <f t="shared" si="155"/>
        <v>2005</v>
      </c>
      <c r="K1423" s="1" t="s">
        <v>11</v>
      </c>
      <c r="L1423" s="3">
        <v>52</v>
      </c>
      <c r="M1423" s="4">
        <v>157.41873231061072</v>
      </c>
      <c r="N1423" s="15">
        <f t="shared" si="160"/>
        <v>3.027283313665591</v>
      </c>
    </row>
    <row r="1424" spans="1:14">
      <c r="A1424" s="1">
        <v>1423</v>
      </c>
      <c r="B1424" s="1" t="s">
        <v>15</v>
      </c>
      <c r="C1424" s="2">
        <v>38738</v>
      </c>
      <c r="D1424" s="3">
        <v>38738</v>
      </c>
      <c r="E1424" s="6" t="str">
        <f t="shared" si="154"/>
        <v>January</v>
      </c>
      <c r="F1424" s="2" t="str">
        <f t="shared" si="156"/>
        <v>Jan</v>
      </c>
      <c r="G1424" s="6">
        <f t="shared" si="157"/>
        <v>21</v>
      </c>
      <c r="H1424" s="6" t="str">
        <f t="shared" si="158"/>
        <v>Saturday</v>
      </c>
      <c r="I1424" s="6" t="str">
        <f t="shared" si="159"/>
        <v>Sat</v>
      </c>
      <c r="J1424" s="3">
        <f t="shared" si="155"/>
        <v>2006</v>
      </c>
      <c r="K1424" s="1" t="s">
        <v>14</v>
      </c>
      <c r="L1424" s="3">
        <v>49</v>
      </c>
      <c r="M1424" s="4">
        <v>148.10679359164916</v>
      </c>
      <c r="N1424" s="15">
        <f t="shared" si="160"/>
        <v>3.0225876243193706</v>
      </c>
    </row>
    <row r="1425" spans="1:14">
      <c r="A1425" s="1">
        <v>1424</v>
      </c>
      <c r="B1425" s="1" t="s">
        <v>15</v>
      </c>
      <c r="C1425" s="2">
        <v>38067</v>
      </c>
      <c r="D1425" s="3">
        <v>38067</v>
      </c>
      <c r="E1425" s="6" t="str">
        <f t="shared" si="154"/>
        <v>March</v>
      </c>
      <c r="F1425" s="2" t="str">
        <f t="shared" si="156"/>
        <v>Mar</v>
      </c>
      <c r="G1425" s="6">
        <f t="shared" si="157"/>
        <v>21</v>
      </c>
      <c r="H1425" s="6" t="str">
        <f t="shared" si="158"/>
        <v>Sunday</v>
      </c>
      <c r="I1425" s="6" t="str">
        <f t="shared" si="159"/>
        <v>Sun</v>
      </c>
      <c r="J1425" s="3">
        <f t="shared" si="155"/>
        <v>2004</v>
      </c>
      <c r="K1425" s="1" t="s">
        <v>14</v>
      </c>
      <c r="L1425" s="3">
        <v>82</v>
      </c>
      <c r="M1425" s="4">
        <v>248.16915651860171</v>
      </c>
      <c r="N1425" s="15">
        <f t="shared" si="160"/>
        <v>3.0264531282756306</v>
      </c>
    </row>
    <row r="1426" spans="1:14">
      <c r="A1426" s="1">
        <v>1425</v>
      </c>
      <c r="B1426" s="1" t="s">
        <v>12</v>
      </c>
      <c r="C1426" s="2">
        <v>38815</v>
      </c>
      <c r="D1426" s="3">
        <v>38815</v>
      </c>
      <c r="E1426" s="6" t="str">
        <f t="shared" si="154"/>
        <v>April</v>
      </c>
      <c r="F1426" s="2" t="str">
        <f t="shared" si="156"/>
        <v>Apr</v>
      </c>
      <c r="G1426" s="6">
        <f t="shared" si="157"/>
        <v>8</v>
      </c>
      <c r="H1426" s="6" t="str">
        <f t="shared" si="158"/>
        <v>Saturday</v>
      </c>
      <c r="I1426" s="6" t="str">
        <f t="shared" si="159"/>
        <v>Sat</v>
      </c>
      <c r="J1426" s="3">
        <f t="shared" si="155"/>
        <v>2006</v>
      </c>
      <c r="K1426" s="1" t="s">
        <v>14</v>
      </c>
      <c r="L1426" s="3">
        <v>5</v>
      </c>
      <c r="M1426" s="4">
        <v>17.015690322490627</v>
      </c>
      <c r="N1426" s="15">
        <f t="shared" si="160"/>
        <v>3.4031380644981253</v>
      </c>
    </row>
    <row r="1427" spans="1:14">
      <c r="A1427" s="1">
        <v>1426</v>
      </c>
      <c r="B1427" s="1" t="s">
        <v>18</v>
      </c>
      <c r="C1427" s="2">
        <v>38617</v>
      </c>
      <c r="D1427" s="3">
        <v>38617</v>
      </c>
      <c r="E1427" s="6" t="str">
        <f t="shared" si="154"/>
        <v>September</v>
      </c>
      <c r="F1427" s="2" t="str">
        <f t="shared" si="156"/>
        <v>Sep</v>
      </c>
      <c r="G1427" s="6">
        <f t="shared" si="157"/>
        <v>22</v>
      </c>
      <c r="H1427" s="6" t="str">
        <f t="shared" si="158"/>
        <v>Thursday</v>
      </c>
      <c r="I1427" s="6" t="str">
        <f t="shared" si="159"/>
        <v>Thu</v>
      </c>
      <c r="J1427" s="3">
        <f t="shared" si="155"/>
        <v>2005</v>
      </c>
      <c r="K1427" s="1" t="s">
        <v>16</v>
      </c>
      <c r="L1427" s="3">
        <v>45</v>
      </c>
      <c r="M1427" s="4">
        <v>136.85630897508477</v>
      </c>
      <c r="N1427" s="15">
        <f t="shared" si="160"/>
        <v>3.0412513105574392</v>
      </c>
    </row>
    <row r="1428" spans="1:14">
      <c r="A1428" s="1">
        <v>1427</v>
      </c>
      <c r="B1428" s="1" t="s">
        <v>17</v>
      </c>
      <c r="C1428" s="2">
        <v>38694</v>
      </c>
      <c r="D1428" s="3">
        <v>38694</v>
      </c>
      <c r="E1428" s="6" t="str">
        <f t="shared" si="154"/>
        <v>December</v>
      </c>
      <c r="F1428" s="2" t="str">
        <f t="shared" si="156"/>
        <v>Dec</v>
      </c>
      <c r="G1428" s="6">
        <f t="shared" si="157"/>
        <v>8</v>
      </c>
      <c r="H1428" s="6" t="str">
        <f t="shared" si="158"/>
        <v>Thursday</v>
      </c>
      <c r="I1428" s="6" t="str">
        <f t="shared" si="159"/>
        <v>Thu</v>
      </c>
      <c r="J1428" s="3">
        <f t="shared" si="155"/>
        <v>2005</v>
      </c>
      <c r="K1428" s="1" t="s">
        <v>16</v>
      </c>
      <c r="L1428" s="3">
        <v>-10</v>
      </c>
      <c r="M1428" s="4">
        <v>-27.350902782330042</v>
      </c>
      <c r="N1428" s="15">
        <f t="shared" si="160"/>
        <v>2.7350902782330042</v>
      </c>
    </row>
    <row r="1429" spans="1:14">
      <c r="A1429" s="1">
        <v>1428</v>
      </c>
      <c r="B1429" s="1" t="s">
        <v>10</v>
      </c>
      <c r="C1429" s="2">
        <v>39057</v>
      </c>
      <c r="D1429" s="3">
        <v>39057</v>
      </c>
      <c r="E1429" s="6" t="str">
        <f t="shared" si="154"/>
        <v>December</v>
      </c>
      <c r="F1429" s="2" t="str">
        <f t="shared" si="156"/>
        <v>Dec</v>
      </c>
      <c r="G1429" s="6">
        <f t="shared" si="157"/>
        <v>6</v>
      </c>
      <c r="H1429" s="6" t="str">
        <f t="shared" si="158"/>
        <v>Wednesday</v>
      </c>
      <c r="I1429" s="6" t="str">
        <f t="shared" si="159"/>
        <v>Wed</v>
      </c>
      <c r="J1429" s="3">
        <f t="shared" si="155"/>
        <v>2006</v>
      </c>
      <c r="K1429" s="1" t="s">
        <v>14</v>
      </c>
      <c r="L1429" s="3">
        <v>53</v>
      </c>
      <c r="M1429" s="4">
        <v>160.85164058435507</v>
      </c>
      <c r="N1429" s="15">
        <f t="shared" si="160"/>
        <v>3.0349366147991521</v>
      </c>
    </row>
    <row r="1430" spans="1:14">
      <c r="A1430" s="1">
        <v>1429</v>
      </c>
      <c r="B1430" s="1" t="s">
        <v>8</v>
      </c>
      <c r="C1430" s="2">
        <v>38441</v>
      </c>
      <c r="D1430" s="3">
        <v>38441</v>
      </c>
      <c r="E1430" s="6" t="str">
        <f t="shared" si="154"/>
        <v>March</v>
      </c>
      <c r="F1430" s="2" t="str">
        <f t="shared" si="156"/>
        <v>Mar</v>
      </c>
      <c r="G1430" s="6">
        <f t="shared" si="157"/>
        <v>30</v>
      </c>
      <c r="H1430" s="6" t="str">
        <f t="shared" si="158"/>
        <v>Wednesday</v>
      </c>
      <c r="I1430" s="6" t="str">
        <f t="shared" si="159"/>
        <v>Wed</v>
      </c>
      <c r="J1430" s="3">
        <f t="shared" si="155"/>
        <v>2005</v>
      </c>
      <c r="K1430" s="1" t="s">
        <v>11</v>
      </c>
      <c r="L1430" s="3">
        <v>24</v>
      </c>
      <c r="M1430" s="4">
        <v>73.616064458141409</v>
      </c>
      <c r="N1430" s="15">
        <f t="shared" si="160"/>
        <v>3.0673360190892254</v>
      </c>
    </row>
    <row r="1431" spans="1:14">
      <c r="A1431" s="1">
        <v>1430</v>
      </c>
      <c r="B1431" s="1" t="s">
        <v>15</v>
      </c>
      <c r="C1431" s="2">
        <v>38914</v>
      </c>
      <c r="D1431" s="3">
        <v>38914</v>
      </c>
      <c r="E1431" s="6" t="str">
        <f t="shared" si="154"/>
        <v>July</v>
      </c>
      <c r="F1431" s="2" t="str">
        <f t="shared" si="156"/>
        <v>Jul</v>
      </c>
      <c r="G1431" s="6">
        <f t="shared" si="157"/>
        <v>16</v>
      </c>
      <c r="H1431" s="6" t="str">
        <f t="shared" si="158"/>
        <v>Sunday</v>
      </c>
      <c r="I1431" s="6" t="str">
        <f t="shared" si="159"/>
        <v>Sun</v>
      </c>
      <c r="J1431" s="3">
        <f t="shared" si="155"/>
        <v>2006</v>
      </c>
      <c r="K1431" s="1" t="s">
        <v>7</v>
      </c>
      <c r="L1431" s="3">
        <v>27</v>
      </c>
      <c r="M1431" s="4">
        <v>83.23212229417976</v>
      </c>
      <c r="N1431" s="15">
        <f t="shared" si="160"/>
        <v>3.082671196080732</v>
      </c>
    </row>
    <row r="1432" spans="1:14">
      <c r="A1432" s="1">
        <v>1431</v>
      </c>
      <c r="B1432" s="1" t="s">
        <v>18</v>
      </c>
      <c r="C1432" s="2">
        <v>38837</v>
      </c>
      <c r="D1432" s="3">
        <v>38837</v>
      </c>
      <c r="E1432" s="6" t="str">
        <f t="shared" si="154"/>
        <v>April</v>
      </c>
      <c r="F1432" s="2" t="str">
        <f t="shared" si="156"/>
        <v>Apr</v>
      </c>
      <c r="G1432" s="6">
        <f t="shared" si="157"/>
        <v>30</v>
      </c>
      <c r="H1432" s="6" t="str">
        <f t="shared" si="158"/>
        <v>Sunday</v>
      </c>
      <c r="I1432" s="6" t="str">
        <f t="shared" si="159"/>
        <v>Sun</v>
      </c>
      <c r="J1432" s="3">
        <f t="shared" si="155"/>
        <v>2006</v>
      </c>
      <c r="K1432" s="1" t="s">
        <v>9</v>
      </c>
      <c r="L1432" s="3">
        <v>52</v>
      </c>
      <c r="M1432" s="4">
        <v>158.63001694196066</v>
      </c>
      <c r="N1432" s="15">
        <f t="shared" si="160"/>
        <v>3.0505772488838589</v>
      </c>
    </row>
    <row r="1433" spans="1:14">
      <c r="A1433" s="1">
        <v>1432</v>
      </c>
      <c r="B1433" s="1" t="s">
        <v>12</v>
      </c>
      <c r="C1433" s="2">
        <v>39013</v>
      </c>
      <c r="D1433" s="3">
        <v>39013</v>
      </c>
      <c r="E1433" s="6" t="str">
        <f t="shared" si="154"/>
        <v>October</v>
      </c>
      <c r="F1433" s="2" t="str">
        <f t="shared" si="156"/>
        <v>Oct</v>
      </c>
      <c r="G1433" s="6">
        <f t="shared" si="157"/>
        <v>23</v>
      </c>
      <c r="H1433" s="6" t="str">
        <f t="shared" si="158"/>
        <v>Monday</v>
      </c>
      <c r="I1433" s="6" t="str">
        <f t="shared" si="159"/>
        <v>Mon</v>
      </c>
      <c r="J1433" s="3">
        <f t="shared" si="155"/>
        <v>2006</v>
      </c>
      <c r="K1433" s="1" t="s">
        <v>9</v>
      </c>
      <c r="L1433" s="3">
        <v>0</v>
      </c>
      <c r="M1433" s="4">
        <v>1.7815728693963861</v>
      </c>
      <c r="N1433" s="15" t="e">
        <f t="shared" si="160"/>
        <v>#DIV/0!</v>
      </c>
    </row>
    <row r="1434" spans="1:14">
      <c r="A1434" s="1">
        <v>1433</v>
      </c>
      <c r="B1434" s="1" t="s">
        <v>15</v>
      </c>
      <c r="C1434" s="2">
        <v>38155</v>
      </c>
      <c r="D1434" s="3">
        <v>38155</v>
      </c>
      <c r="E1434" s="6" t="str">
        <f t="shared" si="154"/>
        <v>June</v>
      </c>
      <c r="F1434" s="2" t="str">
        <f t="shared" si="156"/>
        <v>Jun</v>
      </c>
      <c r="G1434" s="6">
        <f t="shared" si="157"/>
        <v>17</v>
      </c>
      <c r="H1434" s="6" t="str">
        <f t="shared" si="158"/>
        <v>Thursday</v>
      </c>
      <c r="I1434" s="6" t="str">
        <f t="shared" si="159"/>
        <v>Thu</v>
      </c>
      <c r="J1434" s="3">
        <f t="shared" si="155"/>
        <v>2004</v>
      </c>
      <c r="K1434" s="1" t="s">
        <v>16</v>
      </c>
      <c r="L1434" s="3">
        <v>92</v>
      </c>
      <c r="M1434" s="4">
        <v>278.65173044503393</v>
      </c>
      <c r="N1434" s="15">
        <f t="shared" si="160"/>
        <v>3.0288231570112383</v>
      </c>
    </row>
    <row r="1435" spans="1:14">
      <c r="A1435" s="1">
        <v>1434</v>
      </c>
      <c r="B1435" s="1" t="s">
        <v>17</v>
      </c>
      <c r="C1435" s="2">
        <v>39013</v>
      </c>
      <c r="D1435" s="3">
        <v>39013</v>
      </c>
      <c r="E1435" s="6" t="str">
        <f t="shared" si="154"/>
        <v>October</v>
      </c>
      <c r="F1435" s="2" t="str">
        <f t="shared" si="156"/>
        <v>Oct</v>
      </c>
      <c r="G1435" s="6">
        <f t="shared" si="157"/>
        <v>23</v>
      </c>
      <c r="H1435" s="6" t="str">
        <f t="shared" si="158"/>
        <v>Monday</v>
      </c>
      <c r="I1435" s="6" t="str">
        <f t="shared" si="159"/>
        <v>Mon</v>
      </c>
      <c r="J1435" s="3">
        <f t="shared" si="155"/>
        <v>2006</v>
      </c>
      <c r="K1435" s="1" t="s">
        <v>16</v>
      </c>
      <c r="L1435" s="3">
        <v>22</v>
      </c>
      <c r="M1435" s="4">
        <v>67.706785390101601</v>
      </c>
      <c r="N1435" s="15">
        <f t="shared" si="160"/>
        <v>3.0775811540955273</v>
      </c>
    </row>
    <row r="1436" spans="1:14">
      <c r="A1436" s="1">
        <v>1435</v>
      </c>
      <c r="B1436" s="1" t="s">
        <v>19</v>
      </c>
      <c r="C1436" s="2">
        <v>38837</v>
      </c>
      <c r="D1436" s="3">
        <v>38837</v>
      </c>
      <c r="E1436" s="6" t="str">
        <f t="shared" si="154"/>
        <v>April</v>
      </c>
      <c r="F1436" s="2" t="str">
        <f t="shared" si="156"/>
        <v>Apr</v>
      </c>
      <c r="G1436" s="6">
        <f t="shared" si="157"/>
        <v>30</v>
      </c>
      <c r="H1436" s="6" t="str">
        <f t="shared" si="158"/>
        <v>Sunday</v>
      </c>
      <c r="I1436" s="6" t="str">
        <f t="shared" si="159"/>
        <v>Sun</v>
      </c>
      <c r="J1436" s="3">
        <f t="shared" si="155"/>
        <v>2006</v>
      </c>
      <c r="K1436" s="1" t="s">
        <v>14</v>
      </c>
      <c r="L1436" s="3">
        <v>67</v>
      </c>
      <c r="M1436" s="4">
        <v>202.90370530776514</v>
      </c>
      <c r="N1436" s="15">
        <f t="shared" si="160"/>
        <v>3.0284135120561961</v>
      </c>
    </row>
    <row r="1437" spans="1:14">
      <c r="A1437" s="1">
        <v>1436</v>
      </c>
      <c r="B1437" s="1" t="s">
        <v>12</v>
      </c>
      <c r="C1437" s="2">
        <v>38639</v>
      </c>
      <c r="D1437" s="3">
        <v>38639</v>
      </c>
      <c r="E1437" s="6" t="str">
        <f t="shared" si="154"/>
        <v>October</v>
      </c>
      <c r="F1437" s="2" t="str">
        <f t="shared" si="156"/>
        <v>Oct</v>
      </c>
      <c r="G1437" s="6">
        <f t="shared" si="157"/>
        <v>14</v>
      </c>
      <c r="H1437" s="6" t="str">
        <f t="shared" si="158"/>
        <v>Friday</v>
      </c>
      <c r="I1437" s="6" t="str">
        <f t="shared" si="159"/>
        <v>Fri</v>
      </c>
      <c r="J1437" s="3">
        <f t="shared" si="155"/>
        <v>2005</v>
      </c>
      <c r="K1437" s="1" t="s">
        <v>16</v>
      </c>
      <c r="L1437" s="3">
        <v>7</v>
      </c>
      <c r="M1437" s="4">
        <v>23.034327347174614</v>
      </c>
      <c r="N1437" s="15">
        <f t="shared" si="160"/>
        <v>3.2906181924535161</v>
      </c>
    </row>
    <row r="1438" spans="1:14">
      <c r="A1438" s="1">
        <v>1437</v>
      </c>
      <c r="B1438" s="1" t="s">
        <v>19</v>
      </c>
      <c r="C1438" s="2">
        <v>38122</v>
      </c>
      <c r="D1438" s="3">
        <v>38122</v>
      </c>
      <c r="E1438" s="6" t="str">
        <f t="shared" si="154"/>
        <v>May</v>
      </c>
      <c r="F1438" s="2" t="str">
        <f t="shared" si="156"/>
        <v>May</v>
      </c>
      <c r="G1438" s="6">
        <f t="shared" si="157"/>
        <v>15</v>
      </c>
      <c r="H1438" s="6" t="str">
        <f t="shared" si="158"/>
        <v>Saturday</v>
      </c>
      <c r="I1438" s="6" t="str">
        <f t="shared" si="159"/>
        <v>Sat</v>
      </c>
      <c r="J1438" s="3">
        <f t="shared" si="155"/>
        <v>2004</v>
      </c>
      <c r="K1438" s="1" t="s">
        <v>14</v>
      </c>
      <c r="L1438" s="3">
        <v>-10</v>
      </c>
      <c r="M1438" s="4">
        <v>-27.962734354764166</v>
      </c>
      <c r="N1438" s="15">
        <f t="shared" si="160"/>
        <v>2.7962734354764165</v>
      </c>
    </row>
    <row r="1439" spans="1:14">
      <c r="A1439" s="1">
        <v>1438</v>
      </c>
      <c r="B1439" s="1" t="s">
        <v>13</v>
      </c>
      <c r="C1439" s="2">
        <v>38947</v>
      </c>
      <c r="D1439" s="3">
        <v>38947</v>
      </c>
      <c r="E1439" s="6" t="str">
        <f t="shared" si="154"/>
        <v>August</v>
      </c>
      <c r="F1439" s="2" t="str">
        <f t="shared" si="156"/>
        <v>Aug</v>
      </c>
      <c r="G1439" s="6">
        <f t="shared" si="157"/>
        <v>18</v>
      </c>
      <c r="H1439" s="6" t="str">
        <f t="shared" si="158"/>
        <v>Friday</v>
      </c>
      <c r="I1439" s="6" t="str">
        <f t="shared" si="159"/>
        <v>Fri</v>
      </c>
      <c r="J1439" s="3">
        <f t="shared" si="155"/>
        <v>2006</v>
      </c>
      <c r="K1439" s="1" t="s">
        <v>16</v>
      </c>
      <c r="L1439" s="3">
        <v>10</v>
      </c>
      <c r="M1439" s="4">
        <v>31.667217946817743</v>
      </c>
      <c r="N1439" s="15">
        <f t="shared" si="160"/>
        <v>3.1667217946817745</v>
      </c>
    </row>
    <row r="1440" spans="1:14">
      <c r="A1440" s="1">
        <v>1439</v>
      </c>
      <c r="B1440" s="1" t="s">
        <v>15</v>
      </c>
      <c r="C1440" s="2">
        <v>38529</v>
      </c>
      <c r="D1440" s="3">
        <v>38529</v>
      </c>
      <c r="E1440" s="6" t="str">
        <f t="shared" si="154"/>
        <v>June</v>
      </c>
      <c r="F1440" s="2" t="str">
        <f t="shared" si="156"/>
        <v>Jun</v>
      </c>
      <c r="G1440" s="6">
        <f t="shared" si="157"/>
        <v>26</v>
      </c>
      <c r="H1440" s="6" t="str">
        <f t="shared" si="158"/>
        <v>Sunday</v>
      </c>
      <c r="I1440" s="6" t="str">
        <f t="shared" si="159"/>
        <v>Sun</v>
      </c>
      <c r="J1440" s="3">
        <f t="shared" si="155"/>
        <v>2005</v>
      </c>
      <c r="K1440" s="1" t="s">
        <v>9</v>
      </c>
      <c r="L1440" s="3">
        <v>15</v>
      </c>
      <c r="M1440" s="4">
        <v>46.477551483409364</v>
      </c>
      <c r="N1440" s="15">
        <f t="shared" si="160"/>
        <v>3.0985034322272909</v>
      </c>
    </row>
    <row r="1441" spans="1:14">
      <c r="A1441" s="1">
        <v>1440</v>
      </c>
      <c r="B1441" s="1" t="s">
        <v>10</v>
      </c>
      <c r="C1441" s="2">
        <v>38529</v>
      </c>
      <c r="D1441" s="3">
        <v>38529</v>
      </c>
      <c r="E1441" s="6" t="str">
        <f t="shared" si="154"/>
        <v>June</v>
      </c>
      <c r="F1441" s="2" t="str">
        <f t="shared" si="156"/>
        <v>Jun</v>
      </c>
      <c r="G1441" s="6">
        <f t="shared" si="157"/>
        <v>26</v>
      </c>
      <c r="H1441" s="6" t="str">
        <f t="shared" si="158"/>
        <v>Sunday</v>
      </c>
      <c r="I1441" s="6" t="str">
        <f t="shared" si="159"/>
        <v>Sun</v>
      </c>
      <c r="J1441" s="3">
        <f t="shared" si="155"/>
        <v>2005</v>
      </c>
      <c r="K1441" s="1" t="s">
        <v>11</v>
      </c>
      <c r="L1441" s="3">
        <v>0</v>
      </c>
      <c r="M1441" s="4">
        <v>2.1309055922780948</v>
      </c>
      <c r="N1441" s="15" t="e">
        <f t="shared" si="160"/>
        <v>#DIV/0!</v>
      </c>
    </row>
    <row r="1442" spans="1:14">
      <c r="A1442" s="1">
        <v>1441</v>
      </c>
      <c r="B1442" s="1" t="s">
        <v>12</v>
      </c>
      <c r="C1442" s="2">
        <v>38793</v>
      </c>
      <c r="D1442" s="3">
        <v>38793</v>
      </c>
      <c r="E1442" s="6" t="str">
        <f t="shared" si="154"/>
        <v>March</v>
      </c>
      <c r="F1442" s="2" t="str">
        <f t="shared" si="156"/>
        <v>Mar</v>
      </c>
      <c r="G1442" s="6">
        <f t="shared" si="157"/>
        <v>17</v>
      </c>
      <c r="H1442" s="6" t="str">
        <f t="shared" si="158"/>
        <v>Friday</v>
      </c>
      <c r="I1442" s="6" t="str">
        <f t="shared" si="159"/>
        <v>Fri</v>
      </c>
      <c r="J1442" s="3">
        <f t="shared" si="155"/>
        <v>2006</v>
      </c>
      <c r="K1442" s="1" t="s">
        <v>9</v>
      </c>
      <c r="L1442" s="3">
        <v>93</v>
      </c>
      <c r="M1442" s="4">
        <v>280.90891395594838</v>
      </c>
      <c r="N1442" s="15">
        <f t="shared" si="160"/>
        <v>3.020525956515574</v>
      </c>
    </row>
    <row r="1443" spans="1:14">
      <c r="A1443" s="1">
        <v>1442</v>
      </c>
      <c r="B1443" s="1" t="s">
        <v>8</v>
      </c>
      <c r="C1443" s="2">
        <v>38738</v>
      </c>
      <c r="D1443" s="3">
        <v>38738</v>
      </c>
      <c r="E1443" s="6" t="str">
        <f t="shared" si="154"/>
        <v>January</v>
      </c>
      <c r="F1443" s="2" t="str">
        <f t="shared" si="156"/>
        <v>Jan</v>
      </c>
      <c r="G1443" s="6">
        <f t="shared" si="157"/>
        <v>21</v>
      </c>
      <c r="H1443" s="6" t="str">
        <f t="shared" si="158"/>
        <v>Saturday</v>
      </c>
      <c r="I1443" s="6" t="str">
        <f t="shared" si="159"/>
        <v>Sat</v>
      </c>
      <c r="J1443" s="3">
        <f t="shared" si="155"/>
        <v>2006</v>
      </c>
      <c r="K1443" s="1" t="s">
        <v>9</v>
      </c>
      <c r="L1443" s="3">
        <v>57</v>
      </c>
      <c r="M1443" s="4">
        <v>172.62177980113168</v>
      </c>
      <c r="N1443" s="15">
        <f t="shared" si="160"/>
        <v>3.0284522772128364</v>
      </c>
    </row>
    <row r="1444" spans="1:14">
      <c r="A1444" s="1">
        <v>1443</v>
      </c>
      <c r="B1444" s="1" t="s">
        <v>15</v>
      </c>
      <c r="C1444" s="2">
        <v>38254</v>
      </c>
      <c r="D1444" s="3">
        <v>38254</v>
      </c>
      <c r="E1444" s="6" t="str">
        <f t="shared" si="154"/>
        <v>September</v>
      </c>
      <c r="F1444" s="2" t="str">
        <f t="shared" si="156"/>
        <v>Sep</v>
      </c>
      <c r="G1444" s="6">
        <f t="shared" si="157"/>
        <v>24</v>
      </c>
      <c r="H1444" s="6" t="str">
        <f t="shared" si="158"/>
        <v>Friday</v>
      </c>
      <c r="I1444" s="6" t="str">
        <f t="shared" si="159"/>
        <v>Fri</v>
      </c>
      <c r="J1444" s="3">
        <f t="shared" si="155"/>
        <v>2004</v>
      </c>
      <c r="K1444" s="1" t="s">
        <v>7</v>
      </c>
      <c r="L1444" s="3">
        <v>69</v>
      </c>
      <c r="M1444" s="4">
        <v>208.76551379204989</v>
      </c>
      <c r="N1444" s="15">
        <f t="shared" si="160"/>
        <v>3.02558715640652</v>
      </c>
    </row>
    <row r="1445" spans="1:14">
      <c r="A1445" s="1">
        <v>1444</v>
      </c>
      <c r="B1445" s="1" t="s">
        <v>19</v>
      </c>
      <c r="C1445" s="2">
        <v>38716</v>
      </c>
      <c r="D1445" s="3">
        <v>38716</v>
      </c>
      <c r="E1445" s="6" t="str">
        <f t="shared" si="154"/>
        <v>December</v>
      </c>
      <c r="F1445" s="2" t="str">
        <f t="shared" si="156"/>
        <v>Dec</v>
      </c>
      <c r="G1445" s="6">
        <f t="shared" si="157"/>
        <v>30</v>
      </c>
      <c r="H1445" s="6" t="str">
        <f t="shared" si="158"/>
        <v>Friday</v>
      </c>
      <c r="I1445" s="6" t="str">
        <f t="shared" si="159"/>
        <v>Fri</v>
      </c>
      <c r="J1445" s="3">
        <f t="shared" si="155"/>
        <v>2005</v>
      </c>
      <c r="K1445" s="1" t="s">
        <v>9</v>
      </c>
      <c r="L1445" s="3">
        <v>53</v>
      </c>
      <c r="M1445" s="4">
        <v>161.64817183248223</v>
      </c>
      <c r="N1445" s="15">
        <f t="shared" si="160"/>
        <v>3.0499655062732498</v>
      </c>
    </row>
    <row r="1446" spans="1:14">
      <c r="A1446" s="1">
        <v>1445</v>
      </c>
      <c r="B1446" s="1" t="s">
        <v>10</v>
      </c>
      <c r="C1446" s="2">
        <v>39013</v>
      </c>
      <c r="D1446" s="3">
        <v>39013</v>
      </c>
      <c r="E1446" s="6" t="str">
        <f t="shared" si="154"/>
        <v>October</v>
      </c>
      <c r="F1446" s="2" t="str">
        <f t="shared" si="156"/>
        <v>Oct</v>
      </c>
      <c r="G1446" s="6">
        <f t="shared" si="157"/>
        <v>23</v>
      </c>
      <c r="H1446" s="6" t="str">
        <f t="shared" si="158"/>
        <v>Monday</v>
      </c>
      <c r="I1446" s="6" t="str">
        <f t="shared" si="159"/>
        <v>Mon</v>
      </c>
      <c r="J1446" s="3">
        <f t="shared" si="155"/>
        <v>2006</v>
      </c>
      <c r="K1446" s="1" t="s">
        <v>11</v>
      </c>
      <c r="L1446" s="3">
        <v>67</v>
      </c>
      <c r="M1446" s="4">
        <v>203.5655299819017</v>
      </c>
      <c r="N1446" s="15">
        <f t="shared" si="160"/>
        <v>3.0382914922671898</v>
      </c>
    </row>
    <row r="1447" spans="1:14">
      <c r="A1447" s="1">
        <v>1446</v>
      </c>
      <c r="B1447" s="1" t="s">
        <v>19</v>
      </c>
      <c r="C1447" s="2">
        <v>38078</v>
      </c>
      <c r="D1447" s="3">
        <v>38078</v>
      </c>
      <c r="E1447" s="6" t="str">
        <f t="shared" si="154"/>
        <v>April</v>
      </c>
      <c r="F1447" s="2" t="str">
        <f t="shared" si="156"/>
        <v>Apr</v>
      </c>
      <c r="G1447" s="6">
        <f t="shared" si="157"/>
        <v>1</v>
      </c>
      <c r="H1447" s="6" t="str">
        <f t="shared" si="158"/>
        <v>Thursday</v>
      </c>
      <c r="I1447" s="6" t="str">
        <f t="shared" si="159"/>
        <v>Thu</v>
      </c>
      <c r="J1447" s="3">
        <f t="shared" si="155"/>
        <v>2004</v>
      </c>
      <c r="K1447" s="1" t="s">
        <v>14</v>
      </c>
      <c r="L1447" s="3">
        <v>23</v>
      </c>
      <c r="M1447" s="4">
        <v>70.708152765050201</v>
      </c>
      <c r="N1447" s="15">
        <f t="shared" si="160"/>
        <v>3.0742675115239217</v>
      </c>
    </row>
    <row r="1448" spans="1:14">
      <c r="A1448" s="1">
        <v>1447</v>
      </c>
      <c r="B1448" s="1" t="s">
        <v>13</v>
      </c>
      <c r="C1448" s="2">
        <v>38155</v>
      </c>
      <c r="D1448" s="3">
        <v>38155</v>
      </c>
      <c r="E1448" s="6" t="str">
        <f t="shared" si="154"/>
        <v>June</v>
      </c>
      <c r="F1448" s="2" t="str">
        <f t="shared" si="156"/>
        <v>Jun</v>
      </c>
      <c r="G1448" s="6">
        <f t="shared" si="157"/>
        <v>17</v>
      </c>
      <c r="H1448" s="6" t="str">
        <f t="shared" si="158"/>
        <v>Thursday</v>
      </c>
      <c r="I1448" s="6" t="str">
        <f t="shared" si="159"/>
        <v>Thu</v>
      </c>
      <c r="J1448" s="3">
        <f t="shared" si="155"/>
        <v>2004</v>
      </c>
      <c r="K1448" s="1" t="s">
        <v>16</v>
      </c>
      <c r="L1448" s="3">
        <v>43</v>
      </c>
      <c r="M1448" s="4">
        <v>131.16019141346013</v>
      </c>
      <c r="N1448" s="15">
        <f t="shared" si="160"/>
        <v>3.0502370096153517</v>
      </c>
    </row>
    <row r="1449" spans="1:14">
      <c r="A1449" s="1">
        <v>1448</v>
      </c>
      <c r="B1449" s="1" t="s">
        <v>18</v>
      </c>
      <c r="C1449" s="2">
        <v>39013</v>
      </c>
      <c r="D1449" s="3">
        <v>39013</v>
      </c>
      <c r="E1449" s="6" t="str">
        <f t="shared" si="154"/>
        <v>October</v>
      </c>
      <c r="F1449" s="2" t="str">
        <f t="shared" si="156"/>
        <v>Oct</v>
      </c>
      <c r="G1449" s="6">
        <f t="shared" si="157"/>
        <v>23</v>
      </c>
      <c r="H1449" s="6" t="str">
        <f t="shared" si="158"/>
        <v>Monday</v>
      </c>
      <c r="I1449" s="6" t="str">
        <f t="shared" si="159"/>
        <v>Mon</v>
      </c>
      <c r="J1449" s="3">
        <f t="shared" si="155"/>
        <v>2006</v>
      </c>
      <c r="K1449" s="1" t="s">
        <v>7</v>
      </c>
      <c r="L1449" s="3">
        <v>69</v>
      </c>
      <c r="M1449" s="4">
        <v>209.39515625574666</v>
      </c>
      <c r="N1449" s="15">
        <f t="shared" si="160"/>
        <v>3.0347124095035749</v>
      </c>
    </row>
    <row r="1450" spans="1:14">
      <c r="A1450" s="1">
        <v>1449</v>
      </c>
      <c r="B1450" s="1" t="s">
        <v>8</v>
      </c>
      <c r="C1450" s="2">
        <v>38991</v>
      </c>
      <c r="D1450" s="3">
        <v>38991</v>
      </c>
      <c r="E1450" s="6" t="str">
        <f t="shared" si="154"/>
        <v>October</v>
      </c>
      <c r="F1450" s="2" t="str">
        <f t="shared" si="156"/>
        <v>Oct</v>
      </c>
      <c r="G1450" s="6">
        <f t="shared" si="157"/>
        <v>1</v>
      </c>
      <c r="H1450" s="6" t="str">
        <f t="shared" si="158"/>
        <v>Sunday</v>
      </c>
      <c r="I1450" s="6" t="str">
        <f t="shared" si="159"/>
        <v>Sun</v>
      </c>
      <c r="J1450" s="3">
        <f t="shared" si="155"/>
        <v>2006</v>
      </c>
      <c r="K1450" s="1" t="s">
        <v>11</v>
      </c>
      <c r="L1450" s="3">
        <v>45</v>
      </c>
      <c r="M1450" s="4">
        <v>136.50342219375273</v>
      </c>
      <c r="N1450" s="15">
        <f t="shared" si="160"/>
        <v>3.0334093820833941</v>
      </c>
    </row>
    <row r="1451" spans="1:14">
      <c r="A1451" s="1">
        <v>1450</v>
      </c>
      <c r="B1451" s="1" t="s">
        <v>12</v>
      </c>
      <c r="C1451" s="2">
        <v>38661</v>
      </c>
      <c r="D1451" s="3">
        <v>38661</v>
      </c>
      <c r="E1451" s="6" t="str">
        <f t="shared" si="154"/>
        <v>November</v>
      </c>
      <c r="F1451" s="2" t="str">
        <f t="shared" si="156"/>
        <v>Nov</v>
      </c>
      <c r="G1451" s="6">
        <f t="shared" si="157"/>
        <v>5</v>
      </c>
      <c r="H1451" s="6" t="str">
        <f t="shared" si="158"/>
        <v>Saturday</v>
      </c>
      <c r="I1451" s="6" t="str">
        <f t="shared" si="159"/>
        <v>Sat</v>
      </c>
      <c r="J1451" s="3">
        <f t="shared" si="155"/>
        <v>2005</v>
      </c>
      <c r="K1451" s="1" t="s">
        <v>14</v>
      </c>
      <c r="L1451" s="3">
        <v>70</v>
      </c>
      <c r="M1451" s="4">
        <v>211.70097135907523</v>
      </c>
      <c r="N1451" s="15">
        <f t="shared" si="160"/>
        <v>3.0242995908439316</v>
      </c>
    </row>
    <row r="1452" spans="1:14">
      <c r="A1452" s="1">
        <v>1451</v>
      </c>
      <c r="B1452" s="1" t="s">
        <v>13</v>
      </c>
      <c r="C1452" s="2">
        <v>39013</v>
      </c>
      <c r="D1452" s="3">
        <v>39013</v>
      </c>
      <c r="E1452" s="6" t="str">
        <f t="shared" si="154"/>
        <v>October</v>
      </c>
      <c r="F1452" s="2" t="str">
        <f t="shared" si="156"/>
        <v>Oct</v>
      </c>
      <c r="G1452" s="6">
        <f t="shared" si="157"/>
        <v>23</v>
      </c>
      <c r="H1452" s="6" t="str">
        <f t="shared" si="158"/>
        <v>Monday</v>
      </c>
      <c r="I1452" s="6" t="str">
        <f t="shared" si="159"/>
        <v>Mon</v>
      </c>
      <c r="J1452" s="3">
        <f t="shared" si="155"/>
        <v>2006</v>
      </c>
      <c r="K1452" s="1" t="s">
        <v>16</v>
      </c>
      <c r="L1452" s="3">
        <v>91</v>
      </c>
      <c r="M1452" s="4">
        <v>274.50140154950032</v>
      </c>
      <c r="N1452" s="15">
        <f t="shared" si="160"/>
        <v>3.016498918126377</v>
      </c>
    </row>
    <row r="1453" spans="1:14">
      <c r="A1453" s="1">
        <v>1452</v>
      </c>
      <c r="B1453" s="1" t="s">
        <v>17</v>
      </c>
      <c r="C1453" s="2">
        <v>39068</v>
      </c>
      <c r="D1453" s="3">
        <v>39068</v>
      </c>
      <c r="E1453" s="6" t="str">
        <f t="shared" si="154"/>
        <v>December</v>
      </c>
      <c r="F1453" s="2" t="str">
        <f t="shared" si="156"/>
        <v>Dec</v>
      </c>
      <c r="G1453" s="6">
        <f t="shared" si="157"/>
        <v>17</v>
      </c>
      <c r="H1453" s="6" t="str">
        <f t="shared" si="158"/>
        <v>Sunday</v>
      </c>
      <c r="I1453" s="6" t="str">
        <f t="shared" si="159"/>
        <v>Sun</v>
      </c>
      <c r="J1453" s="3">
        <f t="shared" si="155"/>
        <v>2006</v>
      </c>
      <c r="K1453" s="1" t="s">
        <v>16</v>
      </c>
      <c r="L1453" s="3">
        <v>33</v>
      </c>
      <c r="M1453" s="4">
        <v>100.48140496751634</v>
      </c>
      <c r="N1453" s="15">
        <f t="shared" si="160"/>
        <v>3.0448910596217074</v>
      </c>
    </row>
    <row r="1454" spans="1:14">
      <c r="A1454" s="1">
        <v>1453</v>
      </c>
      <c r="B1454" s="1" t="s">
        <v>13</v>
      </c>
      <c r="C1454" s="2">
        <v>38936</v>
      </c>
      <c r="D1454" s="3">
        <v>38936</v>
      </c>
      <c r="E1454" s="6" t="str">
        <f t="shared" si="154"/>
        <v>August</v>
      </c>
      <c r="F1454" s="2" t="str">
        <f t="shared" si="156"/>
        <v>Aug</v>
      </c>
      <c r="G1454" s="6">
        <f t="shared" si="157"/>
        <v>7</v>
      </c>
      <c r="H1454" s="6" t="str">
        <f t="shared" si="158"/>
        <v>Monday</v>
      </c>
      <c r="I1454" s="6" t="str">
        <f t="shared" si="159"/>
        <v>Mon</v>
      </c>
      <c r="J1454" s="3">
        <f t="shared" si="155"/>
        <v>2006</v>
      </c>
      <c r="K1454" s="1" t="s">
        <v>9</v>
      </c>
      <c r="L1454" s="3">
        <v>90</v>
      </c>
      <c r="M1454" s="4">
        <v>272.35779457225038</v>
      </c>
      <c r="N1454" s="15">
        <f t="shared" si="160"/>
        <v>3.0261977174694485</v>
      </c>
    </row>
    <row r="1455" spans="1:14">
      <c r="A1455" s="1">
        <v>1454</v>
      </c>
      <c r="B1455" s="1" t="s">
        <v>13</v>
      </c>
      <c r="C1455" s="2">
        <v>38342</v>
      </c>
      <c r="D1455" s="3">
        <v>38342</v>
      </c>
      <c r="E1455" s="6" t="str">
        <f t="shared" si="154"/>
        <v>December</v>
      </c>
      <c r="F1455" s="2" t="str">
        <f t="shared" si="156"/>
        <v>Dec</v>
      </c>
      <c r="G1455" s="6">
        <f t="shared" si="157"/>
        <v>21</v>
      </c>
      <c r="H1455" s="6" t="str">
        <f t="shared" si="158"/>
        <v>Tuesday</v>
      </c>
      <c r="I1455" s="6" t="str">
        <f t="shared" si="159"/>
        <v>Tue</v>
      </c>
      <c r="J1455" s="3">
        <f t="shared" si="155"/>
        <v>2004</v>
      </c>
      <c r="K1455" s="1" t="s">
        <v>16</v>
      </c>
      <c r="L1455" s="3">
        <v>17</v>
      </c>
      <c r="M1455" s="4">
        <v>52.516260583580817</v>
      </c>
      <c r="N1455" s="15">
        <f t="shared" si="160"/>
        <v>3.0891917990341655</v>
      </c>
    </row>
    <row r="1456" spans="1:14">
      <c r="A1456" s="1">
        <v>1455</v>
      </c>
      <c r="B1456" s="1" t="s">
        <v>12</v>
      </c>
      <c r="C1456" s="2">
        <v>38199</v>
      </c>
      <c r="D1456" s="3">
        <v>38199</v>
      </c>
      <c r="E1456" s="6" t="str">
        <f t="shared" si="154"/>
        <v>July</v>
      </c>
      <c r="F1456" s="2" t="str">
        <f t="shared" si="156"/>
        <v>Jul</v>
      </c>
      <c r="G1456" s="6">
        <f t="shared" si="157"/>
        <v>31</v>
      </c>
      <c r="H1456" s="6" t="str">
        <f t="shared" si="158"/>
        <v>Saturday</v>
      </c>
      <c r="I1456" s="6" t="str">
        <f t="shared" si="159"/>
        <v>Sat</v>
      </c>
      <c r="J1456" s="3">
        <f t="shared" si="155"/>
        <v>2004</v>
      </c>
      <c r="K1456" s="1" t="s">
        <v>14</v>
      </c>
      <c r="L1456" s="3">
        <v>-7</v>
      </c>
      <c r="M1456" s="4">
        <v>-18.916737992903691</v>
      </c>
      <c r="N1456" s="15">
        <f t="shared" si="160"/>
        <v>2.7023911418433846</v>
      </c>
    </row>
    <row r="1457" spans="1:14">
      <c r="A1457" s="1">
        <v>1456</v>
      </c>
      <c r="B1457" s="1" t="s">
        <v>10</v>
      </c>
      <c r="C1457" s="2">
        <v>38232</v>
      </c>
      <c r="D1457" s="3">
        <v>38232</v>
      </c>
      <c r="E1457" s="6" t="str">
        <f t="shared" si="154"/>
        <v>September</v>
      </c>
      <c r="F1457" s="2" t="str">
        <f t="shared" si="156"/>
        <v>Sep</v>
      </c>
      <c r="G1457" s="6">
        <f t="shared" si="157"/>
        <v>2</v>
      </c>
      <c r="H1457" s="6" t="str">
        <f t="shared" si="158"/>
        <v>Thursday</v>
      </c>
      <c r="I1457" s="6" t="str">
        <f t="shared" si="159"/>
        <v>Thu</v>
      </c>
      <c r="J1457" s="3">
        <f t="shared" si="155"/>
        <v>2004</v>
      </c>
      <c r="K1457" s="1" t="s">
        <v>16</v>
      </c>
      <c r="L1457" s="3">
        <v>21</v>
      </c>
      <c r="M1457" s="4">
        <v>64.912642276982112</v>
      </c>
      <c r="N1457" s="15">
        <f t="shared" si="160"/>
        <v>3.0910782036658149</v>
      </c>
    </row>
    <row r="1458" spans="1:14">
      <c r="A1458" s="1">
        <v>1457</v>
      </c>
      <c r="B1458" s="1" t="s">
        <v>18</v>
      </c>
      <c r="C1458" s="2">
        <v>38573</v>
      </c>
      <c r="D1458" s="3">
        <v>38573</v>
      </c>
      <c r="E1458" s="6" t="str">
        <f t="shared" si="154"/>
        <v>August</v>
      </c>
      <c r="F1458" s="2" t="str">
        <f t="shared" si="156"/>
        <v>Aug</v>
      </c>
      <c r="G1458" s="6">
        <f t="shared" si="157"/>
        <v>9</v>
      </c>
      <c r="H1458" s="6" t="str">
        <f t="shared" si="158"/>
        <v>Tuesday</v>
      </c>
      <c r="I1458" s="6" t="str">
        <f t="shared" si="159"/>
        <v>Tue</v>
      </c>
      <c r="J1458" s="3">
        <f t="shared" si="155"/>
        <v>2005</v>
      </c>
      <c r="K1458" s="1" t="s">
        <v>9</v>
      </c>
      <c r="L1458" s="3">
        <v>14</v>
      </c>
      <c r="M1458" s="4">
        <v>44.327818174178198</v>
      </c>
      <c r="N1458" s="15">
        <f t="shared" si="160"/>
        <v>3.1662727267270143</v>
      </c>
    </row>
    <row r="1459" spans="1:14">
      <c r="A1459" s="1">
        <v>1458</v>
      </c>
      <c r="B1459" s="1" t="s">
        <v>12</v>
      </c>
      <c r="C1459" s="2">
        <v>38826</v>
      </c>
      <c r="D1459" s="3">
        <v>38826</v>
      </c>
      <c r="E1459" s="6" t="str">
        <f t="shared" si="154"/>
        <v>April</v>
      </c>
      <c r="F1459" s="2" t="str">
        <f t="shared" si="156"/>
        <v>Apr</v>
      </c>
      <c r="G1459" s="6">
        <f t="shared" si="157"/>
        <v>19</v>
      </c>
      <c r="H1459" s="6" t="str">
        <f t="shared" si="158"/>
        <v>Wednesday</v>
      </c>
      <c r="I1459" s="6" t="str">
        <f t="shared" si="159"/>
        <v>Wed</v>
      </c>
      <c r="J1459" s="3">
        <f t="shared" si="155"/>
        <v>2006</v>
      </c>
      <c r="K1459" s="1" t="s">
        <v>11</v>
      </c>
      <c r="L1459" s="3">
        <v>84</v>
      </c>
      <c r="M1459" s="4">
        <v>254.27232164491826</v>
      </c>
      <c r="N1459" s="15">
        <f t="shared" si="160"/>
        <v>3.0270514481537889</v>
      </c>
    </row>
    <row r="1460" spans="1:14">
      <c r="A1460" s="1">
        <v>1459</v>
      </c>
      <c r="B1460" s="1" t="s">
        <v>15</v>
      </c>
      <c r="C1460" s="2">
        <v>38738</v>
      </c>
      <c r="D1460" s="3">
        <v>38738</v>
      </c>
      <c r="E1460" s="6" t="str">
        <f t="shared" si="154"/>
        <v>January</v>
      </c>
      <c r="F1460" s="2" t="str">
        <f t="shared" si="156"/>
        <v>Jan</v>
      </c>
      <c r="G1460" s="6">
        <f t="shared" si="157"/>
        <v>21</v>
      </c>
      <c r="H1460" s="6" t="str">
        <f t="shared" si="158"/>
        <v>Saturday</v>
      </c>
      <c r="I1460" s="6" t="str">
        <f t="shared" si="159"/>
        <v>Sat</v>
      </c>
      <c r="J1460" s="3">
        <f t="shared" si="155"/>
        <v>2006</v>
      </c>
      <c r="K1460" s="1" t="s">
        <v>11</v>
      </c>
      <c r="L1460" s="3">
        <v>92</v>
      </c>
      <c r="M1460" s="4">
        <v>278.12892270091868</v>
      </c>
      <c r="N1460" s="15">
        <f t="shared" si="160"/>
        <v>3.0231404641404205</v>
      </c>
    </row>
    <row r="1461" spans="1:14">
      <c r="A1461" s="1">
        <v>1460</v>
      </c>
      <c r="B1461" s="1" t="s">
        <v>12</v>
      </c>
      <c r="C1461" s="2">
        <v>39013</v>
      </c>
      <c r="D1461" s="3">
        <v>39013</v>
      </c>
      <c r="E1461" s="6" t="str">
        <f t="shared" si="154"/>
        <v>October</v>
      </c>
      <c r="F1461" s="2" t="str">
        <f t="shared" si="156"/>
        <v>Oct</v>
      </c>
      <c r="G1461" s="6">
        <f t="shared" si="157"/>
        <v>23</v>
      </c>
      <c r="H1461" s="6" t="str">
        <f t="shared" si="158"/>
        <v>Monday</v>
      </c>
      <c r="I1461" s="6" t="str">
        <f t="shared" si="159"/>
        <v>Mon</v>
      </c>
      <c r="J1461" s="3">
        <f t="shared" si="155"/>
        <v>2006</v>
      </c>
      <c r="K1461" s="1" t="s">
        <v>7</v>
      </c>
      <c r="L1461" s="3">
        <v>-1</v>
      </c>
      <c r="M1461" s="4">
        <v>-0.12859943512322669</v>
      </c>
      <c r="N1461" s="15">
        <f t="shared" si="160"/>
        <v>0.12859943512322669</v>
      </c>
    </row>
    <row r="1462" spans="1:14">
      <c r="A1462" s="1">
        <v>1461</v>
      </c>
      <c r="B1462" s="1" t="s">
        <v>12</v>
      </c>
      <c r="C1462" s="2">
        <v>38485</v>
      </c>
      <c r="D1462" s="3">
        <v>38485</v>
      </c>
      <c r="E1462" s="6" t="str">
        <f t="shared" si="154"/>
        <v>May</v>
      </c>
      <c r="F1462" s="2" t="str">
        <f t="shared" si="156"/>
        <v>May</v>
      </c>
      <c r="G1462" s="6">
        <f t="shared" si="157"/>
        <v>13</v>
      </c>
      <c r="H1462" s="6" t="str">
        <f t="shared" si="158"/>
        <v>Friday</v>
      </c>
      <c r="I1462" s="6" t="str">
        <f t="shared" si="159"/>
        <v>Fri</v>
      </c>
      <c r="J1462" s="3">
        <f t="shared" si="155"/>
        <v>2005</v>
      </c>
      <c r="K1462" s="1" t="s">
        <v>7</v>
      </c>
      <c r="L1462" s="3">
        <v>73</v>
      </c>
      <c r="M1462" s="4">
        <v>222.08676582590357</v>
      </c>
      <c r="N1462" s="15">
        <f t="shared" si="160"/>
        <v>3.0422844633685422</v>
      </c>
    </row>
    <row r="1463" spans="1:14">
      <c r="A1463" s="1">
        <v>1462</v>
      </c>
      <c r="B1463" s="1" t="s">
        <v>19</v>
      </c>
      <c r="C1463" s="2">
        <v>38727</v>
      </c>
      <c r="D1463" s="3">
        <v>38727</v>
      </c>
      <c r="E1463" s="6" t="str">
        <f t="shared" si="154"/>
        <v>January</v>
      </c>
      <c r="F1463" s="2" t="str">
        <f t="shared" si="156"/>
        <v>Jan</v>
      </c>
      <c r="G1463" s="6">
        <f t="shared" si="157"/>
        <v>10</v>
      </c>
      <c r="H1463" s="6" t="str">
        <f t="shared" si="158"/>
        <v>Tuesday</v>
      </c>
      <c r="I1463" s="6" t="str">
        <f t="shared" si="159"/>
        <v>Tue</v>
      </c>
      <c r="J1463" s="3">
        <f t="shared" si="155"/>
        <v>2006</v>
      </c>
      <c r="K1463" s="1" t="s">
        <v>9</v>
      </c>
      <c r="L1463" s="3">
        <v>48</v>
      </c>
      <c r="M1463" s="4">
        <v>146.42108275927566</v>
      </c>
      <c r="N1463" s="15">
        <f t="shared" si="160"/>
        <v>3.0504392241515763</v>
      </c>
    </row>
    <row r="1464" spans="1:14">
      <c r="A1464" s="1">
        <v>1463</v>
      </c>
      <c r="B1464" s="1" t="s">
        <v>19</v>
      </c>
      <c r="C1464" s="2">
        <v>38331</v>
      </c>
      <c r="D1464" s="3">
        <v>38331</v>
      </c>
      <c r="E1464" s="6" t="str">
        <f t="shared" si="154"/>
        <v>December</v>
      </c>
      <c r="F1464" s="2" t="str">
        <f t="shared" si="156"/>
        <v>Dec</v>
      </c>
      <c r="G1464" s="6">
        <f t="shared" si="157"/>
        <v>10</v>
      </c>
      <c r="H1464" s="6" t="str">
        <f t="shared" si="158"/>
        <v>Friday</v>
      </c>
      <c r="I1464" s="6" t="str">
        <f t="shared" si="159"/>
        <v>Fri</v>
      </c>
      <c r="J1464" s="3">
        <f t="shared" si="155"/>
        <v>2004</v>
      </c>
      <c r="K1464" s="1" t="s">
        <v>14</v>
      </c>
      <c r="L1464" s="3">
        <v>72</v>
      </c>
      <c r="M1464" s="4">
        <v>217.08233008534265</v>
      </c>
      <c r="N1464" s="15">
        <f t="shared" si="160"/>
        <v>3.0150323622964255</v>
      </c>
    </row>
    <row r="1465" spans="1:14">
      <c r="A1465" s="1">
        <v>1464</v>
      </c>
      <c r="B1465" s="1" t="s">
        <v>6</v>
      </c>
      <c r="C1465" s="2">
        <v>38903</v>
      </c>
      <c r="D1465" s="3">
        <v>38903</v>
      </c>
      <c r="E1465" s="6" t="str">
        <f t="shared" si="154"/>
        <v>July</v>
      </c>
      <c r="F1465" s="2" t="str">
        <f t="shared" si="156"/>
        <v>Jul</v>
      </c>
      <c r="G1465" s="6">
        <f t="shared" si="157"/>
        <v>5</v>
      </c>
      <c r="H1465" s="6" t="str">
        <f t="shared" si="158"/>
        <v>Wednesday</v>
      </c>
      <c r="I1465" s="6" t="str">
        <f t="shared" si="159"/>
        <v>Wed</v>
      </c>
      <c r="J1465" s="3">
        <f t="shared" si="155"/>
        <v>2006</v>
      </c>
      <c r="K1465" s="1" t="s">
        <v>9</v>
      </c>
      <c r="L1465" s="3">
        <v>42</v>
      </c>
      <c r="M1465" s="4">
        <v>127.6087139856683</v>
      </c>
      <c r="N1465" s="15">
        <f t="shared" si="160"/>
        <v>3.0383027139444834</v>
      </c>
    </row>
    <row r="1466" spans="1:14">
      <c r="A1466" s="1">
        <v>1465</v>
      </c>
      <c r="B1466" s="1" t="s">
        <v>12</v>
      </c>
      <c r="C1466" s="2">
        <v>38342</v>
      </c>
      <c r="D1466" s="3">
        <v>38342</v>
      </c>
      <c r="E1466" s="6" t="str">
        <f t="shared" si="154"/>
        <v>December</v>
      </c>
      <c r="F1466" s="2" t="str">
        <f t="shared" si="156"/>
        <v>Dec</v>
      </c>
      <c r="G1466" s="6">
        <f t="shared" si="157"/>
        <v>21</v>
      </c>
      <c r="H1466" s="6" t="str">
        <f t="shared" si="158"/>
        <v>Tuesday</v>
      </c>
      <c r="I1466" s="6" t="str">
        <f t="shared" si="159"/>
        <v>Tue</v>
      </c>
      <c r="J1466" s="3">
        <f t="shared" si="155"/>
        <v>2004</v>
      </c>
      <c r="K1466" s="1" t="s">
        <v>9</v>
      </c>
      <c r="L1466" s="3">
        <v>80</v>
      </c>
      <c r="M1466" s="4">
        <v>242.20754620036109</v>
      </c>
      <c r="N1466" s="15">
        <f t="shared" si="160"/>
        <v>3.0275943275045138</v>
      </c>
    </row>
    <row r="1467" spans="1:14">
      <c r="A1467" s="1">
        <v>1466</v>
      </c>
      <c r="B1467" s="1" t="s">
        <v>12</v>
      </c>
      <c r="C1467" s="2">
        <v>38595</v>
      </c>
      <c r="D1467" s="3">
        <v>38595</v>
      </c>
      <c r="E1467" s="6" t="str">
        <f t="shared" si="154"/>
        <v>August</v>
      </c>
      <c r="F1467" s="2" t="str">
        <f t="shared" si="156"/>
        <v>Aug</v>
      </c>
      <c r="G1467" s="6">
        <f t="shared" si="157"/>
        <v>31</v>
      </c>
      <c r="H1467" s="6" t="str">
        <f t="shared" si="158"/>
        <v>Wednesday</v>
      </c>
      <c r="I1467" s="6" t="str">
        <f t="shared" si="159"/>
        <v>Wed</v>
      </c>
      <c r="J1467" s="3">
        <f t="shared" si="155"/>
        <v>2005</v>
      </c>
      <c r="K1467" s="1" t="s">
        <v>9</v>
      </c>
      <c r="L1467" s="3">
        <v>56</v>
      </c>
      <c r="M1467" s="4">
        <v>170.85558875726406</v>
      </c>
      <c r="N1467" s="15">
        <f t="shared" si="160"/>
        <v>3.0509926563797154</v>
      </c>
    </row>
    <row r="1468" spans="1:14">
      <c r="A1468" s="1">
        <v>1467</v>
      </c>
      <c r="B1468" s="1" t="s">
        <v>18</v>
      </c>
      <c r="C1468" s="2">
        <v>38012</v>
      </c>
      <c r="D1468" s="3">
        <v>38012</v>
      </c>
      <c r="E1468" s="6" t="str">
        <f t="shared" si="154"/>
        <v>January</v>
      </c>
      <c r="F1468" s="2" t="str">
        <f t="shared" si="156"/>
        <v>Jan</v>
      </c>
      <c r="G1468" s="6">
        <f t="shared" si="157"/>
        <v>26</v>
      </c>
      <c r="H1468" s="6" t="str">
        <f t="shared" si="158"/>
        <v>Monday</v>
      </c>
      <c r="I1468" s="6" t="str">
        <f t="shared" si="159"/>
        <v>Mon</v>
      </c>
      <c r="J1468" s="3">
        <f t="shared" si="155"/>
        <v>2004</v>
      </c>
      <c r="K1468" s="1" t="s">
        <v>16</v>
      </c>
      <c r="L1468" s="3">
        <v>46</v>
      </c>
      <c r="M1468" s="4">
        <v>140.57686436306247</v>
      </c>
      <c r="N1468" s="15">
        <f t="shared" si="160"/>
        <v>3.0560187905013581</v>
      </c>
    </row>
    <row r="1469" spans="1:14">
      <c r="A1469" s="1">
        <v>1468</v>
      </c>
      <c r="B1469" s="1" t="s">
        <v>6</v>
      </c>
      <c r="C1469" s="2">
        <v>38870</v>
      </c>
      <c r="D1469" s="3">
        <v>38870</v>
      </c>
      <c r="E1469" s="6" t="str">
        <f t="shared" si="154"/>
        <v>June</v>
      </c>
      <c r="F1469" s="2" t="str">
        <f t="shared" si="156"/>
        <v>Jun</v>
      </c>
      <c r="G1469" s="6">
        <f t="shared" si="157"/>
        <v>2</v>
      </c>
      <c r="H1469" s="6" t="str">
        <f t="shared" si="158"/>
        <v>Friday</v>
      </c>
      <c r="I1469" s="6" t="str">
        <f t="shared" si="159"/>
        <v>Fri</v>
      </c>
      <c r="J1469" s="3">
        <f t="shared" si="155"/>
        <v>2006</v>
      </c>
      <c r="K1469" s="1" t="s">
        <v>14</v>
      </c>
      <c r="L1469" s="3">
        <v>45</v>
      </c>
      <c r="M1469" s="4">
        <v>136.77216386728932</v>
      </c>
      <c r="N1469" s="15">
        <f t="shared" si="160"/>
        <v>3.0393814192730959</v>
      </c>
    </row>
    <row r="1470" spans="1:14">
      <c r="A1470" s="1">
        <v>1469</v>
      </c>
      <c r="B1470" s="1" t="s">
        <v>10</v>
      </c>
      <c r="C1470" s="2">
        <v>38507</v>
      </c>
      <c r="D1470" s="3">
        <v>38507</v>
      </c>
      <c r="E1470" s="6" t="str">
        <f t="shared" si="154"/>
        <v>June</v>
      </c>
      <c r="F1470" s="2" t="str">
        <f t="shared" si="156"/>
        <v>Jun</v>
      </c>
      <c r="G1470" s="6">
        <f t="shared" si="157"/>
        <v>4</v>
      </c>
      <c r="H1470" s="6" t="str">
        <f t="shared" si="158"/>
        <v>Saturday</v>
      </c>
      <c r="I1470" s="6" t="str">
        <f t="shared" si="159"/>
        <v>Sat</v>
      </c>
      <c r="J1470" s="3">
        <f t="shared" si="155"/>
        <v>2005</v>
      </c>
      <c r="K1470" s="1" t="s">
        <v>9</v>
      </c>
      <c r="L1470" s="3">
        <v>53</v>
      </c>
      <c r="M1470" s="4">
        <v>160.40163840433979</v>
      </c>
      <c r="N1470" s="15">
        <f t="shared" si="160"/>
        <v>3.0264460076290525</v>
      </c>
    </row>
    <row r="1471" spans="1:14">
      <c r="A1471" s="1">
        <v>1470</v>
      </c>
      <c r="B1471" s="1" t="s">
        <v>10</v>
      </c>
      <c r="C1471" s="2">
        <v>38628</v>
      </c>
      <c r="D1471" s="3">
        <v>38628</v>
      </c>
      <c r="E1471" s="6" t="str">
        <f t="shared" si="154"/>
        <v>October</v>
      </c>
      <c r="F1471" s="2" t="str">
        <f t="shared" si="156"/>
        <v>Oct</v>
      </c>
      <c r="G1471" s="6">
        <f t="shared" si="157"/>
        <v>3</v>
      </c>
      <c r="H1471" s="6" t="str">
        <f t="shared" si="158"/>
        <v>Monday</v>
      </c>
      <c r="I1471" s="6" t="str">
        <f t="shared" si="159"/>
        <v>Mon</v>
      </c>
      <c r="J1471" s="3">
        <f t="shared" si="155"/>
        <v>2005</v>
      </c>
      <c r="K1471" s="1" t="s">
        <v>14</v>
      </c>
      <c r="L1471" s="3">
        <v>51</v>
      </c>
      <c r="M1471" s="4">
        <v>155.05152823672236</v>
      </c>
      <c r="N1471" s="15">
        <f t="shared" si="160"/>
        <v>3.040226043857301</v>
      </c>
    </row>
    <row r="1472" spans="1:14">
      <c r="A1472" s="1">
        <v>1471</v>
      </c>
      <c r="B1472" s="1" t="s">
        <v>15</v>
      </c>
      <c r="C1472" s="2">
        <v>38705</v>
      </c>
      <c r="D1472" s="3">
        <v>38705</v>
      </c>
      <c r="E1472" s="6" t="str">
        <f t="shared" si="154"/>
        <v>December</v>
      </c>
      <c r="F1472" s="2" t="str">
        <f t="shared" si="156"/>
        <v>Dec</v>
      </c>
      <c r="G1472" s="6">
        <f t="shared" si="157"/>
        <v>19</v>
      </c>
      <c r="H1472" s="6" t="str">
        <f t="shared" si="158"/>
        <v>Monday</v>
      </c>
      <c r="I1472" s="6" t="str">
        <f t="shared" si="159"/>
        <v>Mon</v>
      </c>
      <c r="J1472" s="3">
        <f t="shared" si="155"/>
        <v>2005</v>
      </c>
      <c r="K1472" s="1" t="s">
        <v>16</v>
      </c>
      <c r="L1472" s="3">
        <v>64</v>
      </c>
      <c r="M1472" s="4">
        <v>193.29903203964747</v>
      </c>
      <c r="N1472" s="15">
        <f t="shared" si="160"/>
        <v>3.0202973756194917</v>
      </c>
    </row>
    <row r="1473" spans="1:14">
      <c r="A1473" s="1">
        <v>1472</v>
      </c>
      <c r="B1473" s="1" t="s">
        <v>6</v>
      </c>
      <c r="C1473" s="2">
        <v>38298</v>
      </c>
      <c r="D1473" s="3">
        <v>38298</v>
      </c>
      <c r="E1473" s="6" t="str">
        <f t="shared" si="154"/>
        <v>November</v>
      </c>
      <c r="F1473" s="2" t="str">
        <f t="shared" si="156"/>
        <v>Nov</v>
      </c>
      <c r="G1473" s="6">
        <f t="shared" si="157"/>
        <v>7</v>
      </c>
      <c r="H1473" s="6" t="str">
        <f t="shared" si="158"/>
        <v>Sunday</v>
      </c>
      <c r="I1473" s="6" t="str">
        <f t="shared" si="159"/>
        <v>Sun</v>
      </c>
      <c r="J1473" s="3">
        <f t="shared" si="155"/>
        <v>2004</v>
      </c>
      <c r="K1473" s="1" t="s">
        <v>14</v>
      </c>
      <c r="L1473" s="3">
        <v>15</v>
      </c>
      <c r="M1473" s="4">
        <v>47.086660569111189</v>
      </c>
      <c r="N1473" s="15">
        <f t="shared" si="160"/>
        <v>3.1391107046074125</v>
      </c>
    </row>
    <row r="1474" spans="1:14">
      <c r="A1474" s="1">
        <v>1473</v>
      </c>
      <c r="B1474" s="1" t="s">
        <v>12</v>
      </c>
      <c r="C1474" s="2">
        <v>38078</v>
      </c>
      <c r="D1474" s="3">
        <v>38078</v>
      </c>
      <c r="E1474" s="6" t="str">
        <f t="shared" ref="E1474:E1537" si="161">INDEX($P$3:$Q$14,MONTH(D1474),1)</f>
        <v>April</v>
      </c>
      <c r="F1474" s="2" t="str">
        <f t="shared" si="156"/>
        <v>Apr</v>
      </c>
      <c r="G1474" s="6">
        <f t="shared" si="157"/>
        <v>1</v>
      </c>
      <c r="H1474" s="6" t="str">
        <f t="shared" si="158"/>
        <v>Thursday</v>
      </c>
      <c r="I1474" s="6" t="str">
        <f t="shared" si="159"/>
        <v>Thu</v>
      </c>
      <c r="J1474" s="3">
        <f t="shared" ref="J1474:J1537" si="162">YEAR(D1474)</f>
        <v>2004</v>
      </c>
      <c r="K1474" s="1" t="s">
        <v>11</v>
      </c>
      <c r="L1474" s="3">
        <v>33</v>
      </c>
      <c r="M1474" s="4">
        <v>101.69988655484008</v>
      </c>
      <c r="N1474" s="15">
        <f t="shared" si="160"/>
        <v>3.081814744086063</v>
      </c>
    </row>
    <row r="1475" spans="1:14">
      <c r="A1475" s="1">
        <v>1474</v>
      </c>
      <c r="B1475" s="1" t="s">
        <v>17</v>
      </c>
      <c r="C1475" s="2">
        <v>38848</v>
      </c>
      <c r="D1475" s="3">
        <v>38848</v>
      </c>
      <c r="E1475" s="6" t="str">
        <f t="shared" si="161"/>
        <v>May</v>
      </c>
      <c r="F1475" s="2" t="str">
        <f t="shared" ref="F1475:F1538" si="163">TEXT(C1475,"mmm")</f>
        <v>May</v>
      </c>
      <c r="G1475" s="6">
        <f t="shared" ref="G1475:G1538" si="164">DAY(D1475)</f>
        <v>11</v>
      </c>
      <c r="H1475" s="6" t="str">
        <f t="shared" ref="H1475:H1538" si="165">INDEX($P$16:$Q$22,WEEKDAY(D1475),1)</f>
        <v>Thursday</v>
      </c>
      <c r="I1475" s="6" t="str">
        <f t="shared" ref="I1475:I1538" si="166">TEXT(C1475,"ddd")</f>
        <v>Thu</v>
      </c>
      <c r="J1475" s="3">
        <f t="shared" si="162"/>
        <v>2006</v>
      </c>
      <c r="K1475" s="1" t="s">
        <v>14</v>
      </c>
      <c r="L1475" s="3">
        <v>31</v>
      </c>
      <c r="M1475" s="4">
        <v>95.050667546988379</v>
      </c>
      <c r="N1475" s="15">
        <f t="shared" ref="N1475:N1538" si="167">M1475/L1475</f>
        <v>3.0661505660318831</v>
      </c>
    </row>
    <row r="1476" spans="1:14">
      <c r="A1476" s="1">
        <v>1475</v>
      </c>
      <c r="B1476" s="1" t="s">
        <v>10</v>
      </c>
      <c r="C1476" s="2">
        <v>38705</v>
      </c>
      <c r="D1476" s="3">
        <v>38705</v>
      </c>
      <c r="E1476" s="6" t="str">
        <f t="shared" si="161"/>
        <v>December</v>
      </c>
      <c r="F1476" s="2" t="str">
        <f t="shared" si="163"/>
        <v>Dec</v>
      </c>
      <c r="G1476" s="6">
        <f t="shared" si="164"/>
        <v>19</v>
      </c>
      <c r="H1476" s="6" t="str">
        <f t="shared" si="165"/>
        <v>Monday</v>
      </c>
      <c r="I1476" s="6" t="str">
        <f t="shared" si="166"/>
        <v>Mon</v>
      </c>
      <c r="J1476" s="3">
        <f t="shared" si="162"/>
        <v>2005</v>
      </c>
      <c r="K1476" s="1" t="s">
        <v>11</v>
      </c>
      <c r="L1476" s="3">
        <v>51</v>
      </c>
      <c r="M1476" s="4">
        <v>155.18472828999515</v>
      </c>
      <c r="N1476" s="15">
        <f t="shared" si="167"/>
        <v>3.042837809607748</v>
      </c>
    </row>
    <row r="1477" spans="1:14">
      <c r="A1477" s="1">
        <v>1476</v>
      </c>
      <c r="B1477" s="1" t="s">
        <v>15</v>
      </c>
      <c r="C1477" s="2">
        <v>38947</v>
      </c>
      <c r="D1477" s="3">
        <v>38947</v>
      </c>
      <c r="E1477" s="6" t="str">
        <f t="shared" si="161"/>
        <v>August</v>
      </c>
      <c r="F1477" s="2" t="str">
        <f t="shared" si="163"/>
        <v>Aug</v>
      </c>
      <c r="G1477" s="6">
        <f t="shared" si="164"/>
        <v>18</v>
      </c>
      <c r="H1477" s="6" t="str">
        <f t="shared" si="165"/>
        <v>Friday</v>
      </c>
      <c r="I1477" s="6" t="str">
        <f t="shared" si="166"/>
        <v>Fri</v>
      </c>
      <c r="J1477" s="3">
        <f t="shared" si="162"/>
        <v>2006</v>
      </c>
      <c r="K1477" s="1" t="s">
        <v>9</v>
      </c>
      <c r="L1477" s="3">
        <v>-7</v>
      </c>
      <c r="M1477" s="4">
        <v>-18.636086701073594</v>
      </c>
      <c r="N1477" s="15">
        <f t="shared" si="167"/>
        <v>2.6622981001533708</v>
      </c>
    </row>
    <row r="1478" spans="1:14">
      <c r="A1478" s="1">
        <v>1477</v>
      </c>
      <c r="B1478" s="1" t="s">
        <v>10</v>
      </c>
      <c r="C1478" s="2">
        <v>38485</v>
      </c>
      <c r="D1478" s="3">
        <v>38485</v>
      </c>
      <c r="E1478" s="6" t="str">
        <f t="shared" si="161"/>
        <v>May</v>
      </c>
      <c r="F1478" s="2" t="str">
        <f t="shared" si="163"/>
        <v>May</v>
      </c>
      <c r="G1478" s="6">
        <f t="shared" si="164"/>
        <v>13</v>
      </c>
      <c r="H1478" s="6" t="str">
        <f t="shared" si="165"/>
        <v>Friday</v>
      </c>
      <c r="I1478" s="6" t="str">
        <f t="shared" si="166"/>
        <v>Fri</v>
      </c>
      <c r="J1478" s="3">
        <f t="shared" si="162"/>
        <v>2005</v>
      </c>
      <c r="K1478" s="1" t="s">
        <v>14</v>
      </c>
      <c r="L1478" s="3">
        <v>37</v>
      </c>
      <c r="M1478" s="4">
        <v>112.07406400171799</v>
      </c>
      <c r="N1478" s="15">
        <f t="shared" si="167"/>
        <v>3.0290287568031888</v>
      </c>
    </row>
    <row r="1479" spans="1:14">
      <c r="A1479" s="1">
        <v>1478</v>
      </c>
      <c r="B1479" s="1" t="s">
        <v>6</v>
      </c>
      <c r="C1479" s="2">
        <v>38518</v>
      </c>
      <c r="D1479" s="3">
        <v>38518</v>
      </c>
      <c r="E1479" s="6" t="str">
        <f t="shared" si="161"/>
        <v>June</v>
      </c>
      <c r="F1479" s="2" t="str">
        <f t="shared" si="163"/>
        <v>Jun</v>
      </c>
      <c r="G1479" s="6">
        <f t="shared" si="164"/>
        <v>15</v>
      </c>
      <c r="H1479" s="6" t="str">
        <f t="shared" si="165"/>
        <v>Wednesday</v>
      </c>
      <c r="I1479" s="6" t="str">
        <f t="shared" si="166"/>
        <v>Wed</v>
      </c>
      <c r="J1479" s="3">
        <f t="shared" si="162"/>
        <v>2005</v>
      </c>
      <c r="K1479" s="1" t="s">
        <v>9</v>
      </c>
      <c r="L1479" s="3">
        <v>43</v>
      </c>
      <c r="M1479" s="4">
        <v>130.97379554914517</v>
      </c>
      <c r="N1479" s="15">
        <f t="shared" si="167"/>
        <v>3.0459022220731433</v>
      </c>
    </row>
    <row r="1480" spans="1:14">
      <c r="A1480" s="1">
        <v>1479</v>
      </c>
      <c r="B1480" s="1" t="s">
        <v>19</v>
      </c>
      <c r="C1480" s="2">
        <v>38859</v>
      </c>
      <c r="D1480" s="3">
        <v>38859</v>
      </c>
      <c r="E1480" s="6" t="str">
        <f t="shared" si="161"/>
        <v>May</v>
      </c>
      <c r="F1480" s="2" t="str">
        <f t="shared" si="163"/>
        <v>May</v>
      </c>
      <c r="G1480" s="6">
        <f t="shared" si="164"/>
        <v>22</v>
      </c>
      <c r="H1480" s="6" t="str">
        <f t="shared" si="165"/>
        <v>Monday</v>
      </c>
      <c r="I1480" s="6" t="str">
        <f t="shared" si="166"/>
        <v>Mon</v>
      </c>
      <c r="J1480" s="3">
        <f t="shared" si="162"/>
        <v>2006</v>
      </c>
      <c r="K1480" s="1" t="s">
        <v>16</v>
      </c>
      <c r="L1480" s="3">
        <v>63</v>
      </c>
      <c r="M1480" s="4">
        <v>190.69209828626822</v>
      </c>
      <c r="N1480" s="15">
        <f t="shared" si="167"/>
        <v>3.0268587029566385</v>
      </c>
    </row>
    <row r="1481" spans="1:14">
      <c r="A1481" s="1">
        <v>1480</v>
      </c>
      <c r="B1481" s="1" t="s">
        <v>13</v>
      </c>
      <c r="C1481" s="2">
        <v>38177</v>
      </c>
      <c r="D1481" s="3">
        <v>38177</v>
      </c>
      <c r="E1481" s="6" t="str">
        <f t="shared" si="161"/>
        <v>July</v>
      </c>
      <c r="F1481" s="2" t="str">
        <f t="shared" si="163"/>
        <v>Jul</v>
      </c>
      <c r="G1481" s="6">
        <f t="shared" si="164"/>
        <v>9</v>
      </c>
      <c r="H1481" s="6" t="str">
        <f t="shared" si="165"/>
        <v>Friday</v>
      </c>
      <c r="I1481" s="6" t="str">
        <f t="shared" si="166"/>
        <v>Fri</v>
      </c>
      <c r="J1481" s="3">
        <f t="shared" si="162"/>
        <v>2004</v>
      </c>
      <c r="K1481" s="1" t="s">
        <v>14</v>
      </c>
      <c r="L1481" s="3">
        <v>29</v>
      </c>
      <c r="M1481" s="4">
        <v>89.589016206328608</v>
      </c>
      <c r="N1481" s="15">
        <f t="shared" si="167"/>
        <v>3.0892764209078831</v>
      </c>
    </row>
    <row r="1482" spans="1:14">
      <c r="A1482" s="1">
        <v>1481</v>
      </c>
      <c r="B1482" s="1" t="s">
        <v>19</v>
      </c>
      <c r="C1482" s="2">
        <v>38694</v>
      </c>
      <c r="D1482" s="3">
        <v>38694</v>
      </c>
      <c r="E1482" s="6" t="str">
        <f t="shared" si="161"/>
        <v>December</v>
      </c>
      <c r="F1482" s="2" t="str">
        <f t="shared" si="163"/>
        <v>Dec</v>
      </c>
      <c r="G1482" s="6">
        <f t="shared" si="164"/>
        <v>8</v>
      </c>
      <c r="H1482" s="6" t="str">
        <f t="shared" si="165"/>
        <v>Thursday</v>
      </c>
      <c r="I1482" s="6" t="str">
        <f t="shared" si="166"/>
        <v>Thu</v>
      </c>
      <c r="J1482" s="3">
        <f t="shared" si="162"/>
        <v>2005</v>
      </c>
      <c r="K1482" s="1" t="s">
        <v>16</v>
      </c>
      <c r="L1482" s="3">
        <v>20</v>
      </c>
      <c r="M1482" s="4">
        <v>61.944091716082518</v>
      </c>
      <c r="N1482" s="15">
        <f t="shared" si="167"/>
        <v>3.0972045858041257</v>
      </c>
    </row>
    <row r="1483" spans="1:14">
      <c r="A1483" s="1">
        <v>1482</v>
      </c>
      <c r="B1483" s="1" t="s">
        <v>17</v>
      </c>
      <c r="C1483" s="2">
        <v>38804</v>
      </c>
      <c r="D1483" s="3">
        <v>38804</v>
      </c>
      <c r="E1483" s="6" t="str">
        <f t="shared" si="161"/>
        <v>March</v>
      </c>
      <c r="F1483" s="2" t="str">
        <f t="shared" si="163"/>
        <v>Mar</v>
      </c>
      <c r="G1483" s="6">
        <f t="shared" si="164"/>
        <v>28</v>
      </c>
      <c r="H1483" s="6" t="str">
        <f t="shared" si="165"/>
        <v>Tuesday</v>
      </c>
      <c r="I1483" s="6" t="str">
        <f t="shared" si="166"/>
        <v>Tue</v>
      </c>
      <c r="J1483" s="3">
        <f t="shared" si="162"/>
        <v>2006</v>
      </c>
      <c r="K1483" s="1" t="s">
        <v>14</v>
      </c>
      <c r="L1483" s="3">
        <v>48</v>
      </c>
      <c r="M1483" s="4">
        <v>146.44223986116381</v>
      </c>
      <c r="N1483" s="15">
        <f t="shared" si="167"/>
        <v>3.0508799971075793</v>
      </c>
    </row>
    <row r="1484" spans="1:14">
      <c r="A1484" s="1">
        <v>1483</v>
      </c>
      <c r="B1484" s="1" t="s">
        <v>6</v>
      </c>
      <c r="C1484" s="2">
        <v>38562</v>
      </c>
      <c r="D1484" s="3">
        <v>38562</v>
      </c>
      <c r="E1484" s="6" t="str">
        <f t="shared" si="161"/>
        <v>July</v>
      </c>
      <c r="F1484" s="2" t="str">
        <f t="shared" si="163"/>
        <v>Jul</v>
      </c>
      <c r="G1484" s="6">
        <f t="shared" si="164"/>
        <v>29</v>
      </c>
      <c r="H1484" s="6" t="str">
        <f t="shared" si="165"/>
        <v>Friday</v>
      </c>
      <c r="I1484" s="6" t="str">
        <f t="shared" si="166"/>
        <v>Fri</v>
      </c>
      <c r="J1484" s="3">
        <f t="shared" si="162"/>
        <v>2005</v>
      </c>
      <c r="K1484" s="1" t="s">
        <v>14</v>
      </c>
      <c r="L1484" s="3">
        <v>94</v>
      </c>
      <c r="M1484" s="4">
        <v>284.30651580761617</v>
      </c>
      <c r="N1484" s="15">
        <f t="shared" si="167"/>
        <v>3.0245374022086824</v>
      </c>
    </row>
    <row r="1485" spans="1:14">
      <c r="A1485" s="1">
        <v>1484</v>
      </c>
      <c r="B1485" s="1" t="s">
        <v>6</v>
      </c>
      <c r="C1485" s="2">
        <v>38969</v>
      </c>
      <c r="D1485" s="3">
        <v>38969</v>
      </c>
      <c r="E1485" s="6" t="str">
        <f t="shared" si="161"/>
        <v>September</v>
      </c>
      <c r="F1485" s="2" t="str">
        <f t="shared" si="163"/>
        <v>Sep</v>
      </c>
      <c r="G1485" s="6">
        <f t="shared" si="164"/>
        <v>9</v>
      </c>
      <c r="H1485" s="6" t="str">
        <f t="shared" si="165"/>
        <v>Saturday</v>
      </c>
      <c r="I1485" s="6" t="str">
        <f t="shared" si="166"/>
        <v>Sat</v>
      </c>
      <c r="J1485" s="3">
        <f t="shared" si="162"/>
        <v>2006</v>
      </c>
      <c r="K1485" s="1" t="s">
        <v>9</v>
      </c>
      <c r="L1485" s="3">
        <v>41</v>
      </c>
      <c r="M1485" s="4">
        <v>124.88343538167078</v>
      </c>
      <c r="N1485" s="15">
        <f t="shared" si="167"/>
        <v>3.0459374483334338</v>
      </c>
    </row>
    <row r="1486" spans="1:14">
      <c r="A1486" s="1">
        <v>1485</v>
      </c>
      <c r="B1486" s="1" t="s">
        <v>6</v>
      </c>
      <c r="C1486" s="2">
        <v>38375</v>
      </c>
      <c r="D1486" s="3">
        <v>38375</v>
      </c>
      <c r="E1486" s="6" t="str">
        <f t="shared" si="161"/>
        <v>January</v>
      </c>
      <c r="F1486" s="2" t="str">
        <f t="shared" si="163"/>
        <v>Jan</v>
      </c>
      <c r="G1486" s="6">
        <f t="shared" si="164"/>
        <v>23</v>
      </c>
      <c r="H1486" s="6" t="str">
        <f t="shared" si="165"/>
        <v>Sunday</v>
      </c>
      <c r="I1486" s="6" t="str">
        <f t="shared" si="166"/>
        <v>Sun</v>
      </c>
      <c r="J1486" s="3">
        <f t="shared" si="162"/>
        <v>2005</v>
      </c>
      <c r="K1486" s="1" t="s">
        <v>14</v>
      </c>
      <c r="L1486" s="3">
        <v>45</v>
      </c>
      <c r="M1486" s="4">
        <v>137.54620754134569</v>
      </c>
      <c r="N1486" s="15">
        <f t="shared" si="167"/>
        <v>3.0565823898076823</v>
      </c>
    </row>
    <row r="1487" spans="1:14">
      <c r="A1487" s="1">
        <v>1486</v>
      </c>
      <c r="B1487" s="1" t="s">
        <v>18</v>
      </c>
      <c r="C1487" s="2">
        <v>38485</v>
      </c>
      <c r="D1487" s="3">
        <v>38485</v>
      </c>
      <c r="E1487" s="6" t="str">
        <f t="shared" si="161"/>
        <v>May</v>
      </c>
      <c r="F1487" s="2" t="str">
        <f t="shared" si="163"/>
        <v>May</v>
      </c>
      <c r="G1487" s="6">
        <f t="shared" si="164"/>
        <v>13</v>
      </c>
      <c r="H1487" s="6" t="str">
        <f t="shared" si="165"/>
        <v>Friday</v>
      </c>
      <c r="I1487" s="6" t="str">
        <f t="shared" si="166"/>
        <v>Fri</v>
      </c>
      <c r="J1487" s="3">
        <f t="shared" si="162"/>
        <v>2005</v>
      </c>
      <c r="K1487" s="1" t="s">
        <v>7</v>
      </c>
      <c r="L1487" s="3">
        <v>69</v>
      </c>
      <c r="M1487" s="4">
        <v>208.60656085319707</v>
      </c>
      <c r="N1487" s="15">
        <f t="shared" si="167"/>
        <v>3.0232834906260444</v>
      </c>
    </row>
    <row r="1488" spans="1:14">
      <c r="A1488" s="1">
        <v>1487</v>
      </c>
      <c r="B1488" s="1" t="s">
        <v>10</v>
      </c>
      <c r="C1488" s="2">
        <v>38078</v>
      </c>
      <c r="D1488" s="3">
        <v>38078</v>
      </c>
      <c r="E1488" s="6" t="str">
        <f t="shared" si="161"/>
        <v>April</v>
      </c>
      <c r="F1488" s="2" t="str">
        <f t="shared" si="163"/>
        <v>Apr</v>
      </c>
      <c r="G1488" s="6">
        <f t="shared" si="164"/>
        <v>1</v>
      </c>
      <c r="H1488" s="6" t="str">
        <f t="shared" si="165"/>
        <v>Thursday</v>
      </c>
      <c r="I1488" s="6" t="str">
        <f t="shared" si="166"/>
        <v>Thu</v>
      </c>
      <c r="J1488" s="3">
        <f t="shared" si="162"/>
        <v>2004</v>
      </c>
      <c r="K1488" s="1" t="s">
        <v>16</v>
      </c>
      <c r="L1488" s="3">
        <v>48</v>
      </c>
      <c r="M1488" s="4">
        <v>146.16733998853596</v>
      </c>
      <c r="N1488" s="15">
        <f t="shared" si="167"/>
        <v>3.0451529164278326</v>
      </c>
    </row>
    <row r="1489" spans="1:14">
      <c r="A1489" s="1">
        <v>1488</v>
      </c>
      <c r="B1489" s="1" t="s">
        <v>15</v>
      </c>
      <c r="C1489" s="2">
        <v>38375</v>
      </c>
      <c r="D1489" s="3">
        <v>38375</v>
      </c>
      <c r="E1489" s="6" t="str">
        <f t="shared" si="161"/>
        <v>January</v>
      </c>
      <c r="F1489" s="2" t="str">
        <f t="shared" si="163"/>
        <v>Jan</v>
      </c>
      <c r="G1489" s="6">
        <f t="shared" si="164"/>
        <v>23</v>
      </c>
      <c r="H1489" s="6" t="str">
        <f t="shared" si="165"/>
        <v>Sunday</v>
      </c>
      <c r="I1489" s="6" t="str">
        <f t="shared" si="166"/>
        <v>Sun</v>
      </c>
      <c r="J1489" s="3">
        <f t="shared" si="162"/>
        <v>2005</v>
      </c>
      <c r="K1489" s="1" t="s">
        <v>16</v>
      </c>
      <c r="L1489" s="3">
        <v>38</v>
      </c>
      <c r="M1489" s="4">
        <v>115.70319467233371</v>
      </c>
      <c r="N1489" s="15">
        <f t="shared" si="167"/>
        <v>3.0448209124298344</v>
      </c>
    </row>
    <row r="1490" spans="1:14">
      <c r="A1490" s="1">
        <v>1489</v>
      </c>
      <c r="B1490" s="1" t="s">
        <v>6</v>
      </c>
      <c r="C1490" s="2">
        <v>38738</v>
      </c>
      <c r="D1490" s="3">
        <v>38738</v>
      </c>
      <c r="E1490" s="6" t="str">
        <f t="shared" si="161"/>
        <v>January</v>
      </c>
      <c r="F1490" s="2" t="str">
        <f t="shared" si="163"/>
        <v>Jan</v>
      </c>
      <c r="G1490" s="6">
        <f t="shared" si="164"/>
        <v>21</v>
      </c>
      <c r="H1490" s="6" t="str">
        <f t="shared" si="165"/>
        <v>Saturday</v>
      </c>
      <c r="I1490" s="6" t="str">
        <f t="shared" si="166"/>
        <v>Sat</v>
      </c>
      <c r="J1490" s="3">
        <f t="shared" si="162"/>
        <v>2006</v>
      </c>
      <c r="K1490" s="1" t="s">
        <v>7</v>
      </c>
      <c r="L1490" s="3">
        <v>49</v>
      </c>
      <c r="M1490" s="4">
        <v>149.11052069470631</v>
      </c>
      <c r="N1490" s="15">
        <f t="shared" si="167"/>
        <v>3.0430718509123738</v>
      </c>
    </row>
    <row r="1491" spans="1:14">
      <c r="A1491" s="1">
        <v>1490</v>
      </c>
      <c r="B1491" s="1" t="s">
        <v>13</v>
      </c>
      <c r="C1491" s="2">
        <v>38232</v>
      </c>
      <c r="D1491" s="3">
        <v>38232</v>
      </c>
      <c r="E1491" s="6" t="str">
        <f t="shared" si="161"/>
        <v>September</v>
      </c>
      <c r="F1491" s="2" t="str">
        <f t="shared" si="163"/>
        <v>Sep</v>
      </c>
      <c r="G1491" s="6">
        <f t="shared" si="164"/>
        <v>2</v>
      </c>
      <c r="H1491" s="6" t="str">
        <f t="shared" si="165"/>
        <v>Thursday</v>
      </c>
      <c r="I1491" s="6" t="str">
        <f t="shared" si="166"/>
        <v>Thu</v>
      </c>
      <c r="J1491" s="3">
        <f t="shared" si="162"/>
        <v>2004</v>
      </c>
      <c r="K1491" s="1" t="s">
        <v>9</v>
      </c>
      <c r="L1491" s="3">
        <v>79</v>
      </c>
      <c r="M1491" s="4">
        <v>239.15028034352162</v>
      </c>
      <c r="N1491" s="15">
        <f t="shared" si="167"/>
        <v>3.02721873852559</v>
      </c>
    </row>
    <row r="1492" spans="1:14">
      <c r="A1492" s="1">
        <v>1491</v>
      </c>
      <c r="B1492" s="1" t="s">
        <v>10</v>
      </c>
      <c r="C1492" s="2">
        <v>38551</v>
      </c>
      <c r="D1492" s="3">
        <v>38551</v>
      </c>
      <c r="E1492" s="6" t="str">
        <f t="shared" si="161"/>
        <v>July</v>
      </c>
      <c r="F1492" s="2" t="str">
        <f t="shared" si="163"/>
        <v>Jul</v>
      </c>
      <c r="G1492" s="6">
        <f t="shared" si="164"/>
        <v>18</v>
      </c>
      <c r="H1492" s="6" t="str">
        <f t="shared" si="165"/>
        <v>Monday</v>
      </c>
      <c r="I1492" s="6" t="str">
        <f t="shared" si="166"/>
        <v>Mon</v>
      </c>
      <c r="J1492" s="3">
        <f t="shared" si="162"/>
        <v>2005</v>
      </c>
      <c r="K1492" s="1" t="s">
        <v>9</v>
      </c>
      <c r="L1492" s="3">
        <v>93</v>
      </c>
      <c r="M1492" s="4">
        <v>281.34133684394243</v>
      </c>
      <c r="N1492" s="15">
        <f t="shared" si="167"/>
        <v>3.0251756649886281</v>
      </c>
    </row>
    <row r="1493" spans="1:14">
      <c r="A1493" s="1">
        <v>1492</v>
      </c>
      <c r="B1493" s="1" t="s">
        <v>13</v>
      </c>
      <c r="C1493" s="2">
        <v>38342</v>
      </c>
      <c r="D1493" s="3">
        <v>38342</v>
      </c>
      <c r="E1493" s="6" t="str">
        <f t="shared" si="161"/>
        <v>December</v>
      </c>
      <c r="F1493" s="2" t="str">
        <f t="shared" si="163"/>
        <v>Dec</v>
      </c>
      <c r="G1493" s="6">
        <f t="shared" si="164"/>
        <v>21</v>
      </c>
      <c r="H1493" s="6" t="str">
        <f t="shared" si="165"/>
        <v>Tuesday</v>
      </c>
      <c r="I1493" s="6" t="str">
        <f t="shared" si="166"/>
        <v>Tue</v>
      </c>
      <c r="J1493" s="3">
        <f t="shared" si="162"/>
        <v>2004</v>
      </c>
      <c r="K1493" s="1" t="s">
        <v>9</v>
      </c>
      <c r="L1493" s="3">
        <v>67</v>
      </c>
      <c r="M1493" s="4">
        <v>202.43601829550036</v>
      </c>
      <c r="N1493" s="15">
        <f t="shared" si="167"/>
        <v>3.0214331088880653</v>
      </c>
    </row>
    <row r="1494" spans="1:14">
      <c r="A1494" s="1">
        <v>1493</v>
      </c>
      <c r="B1494" s="1" t="s">
        <v>6</v>
      </c>
      <c r="C1494" s="2">
        <v>38859</v>
      </c>
      <c r="D1494" s="3">
        <v>38859</v>
      </c>
      <c r="E1494" s="6" t="str">
        <f t="shared" si="161"/>
        <v>May</v>
      </c>
      <c r="F1494" s="2" t="str">
        <f t="shared" si="163"/>
        <v>May</v>
      </c>
      <c r="G1494" s="6">
        <f t="shared" si="164"/>
        <v>22</v>
      </c>
      <c r="H1494" s="6" t="str">
        <f t="shared" si="165"/>
        <v>Monday</v>
      </c>
      <c r="I1494" s="6" t="str">
        <f t="shared" si="166"/>
        <v>Mon</v>
      </c>
      <c r="J1494" s="3">
        <f t="shared" si="162"/>
        <v>2006</v>
      </c>
      <c r="K1494" s="1" t="s">
        <v>9</v>
      </c>
      <c r="L1494" s="3">
        <v>13</v>
      </c>
      <c r="M1494" s="4">
        <v>41.318769528122459</v>
      </c>
      <c r="N1494" s="15">
        <f t="shared" si="167"/>
        <v>3.1783668867786505</v>
      </c>
    </row>
    <row r="1495" spans="1:14">
      <c r="A1495" s="1">
        <v>1494</v>
      </c>
      <c r="B1495" s="1" t="s">
        <v>10</v>
      </c>
      <c r="C1495" s="2">
        <v>38639</v>
      </c>
      <c r="D1495" s="3">
        <v>38639</v>
      </c>
      <c r="E1495" s="6" t="str">
        <f t="shared" si="161"/>
        <v>October</v>
      </c>
      <c r="F1495" s="2" t="str">
        <f t="shared" si="163"/>
        <v>Oct</v>
      </c>
      <c r="G1495" s="6">
        <f t="shared" si="164"/>
        <v>14</v>
      </c>
      <c r="H1495" s="6" t="str">
        <f t="shared" si="165"/>
        <v>Friday</v>
      </c>
      <c r="I1495" s="6" t="str">
        <f t="shared" si="166"/>
        <v>Fri</v>
      </c>
      <c r="J1495" s="3">
        <f t="shared" si="162"/>
        <v>2005</v>
      </c>
      <c r="K1495" s="1" t="s">
        <v>7</v>
      </c>
      <c r="L1495" s="3">
        <v>71</v>
      </c>
      <c r="M1495" s="4">
        <v>215.36222588622564</v>
      </c>
      <c r="N1495" s="15">
        <f t="shared" si="167"/>
        <v>3.0332707871299385</v>
      </c>
    </row>
    <row r="1496" spans="1:14">
      <c r="A1496" s="1">
        <v>1495</v>
      </c>
      <c r="B1496" s="1" t="s">
        <v>6</v>
      </c>
      <c r="C1496" s="2">
        <v>39013</v>
      </c>
      <c r="D1496" s="3">
        <v>39013</v>
      </c>
      <c r="E1496" s="6" t="str">
        <f t="shared" si="161"/>
        <v>October</v>
      </c>
      <c r="F1496" s="2" t="str">
        <f t="shared" si="163"/>
        <v>Oct</v>
      </c>
      <c r="G1496" s="6">
        <f t="shared" si="164"/>
        <v>23</v>
      </c>
      <c r="H1496" s="6" t="str">
        <f t="shared" si="165"/>
        <v>Monday</v>
      </c>
      <c r="I1496" s="6" t="str">
        <f t="shared" si="166"/>
        <v>Mon</v>
      </c>
      <c r="J1496" s="3">
        <f t="shared" si="162"/>
        <v>2006</v>
      </c>
      <c r="K1496" s="1" t="s">
        <v>9</v>
      </c>
      <c r="L1496" s="3">
        <v>15</v>
      </c>
      <c r="M1496" s="4">
        <v>46.386549546936031</v>
      </c>
      <c r="N1496" s="15">
        <f t="shared" si="167"/>
        <v>3.0924366364624021</v>
      </c>
    </row>
    <row r="1497" spans="1:14">
      <c r="A1497" s="1">
        <v>1496</v>
      </c>
      <c r="B1497" s="1" t="s">
        <v>12</v>
      </c>
      <c r="C1497" s="2">
        <v>38606</v>
      </c>
      <c r="D1497" s="3">
        <v>38606</v>
      </c>
      <c r="E1497" s="6" t="str">
        <f t="shared" si="161"/>
        <v>September</v>
      </c>
      <c r="F1497" s="2" t="str">
        <f t="shared" si="163"/>
        <v>Sep</v>
      </c>
      <c r="G1497" s="6">
        <f t="shared" si="164"/>
        <v>11</v>
      </c>
      <c r="H1497" s="6" t="str">
        <f t="shared" si="165"/>
        <v>Sunday</v>
      </c>
      <c r="I1497" s="6" t="str">
        <f t="shared" si="166"/>
        <v>Sun</v>
      </c>
      <c r="J1497" s="3">
        <f t="shared" si="162"/>
        <v>2005</v>
      </c>
      <c r="K1497" s="1" t="s">
        <v>14</v>
      </c>
      <c r="L1497" s="3">
        <v>89</v>
      </c>
      <c r="M1497" s="4">
        <v>269.12365453676284</v>
      </c>
      <c r="N1497" s="15">
        <f t="shared" si="167"/>
        <v>3.0238612869299195</v>
      </c>
    </row>
    <row r="1498" spans="1:14">
      <c r="A1498" s="1">
        <v>1497</v>
      </c>
      <c r="B1498" s="1" t="s">
        <v>12</v>
      </c>
      <c r="C1498" s="2">
        <v>38650</v>
      </c>
      <c r="D1498" s="3">
        <v>38650</v>
      </c>
      <c r="E1498" s="6" t="str">
        <f t="shared" si="161"/>
        <v>October</v>
      </c>
      <c r="F1498" s="2" t="str">
        <f t="shared" si="163"/>
        <v>Oct</v>
      </c>
      <c r="G1498" s="6">
        <f t="shared" si="164"/>
        <v>25</v>
      </c>
      <c r="H1498" s="6" t="str">
        <f t="shared" si="165"/>
        <v>Tuesday</v>
      </c>
      <c r="I1498" s="6" t="str">
        <f t="shared" si="166"/>
        <v>Tue</v>
      </c>
      <c r="J1498" s="3">
        <f t="shared" si="162"/>
        <v>2005</v>
      </c>
      <c r="K1498" s="1" t="s">
        <v>16</v>
      </c>
      <c r="L1498" s="3">
        <v>65</v>
      </c>
      <c r="M1498" s="4">
        <v>197.49619907968821</v>
      </c>
      <c r="N1498" s="15">
        <f t="shared" si="167"/>
        <v>3.0384030627644338</v>
      </c>
    </row>
    <row r="1499" spans="1:14">
      <c r="A1499" s="1">
        <v>1498</v>
      </c>
      <c r="B1499" s="1" t="s">
        <v>12</v>
      </c>
      <c r="C1499" s="2">
        <v>38342</v>
      </c>
      <c r="D1499" s="3">
        <v>38342</v>
      </c>
      <c r="E1499" s="6" t="str">
        <f t="shared" si="161"/>
        <v>December</v>
      </c>
      <c r="F1499" s="2" t="str">
        <f t="shared" si="163"/>
        <v>Dec</v>
      </c>
      <c r="G1499" s="6">
        <f t="shared" si="164"/>
        <v>21</v>
      </c>
      <c r="H1499" s="6" t="str">
        <f t="shared" si="165"/>
        <v>Tuesday</v>
      </c>
      <c r="I1499" s="6" t="str">
        <f t="shared" si="166"/>
        <v>Tue</v>
      </c>
      <c r="J1499" s="3">
        <f t="shared" si="162"/>
        <v>2004</v>
      </c>
      <c r="K1499" s="1" t="s">
        <v>14</v>
      </c>
      <c r="L1499" s="3">
        <v>16</v>
      </c>
      <c r="M1499" s="4">
        <v>49.977621498939477</v>
      </c>
      <c r="N1499" s="15">
        <f t="shared" si="167"/>
        <v>3.1236013436837173</v>
      </c>
    </row>
    <row r="1500" spans="1:14">
      <c r="A1500" s="1">
        <v>1499</v>
      </c>
      <c r="B1500" s="1" t="s">
        <v>6</v>
      </c>
      <c r="C1500" s="2">
        <v>38870</v>
      </c>
      <c r="D1500" s="3">
        <v>38870</v>
      </c>
      <c r="E1500" s="6" t="str">
        <f t="shared" si="161"/>
        <v>June</v>
      </c>
      <c r="F1500" s="2" t="str">
        <f t="shared" si="163"/>
        <v>Jun</v>
      </c>
      <c r="G1500" s="6">
        <f t="shared" si="164"/>
        <v>2</v>
      </c>
      <c r="H1500" s="6" t="str">
        <f t="shared" si="165"/>
        <v>Friday</v>
      </c>
      <c r="I1500" s="6" t="str">
        <f t="shared" si="166"/>
        <v>Fri</v>
      </c>
      <c r="J1500" s="3">
        <f t="shared" si="162"/>
        <v>2006</v>
      </c>
      <c r="K1500" s="1" t="s">
        <v>7</v>
      </c>
      <c r="L1500" s="3">
        <v>48</v>
      </c>
      <c r="M1500" s="4">
        <v>146.12940219412363</v>
      </c>
      <c r="N1500" s="15">
        <f t="shared" si="167"/>
        <v>3.0443625457109089</v>
      </c>
    </row>
    <row r="1501" spans="1:14">
      <c r="A1501" s="1">
        <v>1500</v>
      </c>
      <c r="B1501" s="1" t="s">
        <v>8</v>
      </c>
      <c r="C1501" s="2">
        <v>38595</v>
      </c>
      <c r="D1501" s="3">
        <v>38595</v>
      </c>
      <c r="E1501" s="6" t="str">
        <f t="shared" si="161"/>
        <v>August</v>
      </c>
      <c r="F1501" s="2" t="str">
        <f t="shared" si="163"/>
        <v>Aug</v>
      </c>
      <c r="G1501" s="6">
        <f t="shared" si="164"/>
        <v>31</v>
      </c>
      <c r="H1501" s="6" t="str">
        <f t="shared" si="165"/>
        <v>Wednesday</v>
      </c>
      <c r="I1501" s="6" t="str">
        <f t="shared" si="166"/>
        <v>Wed</v>
      </c>
      <c r="J1501" s="3">
        <f t="shared" si="162"/>
        <v>2005</v>
      </c>
      <c r="K1501" s="1" t="s">
        <v>14</v>
      </c>
      <c r="L1501" s="3">
        <v>78</v>
      </c>
      <c r="M1501" s="4">
        <v>235.9430418370726</v>
      </c>
      <c r="N1501" s="15">
        <f t="shared" si="167"/>
        <v>3.0249107927829821</v>
      </c>
    </row>
    <row r="1502" spans="1:14">
      <c r="A1502" s="1">
        <v>1501</v>
      </c>
      <c r="B1502" s="1" t="s">
        <v>19</v>
      </c>
      <c r="C1502" s="2">
        <v>38012</v>
      </c>
      <c r="D1502" s="3">
        <v>38012</v>
      </c>
      <c r="E1502" s="6" t="str">
        <f t="shared" si="161"/>
        <v>January</v>
      </c>
      <c r="F1502" s="2" t="str">
        <f t="shared" si="163"/>
        <v>Jan</v>
      </c>
      <c r="G1502" s="6">
        <f t="shared" si="164"/>
        <v>26</v>
      </c>
      <c r="H1502" s="6" t="str">
        <f t="shared" si="165"/>
        <v>Monday</v>
      </c>
      <c r="I1502" s="6" t="str">
        <f t="shared" si="166"/>
        <v>Mon</v>
      </c>
      <c r="J1502" s="3">
        <f t="shared" si="162"/>
        <v>2004</v>
      </c>
      <c r="K1502" s="1" t="s">
        <v>7</v>
      </c>
      <c r="L1502" s="3">
        <v>5</v>
      </c>
      <c r="M1502" s="4">
        <v>17.19135783501677</v>
      </c>
      <c r="N1502" s="15">
        <f t="shared" si="167"/>
        <v>3.4382715670033539</v>
      </c>
    </row>
    <row r="1503" spans="1:14">
      <c r="A1503" s="1">
        <v>1502</v>
      </c>
      <c r="B1503" s="1" t="s">
        <v>17</v>
      </c>
      <c r="C1503" s="2">
        <v>38727</v>
      </c>
      <c r="D1503" s="3">
        <v>38727</v>
      </c>
      <c r="E1503" s="6" t="str">
        <f t="shared" si="161"/>
        <v>January</v>
      </c>
      <c r="F1503" s="2" t="str">
        <f t="shared" si="163"/>
        <v>Jan</v>
      </c>
      <c r="G1503" s="6">
        <f t="shared" si="164"/>
        <v>10</v>
      </c>
      <c r="H1503" s="6" t="str">
        <f t="shared" si="165"/>
        <v>Tuesday</v>
      </c>
      <c r="I1503" s="6" t="str">
        <f t="shared" si="166"/>
        <v>Tue</v>
      </c>
      <c r="J1503" s="3">
        <f t="shared" si="162"/>
        <v>2006</v>
      </c>
      <c r="K1503" s="1" t="s">
        <v>7</v>
      </c>
      <c r="L1503" s="3">
        <v>33</v>
      </c>
      <c r="M1503" s="4">
        <v>101.70689339051272</v>
      </c>
      <c r="N1503" s="15">
        <f t="shared" si="167"/>
        <v>3.0820270724397791</v>
      </c>
    </row>
    <row r="1504" spans="1:14">
      <c r="A1504" s="1">
        <v>1503</v>
      </c>
      <c r="B1504" s="1" t="s">
        <v>10</v>
      </c>
      <c r="C1504" s="2">
        <v>38804</v>
      </c>
      <c r="D1504" s="3">
        <v>38804</v>
      </c>
      <c r="E1504" s="6" t="str">
        <f t="shared" si="161"/>
        <v>March</v>
      </c>
      <c r="F1504" s="2" t="str">
        <f t="shared" si="163"/>
        <v>Mar</v>
      </c>
      <c r="G1504" s="6">
        <f t="shared" si="164"/>
        <v>28</v>
      </c>
      <c r="H1504" s="6" t="str">
        <f t="shared" si="165"/>
        <v>Tuesday</v>
      </c>
      <c r="I1504" s="6" t="str">
        <f t="shared" si="166"/>
        <v>Tue</v>
      </c>
      <c r="J1504" s="3">
        <f t="shared" si="162"/>
        <v>2006</v>
      </c>
      <c r="K1504" s="1" t="s">
        <v>9</v>
      </c>
      <c r="L1504" s="3">
        <v>73</v>
      </c>
      <c r="M1504" s="4">
        <v>220.6254493831498</v>
      </c>
      <c r="N1504" s="15">
        <f t="shared" si="167"/>
        <v>3.0222664299061615</v>
      </c>
    </row>
    <row r="1505" spans="1:14">
      <c r="A1505" s="1">
        <v>1504</v>
      </c>
      <c r="B1505" s="1" t="s">
        <v>6</v>
      </c>
      <c r="C1505" s="2">
        <v>38188</v>
      </c>
      <c r="D1505" s="3">
        <v>38188</v>
      </c>
      <c r="E1505" s="6" t="str">
        <f t="shared" si="161"/>
        <v>July</v>
      </c>
      <c r="F1505" s="2" t="str">
        <f t="shared" si="163"/>
        <v>Jul</v>
      </c>
      <c r="G1505" s="6">
        <f t="shared" si="164"/>
        <v>20</v>
      </c>
      <c r="H1505" s="6" t="str">
        <f t="shared" si="165"/>
        <v>Tuesday</v>
      </c>
      <c r="I1505" s="6" t="str">
        <f t="shared" si="166"/>
        <v>Tue</v>
      </c>
      <c r="J1505" s="3">
        <f t="shared" si="162"/>
        <v>2004</v>
      </c>
      <c r="K1505" s="1" t="s">
        <v>16</v>
      </c>
      <c r="L1505" s="3">
        <v>93</v>
      </c>
      <c r="M1505" s="4">
        <v>280.86225864864616</v>
      </c>
      <c r="N1505" s="15">
        <f t="shared" si="167"/>
        <v>3.0200242865445825</v>
      </c>
    </row>
    <row r="1506" spans="1:14">
      <c r="A1506" s="1">
        <v>1505</v>
      </c>
      <c r="B1506" s="1" t="s">
        <v>6</v>
      </c>
      <c r="C1506" s="2">
        <v>38716</v>
      </c>
      <c r="D1506" s="3">
        <v>38716</v>
      </c>
      <c r="E1506" s="6" t="str">
        <f t="shared" si="161"/>
        <v>December</v>
      </c>
      <c r="F1506" s="2" t="str">
        <f t="shared" si="163"/>
        <v>Dec</v>
      </c>
      <c r="G1506" s="6">
        <f t="shared" si="164"/>
        <v>30</v>
      </c>
      <c r="H1506" s="6" t="str">
        <f t="shared" si="165"/>
        <v>Friday</v>
      </c>
      <c r="I1506" s="6" t="str">
        <f t="shared" si="166"/>
        <v>Fri</v>
      </c>
      <c r="J1506" s="3">
        <f t="shared" si="162"/>
        <v>2005</v>
      </c>
      <c r="K1506" s="1" t="s">
        <v>9</v>
      </c>
      <c r="L1506" s="3">
        <v>37</v>
      </c>
      <c r="M1506" s="4">
        <v>113.24236035613511</v>
      </c>
      <c r="N1506" s="15">
        <f t="shared" si="167"/>
        <v>3.0606043339495974</v>
      </c>
    </row>
    <row r="1507" spans="1:14">
      <c r="A1507" s="1">
        <v>1506</v>
      </c>
      <c r="B1507" s="1" t="s">
        <v>13</v>
      </c>
      <c r="C1507" s="2">
        <v>38562</v>
      </c>
      <c r="D1507" s="3">
        <v>38562</v>
      </c>
      <c r="E1507" s="6" t="str">
        <f t="shared" si="161"/>
        <v>July</v>
      </c>
      <c r="F1507" s="2" t="str">
        <f t="shared" si="163"/>
        <v>Jul</v>
      </c>
      <c r="G1507" s="6">
        <f t="shared" si="164"/>
        <v>29</v>
      </c>
      <c r="H1507" s="6" t="str">
        <f t="shared" si="165"/>
        <v>Friday</v>
      </c>
      <c r="I1507" s="6" t="str">
        <f t="shared" si="166"/>
        <v>Fri</v>
      </c>
      <c r="J1507" s="3">
        <f t="shared" si="162"/>
        <v>2005</v>
      </c>
      <c r="K1507" s="1" t="s">
        <v>7</v>
      </c>
      <c r="L1507" s="3">
        <v>23</v>
      </c>
      <c r="M1507" s="4">
        <v>70.338092994751676</v>
      </c>
      <c r="N1507" s="15">
        <f t="shared" si="167"/>
        <v>3.0581779562935512</v>
      </c>
    </row>
    <row r="1508" spans="1:14">
      <c r="A1508" s="1">
        <v>1507</v>
      </c>
      <c r="B1508" s="1" t="s">
        <v>13</v>
      </c>
      <c r="C1508" s="2">
        <v>38683</v>
      </c>
      <c r="D1508" s="3">
        <v>38683</v>
      </c>
      <c r="E1508" s="6" t="str">
        <f t="shared" si="161"/>
        <v>November</v>
      </c>
      <c r="F1508" s="2" t="str">
        <f t="shared" si="163"/>
        <v>Nov</v>
      </c>
      <c r="G1508" s="6">
        <f t="shared" si="164"/>
        <v>27</v>
      </c>
      <c r="H1508" s="6" t="str">
        <f t="shared" si="165"/>
        <v>Sunday</v>
      </c>
      <c r="I1508" s="6" t="str">
        <f t="shared" si="166"/>
        <v>Sun</v>
      </c>
      <c r="J1508" s="3">
        <f t="shared" si="162"/>
        <v>2005</v>
      </c>
      <c r="K1508" s="1" t="s">
        <v>7</v>
      </c>
      <c r="L1508" s="3">
        <v>-3</v>
      </c>
      <c r="M1508" s="4">
        <v>-7.2085961879253206</v>
      </c>
      <c r="N1508" s="15">
        <f t="shared" si="167"/>
        <v>2.4028653959751067</v>
      </c>
    </row>
    <row r="1509" spans="1:14">
      <c r="A1509" s="1">
        <v>1508</v>
      </c>
      <c r="B1509" s="1" t="s">
        <v>18</v>
      </c>
      <c r="C1509" s="2">
        <v>38771</v>
      </c>
      <c r="D1509" s="3">
        <v>38771</v>
      </c>
      <c r="E1509" s="6" t="str">
        <f t="shared" si="161"/>
        <v>February</v>
      </c>
      <c r="F1509" s="2" t="str">
        <f t="shared" si="163"/>
        <v>Feb</v>
      </c>
      <c r="G1509" s="6">
        <f t="shared" si="164"/>
        <v>23</v>
      </c>
      <c r="H1509" s="6" t="str">
        <f t="shared" si="165"/>
        <v>Thursday</v>
      </c>
      <c r="I1509" s="6" t="str">
        <f t="shared" si="166"/>
        <v>Thu</v>
      </c>
      <c r="J1509" s="3">
        <f t="shared" si="162"/>
        <v>2006</v>
      </c>
      <c r="K1509" s="1" t="s">
        <v>14</v>
      </c>
      <c r="L1509" s="3">
        <v>39</v>
      </c>
      <c r="M1509" s="4">
        <v>118.95540899877352</v>
      </c>
      <c r="N1509" s="15">
        <f t="shared" si="167"/>
        <v>3.0501386922762443</v>
      </c>
    </row>
    <row r="1510" spans="1:14">
      <c r="A1510" s="1">
        <v>1509</v>
      </c>
      <c r="B1510" s="1" t="s">
        <v>6</v>
      </c>
      <c r="C1510" s="2">
        <v>38837</v>
      </c>
      <c r="D1510" s="3">
        <v>38837</v>
      </c>
      <c r="E1510" s="6" t="str">
        <f t="shared" si="161"/>
        <v>April</v>
      </c>
      <c r="F1510" s="2" t="str">
        <f t="shared" si="163"/>
        <v>Apr</v>
      </c>
      <c r="G1510" s="6">
        <f t="shared" si="164"/>
        <v>30</v>
      </c>
      <c r="H1510" s="6" t="str">
        <f t="shared" si="165"/>
        <v>Sunday</v>
      </c>
      <c r="I1510" s="6" t="str">
        <f t="shared" si="166"/>
        <v>Sun</v>
      </c>
      <c r="J1510" s="3">
        <f t="shared" si="162"/>
        <v>2006</v>
      </c>
      <c r="K1510" s="1" t="s">
        <v>14</v>
      </c>
      <c r="L1510" s="3">
        <v>83</v>
      </c>
      <c r="M1510" s="4">
        <v>251.40370686680004</v>
      </c>
      <c r="N1510" s="15">
        <f t="shared" si="167"/>
        <v>3.0289603236963858</v>
      </c>
    </row>
    <row r="1511" spans="1:14">
      <c r="A1511" s="1">
        <v>1510</v>
      </c>
      <c r="B1511" s="1" t="s">
        <v>17</v>
      </c>
      <c r="C1511" s="2">
        <v>38958</v>
      </c>
      <c r="D1511" s="3">
        <v>38958</v>
      </c>
      <c r="E1511" s="6" t="str">
        <f t="shared" si="161"/>
        <v>August</v>
      </c>
      <c r="F1511" s="2" t="str">
        <f t="shared" si="163"/>
        <v>Aug</v>
      </c>
      <c r="G1511" s="6">
        <f t="shared" si="164"/>
        <v>29</v>
      </c>
      <c r="H1511" s="6" t="str">
        <f t="shared" si="165"/>
        <v>Tuesday</v>
      </c>
      <c r="I1511" s="6" t="str">
        <f t="shared" si="166"/>
        <v>Tue</v>
      </c>
      <c r="J1511" s="3">
        <f t="shared" si="162"/>
        <v>2006</v>
      </c>
      <c r="K1511" s="1" t="s">
        <v>9</v>
      </c>
      <c r="L1511" s="3">
        <v>65</v>
      </c>
      <c r="M1511" s="4">
        <v>197.80862125573833</v>
      </c>
      <c r="N1511" s="15">
        <f t="shared" si="167"/>
        <v>3.0432095577805898</v>
      </c>
    </row>
    <row r="1512" spans="1:14">
      <c r="A1512" s="1">
        <v>1511</v>
      </c>
      <c r="B1512" s="1" t="s">
        <v>6</v>
      </c>
      <c r="C1512" s="2">
        <v>38320</v>
      </c>
      <c r="D1512" s="3">
        <v>38320</v>
      </c>
      <c r="E1512" s="6" t="str">
        <f t="shared" si="161"/>
        <v>November</v>
      </c>
      <c r="F1512" s="2" t="str">
        <f t="shared" si="163"/>
        <v>Nov</v>
      </c>
      <c r="G1512" s="6">
        <f t="shared" si="164"/>
        <v>29</v>
      </c>
      <c r="H1512" s="6" t="str">
        <f t="shared" si="165"/>
        <v>Monday</v>
      </c>
      <c r="I1512" s="6" t="str">
        <f t="shared" si="166"/>
        <v>Mon</v>
      </c>
      <c r="J1512" s="3">
        <f t="shared" si="162"/>
        <v>2004</v>
      </c>
      <c r="K1512" s="1" t="s">
        <v>7</v>
      </c>
      <c r="L1512" s="3">
        <v>13</v>
      </c>
      <c r="M1512" s="4">
        <v>41.739412502907776</v>
      </c>
      <c r="N1512" s="15">
        <f t="shared" si="167"/>
        <v>3.2107240386852136</v>
      </c>
    </row>
    <row r="1513" spans="1:14">
      <c r="A1513" s="1">
        <v>1512</v>
      </c>
      <c r="B1513" s="1" t="s">
        <v>17</v>
      </c>
      <c r="C1513" s="2">
        <v>38672</v>
      </c>
      <c r="D1513" s="3">
        <v>38672</v>
      </c>
      <c r="E1513" s="6" t="str">
        <f t="shared" si="161"/>
        <v>November</v>
      </c>
      <c r="F1513" s="2" t="str">
        <f t="shared" si="163"/>
        <v>Nov</v>
      </c>
      <c r="G1513" s="6">
        <f t="shared" si="164"/>
        <v>16</v>
      </c>
      <c r="H1513" s="6" t="str">
        <f t="shared" si="165"/>
        <v>Wednesday</v>
      </c>
      <c r="I1513" s="6" t="str">
        <f t="shared" si="166"/>
        <v>Wed</v>
      </c>
      <c r="J1513" s="3">
        <f t="shared" si="162"/>
        <v>2005</v>
      </c>
      <c r="K1513" s="1" t="s">
        <v>9</v>
      </c>
      <c r="L1513" s="3">
        <v>9</v>
      </c>
      <c r="M1513" s="4">
        <v>28.855899545684331</v>
      </c>
      <c r="N1513" s="15">
        <f t="shared" si="167"/>
        <v>3.2062110606315923</v>
      </c>
    </row>
    <row r="1514" spans="1:14">
      <c r="A1514" s="1">
        <v>1513</v>
      </c>
      <c r="B1514" s="1" t="s">
        <v>15</v>
      </c>
      <c r="C1514" s="2">
        <v>39068</v>
      </c>
      <c r="D1514" s="3">
        <v>39068</v>
      </c>
      <c r="E1514" s="6" t="str">
        <f t="shared" si="161"/>
        <v>December</v>
      </c>
      <c r="F1514" s="2" t="str">
        <f t="shared" si="163"/>
        <v>Dec</v>
      </c>
      <c r="G1514" s="6">
        <f t="shared" si="164"/>
        <v>17</v>
      </c>
      <c r="H1514" s="6" t="str">
        <f t="shared" si="165"/>
        <v>Sunday</v>
      </c>
      <c r="I1514" s="6" t="str">
        <f t="shared" si="166"/>
        <v>Sun</v>
      </c>
      <c r="J1514" s="3">
        <f t="shared" si="162"/>
        <v>2006</v>
      </c>
      <c r="K1514" s="1" t="s">
        <v>14</v>
      </c>
      <c r="L1514" s="3">
        <v>-4</v>
      </c>
      <c r="M1514" s="4">
        <v>-10.353255411982897</v>
      </c>
      <c r="N1514" s="15">
        <f t="shared" si="167"/>
        <v>2.5883138529957241</v>
      </c>
    </row>
    <row r="1515" spans="1:14">
      <c r="A1515" s="1">
        <v>1514</v>
      </c>
      <c r="B1515" s="1" t="s">
        <v>10</v>
      </c>
      <c r="C1515" s="2">
        <v>38287</v>
      </c>
      <c r="D1515" s="3">
        <v>38287</v>
      </c>
      <c r="E1515" s="6" t="str">
        <f t="shared" si="161"/>
        <v>October</v>
      </c>
      <c r="F1515" s="2" t="str">
        <f t="shared" si="163"/>
        <v>Oct</v>
      </c>
      <c r="G1515" s="6">
        <f t="shared" si="164"/>
        <v>27</v>
      </c>
      <c r="H1515" s="6" t="str">
        <f t="shared" si="165"/>
        <v>Wednesday</v>
      </c>
      <c r="I1515" s="6" t="str">
        <f t="shared" si="166"/>
        <v>Wed</v>
      </c>
      <c r="J1515" s="3">
        <f t="shared" si="162"/>
        <v>2004</v>
      </c>
      <c r="K1515" s="1" t="s">
        <v>16</v>
      </c>
      <c r="L1515" s="3">
        <v>22</v>
      </c>
      <c r="M1515" s="4">
        <v>67.745285115132006</v>
      </c>
      <c r="N1515" s="15">
        <f t="shared" si="167"/>
        <v>3.0793311415969096</v>
      </c>
    </row>
    <row r="1516" spans="1:14">
      <c r="A1516" s="1">
        <v>1515</v>
      </c>
      <c r="B1516" s="1" t="s">
        <v>8</v>
      </c>
      <c r="C1516" s="2">
        <v>38441</v>
      </c>
      <c r="D1516" s="3">
        <v>38441</v>
      </c>
      <c r="E1516" s="6" t="str">
        <f t="shared" si="161"/>
        <v>March</v>
      </c>
      <c r="F1516" s="2" t="str">
        <f t="shared" si="163"/>
        <v>Mar</v>
      </c>
      <c r="G1516" s="6">
        <f t="shared" si="164"/>
        <v>30</v>
      </c>
      <c r="H1516" s="6" t="str">
        <f t="shared" si="165"/>
        <v>Wednesday</v>
      </c>
      <c r="I1516" s="6" t="str">
        <f t="shared" si="166"/>
        <v>Wed</v>
      </c>
      <c r="J1516" s="3">
        <f t="shared" si="162"/>
        <v>2005</v>
      </c>
      <c r="K1516" s="1" t="s">
        <v>16</v>
      </c>
      <c r="L1516" s="3">
        <v>-3</v>
      </c>
      <c r="M1516" s="4">
        <v>-6.8920180610801349</v>
      </c>
      <c r="N1516" s="15">
        <f t="shared" si="167"/>
        <v>2.2973393536933782</v>
      </c>
    </row>
    <row r="1517" spans="1:14">
      <c r="A1517" s="1">
        <v>1516</v>
      </c>
      <c r="B1517" s="1" t="s">
        <v>13</v>
      </c>
      <c r="C1517" s="2">
        <v>38199</v>
      </c>
      <c r="D1517" s="3">
        <v>38199</v>
      </c>
      <c r="E1517" s="6" t="str">
        <f t="shared" si="161"/>
        <v>July</v>
      </c>
      <c r="F1517" s="2" t="str">
        <f t="shared" si="163"/>
        <v>Jul</v>
      </c>
      <c r="G1517" s="6">
        <f t="shared" si="164"/>
        <v>31</v>
      </c>
      <c r="H1517" s="6" t="str">
        <f t="shared" si="165"/>
        <v>Saturday</v>
      </c>
      <c r="I1517" s="6" t="str">
        <f t="shared" si="166"/>
        <v>Sat</v>
      </c>
      <c r="J1517" s="3">
        <f t="shared" si="162"/>
        <v>2004</v>
      </c>
      <c r="K1517" s="1" t="s">
        <v>16</v>
      </c>
      <c r="L1517" s="3">
        <v>58</v>
      </c>
      <c r="M1517" s="4">
        <v>176.19804950784601</v>
      </c>
      <c r="N1517" s="15">
        <f t="shared" si="167"/>
        <v>3.0378974053076897</v>
      </c>
    </row>
    <row r="1518" spans="1:14">
      <c r="A1518" s="1">
        <v>1517</v>
      </c>
      <c r="B1518" s="1" t="s">
        <v>15</v>
      </c>
      <c r="C1518" s="2">
        <v>38221</v>
      </c>
      <c r="D1518" s="3">
        <v>38221</v>
      </c>
      <c r="E1518" s="6" t="str">
        <f t="shared" si="161"/>
        <v>August</v>
      </c>
      <c r="F1518" s="2" t="str">
        <f t="shared" si="163"/>
        <v>Aug</v>
      </c>
      <c r="G1518" s="6">
        <f t="shared" si="164"/>
        <v>22</v>
      </c>
      <c r="H1518" s="6" t="str">
        <f t="shared" si="165"/>
        <v>Sunday</v>
      </c>
      <c r="I1518" s="6" t="str">
        <f t="shared" si="166"/>
        <v>Sun</v>
      </c>
      <c r="J1518" s="3">
        <f t="shared" si="162"/>
        <v>2004</v>
      </c>
      <c r="K1518" s="1" t="s">
        <v>14</v>
      </c>
      <c r="L1518" s="3">
        <v>65</v>
      </c>
      <c r="M1518" s="4">
        <v>196.63911479091979</v>
      </c>
      <c r="N1518" s="15">
        <f t="shared" si="167"/>
        <v>3.0252171506295351</v>
      </c>
    </row>
    <row r="1519" spans="1:14">
      <c r="A1519" s="1">
        <v>1518</v>
      </c>
      <c r="B1519" s="1" t="s">
        <v>13</v>
      </c>
      <c r="C1519" s="2">
        <v>38166</v>
      </c>
      <c r="D1519" s="3">
        <v>38166</v>
      </c>
      <c r="E1519" s="6" t="str">
        <f t="shared" si="161"/>
        <v>June</v>
      </c>
      <c r="F1519" s="2" t="str">
        <f t="shared" si="163"/>
        <v>Jun</v>
      </c>
      <c r="G1519" s="6">
        <f t="shared" si="164"/>
        <v>28</v>
      </c>
      <c r="H1519" s="6" t="str">
        <f t="shared" si="165"/>
        <v>Monday</v>
      </c>
      <c r="I1519" s="6" t="str">
        <f t="shared" si="166"/>
        <v>Mon</v>
      </c>
      <c r="J1519" s="3">
        <f t="shared" si="162"/>
        <v>2004</v>
      </c>
      <c r="K1519" s="1" t="s">
        <v>14</v>
      </c>
      <c r="L1519" s="3">
        <v>9</v>
      </c>
      <c r="M1519" s="4">
        <v>28.459065178844462</v>
      </c>
      <c r="N1519" s="15">
        <f t="shared" si="167"/>
        <v>3.1621183532049404</v>
      </c>
    </row>
    <row r="1520" spans="1:14">
      <c r="A1520" s="1">
        <v>1519</v>
      </c>
      <c r="B1520" s="1" t="s">
        <v>17</v>
      </c>
      <c r="C1520" s="2">
        <v>39013</v>
      </c>
      <c r="D1520" s="3">
        <v>39013</v>
      </c>
      <c r="E1520" s="6" t="str">
        <f t="shared" si="161"/>
        <v>October</v>
      </c>
      <c r="F1520" s="2" t="str">
        <f t="shared" si="163"/>
        <v>Oct</v>
      </c>
      <c r="G1520" s="6">
        <f t="shared" si="164"/>
        <v>23</v>
      </c>
      <c r="H1520" s="6" t="str">
        <f t="shared" si="165"/>
        <v>Monday</v>
      </c>
      <c r="I1520" s="6" t="str">
        <f t="shared" si="166"/>
        <v>Mon</v>
      </c>
      <c r="J1520" s="3">
        <f t="shared" si="162"/>
        <v>2006</v>
      </c>
      <c r="K1520" s="1" t="s">
        <v>11</v>
      </c>
      <c r="L1520" s="3">
        <v>18</v>
      </c>
      <c r="M1520" s="4">
        <v>56.300241442258397</v>
      </c>
      <c r="N1520" s="15">
        <f t="shared" si="167"/>
        <v>3.1277911912365775</v>
      </c>
    </row>
    <row r="1521" spans="1:14">
      <c r="A1521" s="1">
        <v>1520</v>
      </c>
      <c r="B1521" s="1" t="s">
        <v>8</v>
      </c>
      <c r="C1521" s="2">
        <v>38111</v>
      </c>
      <c r="D1521" s="3">
        <v>38111</v>
      </c>
      <c r="E1521" s="6" t="str">
        <f t="shared" si="161"/>
        <v>May</v>
      </c>
      <c r="F1521" s="2" t="str">
        <f t="shared" si="163"/>
        <v>May</v>
      </c>
      <c r="G1521" s="6">
        <f t="shared" si="164"/>
        <v>4</v>
      </c>
      <c r="H1521" s="6" t="str">
        <f t="shared" si="165"/>
        <v>Tuesday</v>
      </c>
      <c r="I1521" s="6" t="str">
        <f t="shared" si="166"/>
        <v>Tue</v>
      </c>
      <c r="J1521" s="3">
        <f t="shared" si="162"/>
        <v>2004</v>
      </c>
      <c r="K1521" s="1" t="s">
        <v>9</v>
      </c>
      <c r="L1521" s="3">
        <v>55</v>
      </c>
      <c r="M1521" s="4">
        <v>166.7781249229084</v>
      </c>
      <c r="N1521" s="15">
        <f t="shared" si="167"/>
        <v>3.0323295440528799</v>
      </c>
    </row>
    <row r="1522" spans="1:14">
      <c r="A1522" s="1">
        <v>1521</v>
      </c>
      <c r="B1522" s="1" t="s">
        <v>15</v>
      </c>
      <c r="C1522" s="2">
        <v>38364</v>
      </c>
      <c r="D1522" s="3">
        <v>38364</v>
      </c>
      <c r="E1522" s="6" t="str">
        <f t="shared" si="161"/>
        <v>January</v>
      </c>
      <c r="F1522" s="2" t="str">
        <f t="shared" si="163"/>
        <v>Jan</v>
      </c>
      <c r="G1522" s="6">
        <f t="shared" si="164"/>
        <v>12</v>
      </c>
      <c r="H1522" s="6" t="str">
        <f t="shared" si="165"/>
        <v>Wednesday</v>
      </c>
      <c r="I1522" s="6" t="str">
        <f t="shared" si="166"/>
        <v>Wed</v>
      </c>
      <c r="J1522" s="3">
        <f t="shared" si="162"/>
        <v>2005</v>
      </c>
      <c r="K1522" s="1" t="s">
        <v>14</v>
      </c>
      <c r="L1522" s="3">
        <v>69</v>
      </c>
      <c r="M1522" s="4">
        <v>209.56822946203218</v>
      </c>
      <c r="N1522" s="15">
        <f t="shared" si="167"/>
        <v>3.0372207168410461</v>
      </c>
    </row>
    <row r="1523" spans="1:14">
      <c r="A1523" s="1">
        <v>1522</v>
      </c>
      <c r="B1523" s="1" t="s">
        <v>12</v>
      </c>
      <c r="C1523" s="2">
        <v>38089</v>
      </c>
      <c r="D1523" s="3">
        <v>38089</v>
      </c>
      <c r="E1523" s="6" t="str">
        <f t="shared" si="161"/>
        <v>April</v>
      </c>
      <c r="F1523" s="2" t="str">
        <f t="shared" si="163"/>
        <v>Apr</v>
      </c>
      <c r="G1523" s="6">
        <f t="shared" si="164"/>
        <v>12</v>
      </c>
      <c r="H1523" s="6" t="str">
        <f t="shared" si="165"/>
        <v>Monday</v>
      </c>
      <c r="I1523" s="6" t="str">
        <f t="shared" si="166"/>
        <v>Mon</v>
      </c>
      <c r="J1523" s="3">
        <f t="shared" si="162"/>
        <v>2004</v>
      </c>
      <c r="K1523" s="1" t="s">
        <v>14</v>
      </c>
      <c r="L1523" s="3">
        <v>51</v>
      </c>
      <c r="M1523" s="4">
        <v>155.55960489398822</v>
      </c>
      <c r="N1523" s="15">
        <f t="shared" si="167"/>
        <v>3.0501883312546711</v>
      </c>
    </row>
    <row r="1524" spans="1:14">
      <c r="A1524" s="1">
        <v>1523</v>
      </c>
      <c r="B1524" s="1" t="s">
        <v>10</v>
      </c>
      <c r="C1524" s="2">
        <v>38738</v>
      </c>
      <c r="D1524" s="3">
        <v>38738</v>
      </c>
      <c r="E1524" s="6" t="str">
        <f t="shared" si="161"/>
        <v>January</v>
      </c>
      <c r="F1524" s="2" t="str">
        <f t="shared" si="163"/>
        <v>Jan</v>
      </c>
      <c r="G1524" s="6">
        <f t="shared" si="164"/>
        <v>21</v>
      </c>
      <c r="H1524" s="6" t="str">
        <f t="shared" si="165"/>
        <v>Saturday</v>
      </c>
      <c r="I1524" s="6" t="str">
        <f t="shared" si="166"/>
        <v>Sat</v>
      </c>
      <c r="J1524" s="3">
        <f t="shared" si="162"/>
        <v>2006</v>
      </c>
      <c r="K1524" s="1" t="s">
        <v>11</v>
      </c>
      <c r="L1524" s="3">
        <v>23</v>
      </c>
      <c r="M1524" s="4">
        <v>71.150007929550512</v>
      </c>
      <c r="N1524" s="15">
        <f t="shared" si="167"/>
        <v>3.0934786056326309</v>
      </c>
    </row>
    <row r="1525" spans="1:14">
      <c r="A1525" s="1">
        <v>1524</v>
      </c>
      <c r="B1525" s="1" t="s">
        <v>6</v>
      </c>
      <c r="C1525" s="2">
        <v>38826</v>
      </c>
      <c r="D1525" s="3">
        <v>38826</v>
      </c>
      <c r="E1525" s="6" t="str">
        <f t="shared" si="161"/>
        <v>April</v>
      </c>
      <c r="F1525" s="2" t="str">
        <f t="shared" si="163"/>
        <v>Apr</v>
      </c>
      <c r="G1525" s="6">
        <f t="shared" si="164"/>
        <v>19</v>
      </c>
      <c r="H1525" s="6" t="str">
        <f t="shared" si="165"/>
        <v>Wednesday</v>
      </c>
      <c r="I1525" s="6" t="str">
        <f t="shared" si="166"/>
        <v>Wed</v>
      </c>
      <c r="J1525" s="3">
        <f t="shared" si="162"/>
        <v>2006</v>
      </c>
      <c r="K1525" s="1" t="s">
        <v>7</v>
      </c>
      <c r="L1525" s="3">
        <v>38</v>
      </c>
      <c r="M1525" s="4">
        <v>115.80895982640449</v>
      </c>
      <c r="N1525" s="15">
        <f t="shared" si="167"/>
        <v>3.0476042059580131</v>
      </c>
    </row>
    <row r="1526" spans="1:14">
      <c r="A1526" s="1">
        <v>1525</v>
      </c>
      <c r="B1526" s="1" t="s">
        <v>12</v>
      </c>
      <c r="C1526" s="2">
        <v>38320</v>
      </c>
      <c r="D1526" s="3">
        <v>38320</v>
      </c>
      <c r="E1526" s="6" t="str">
        <f t="shared" si="161"/>
        <v>November</v>
      </c>
      <c r="F1526" s="2" t="str">
        <f t="shared" si="163"/>
        <v>Nov</v>
      </c>
      <c r="G1526" s="6">
        <f t="shared" si="164"/>
        <v>29</v>
      </c>
      <c r="H1526" s="6" t="str">
        <f t="shared" si="165"/>
        <v>Monday</v>
      </c>
      <c r="I1526" s="6" t="str">
        <f t="shared" si="166"/>
        <v>Mon</v>
      </c>
      <c r="J1526" s="3">
        <f t="shared" si="162"/>
        <v>2004</v>
      </c>
      <c r="K1526" s="1" t="s">
        <v>11</v>
      </c>
      <c r="L1526" s="3">
        <v>-8</v>
      </c>
      <c r="M1526" s="4">
        <v>-22.286591550898308</v>
      </c>
      <c r="N1526" s="15">
        <f t="shared" si="167"/>
        <v>2.7858239438622885</v>
      </c>
    </row>
    <row r="1527" spans="1:14">
      <c r="A1527" s="1">
        <v>1526</v>
      </c>
      <c r="B1527" s="1" t="s">
        <v>8</v>
      </c>
      <c r="C1527" s="2">
        <v>39013</v>
      </c>
      <c r="D1527" s="3">
        <v>39013</v>
      </c>
      <c r="E1527" s="6" t="str">
        <f t="shared" si="161"/>
        <v>October</v>
      </c>
      <c r="F1527" s="2" t="str">
        <f t="shared" si="163"/>
        <v>Oct</v>
      </c>
      <c r="G1527" s="6">
        <f t="shared" si="164"/>
        <v>23</v>
      </c>
      <c r="H1527" s="6" t="str">
        <f t="shared" si="165"/>
        <v>Monday</v>
      </c>
      <c r="I1527" s="6" t="str">
        <f t="shared" si="166"/>
        <v>Mon</v>
      </c>
      <c r="J1527" s="3">
        <f t="shared" si="162"/>
        <v>2006</v>
      </c>
      <c r="K1527" s="1" t="s">
        <v>14</v>
      </c>
      <c r="L1527" s="3">
        <v>20</v>
      </c>
      <c r="M1527" s="4">
        <v>61.782563000840952</v>
      </c>
      <c r="N1527" s="15">
        <f t="shared" si="167"/>
        <v>3.0891281500420478</v>
      </c>
    </row>
    <row r="1528" spans="1:14">
      <c r="A1528" s="1">
        <v>1527</v>
      </c>
      <c r="B1528" s="1" t="s">
        <v>15</v>
      </c>
      <c r="C1528" s="2">
        <v>38540</v>
      </c>
      <c r="D1528" s="3">
        <v>38540</v>
      </c>
      <c r="E1528" s="6" t="str">
        <f t="shared" si="161"/>
        <v>July</v>
      </c>
      <c r="F1528" s="2" t="str">
        <f t="shared" si="163"/>
        <v>Jul</v>
      </c>
      <c r="G1528" s="6">
        <f t="shared" si="164"/>
        <v>7</v>
      </c>
      <c r="H1528" s="6" t="str">
        <f t="shared" si="165"/>
        <v>Thursday</v>
      </c>
      <c r="I1528" s="6" t="str">
        <f t="shared" si="166"/>
        <v>Thu</v>
      </c>
      <c r="J1528" s="3">
        <f t="shared" si="162"/>
        <v>2005</v>
      </c>
      <c r="K1528" s="1" t="s">
        <v>7</v>
      </c>
      <c r="L1528" s="3">
        <v>25</v>
      </c>
      <c r="M1528" s="4">
        <v>76.800582511934167</v>
      </c>
      <c r="N1528" s="15">
        <f t="shared" si="167"/>
        <v>3.0720233004773667</v>
      </c>
    </row>
    <row r="1529" spans="1:14">
      <c r="A1529" s="1">
        <v>1528</v>
      </c>
      <c r="B1529" s="1" t="s">
        <v>6</v>
      </c>
      <c r="C1529" s="2">
        <v>39013</v>
      </c>
      <c r="D1529" s="3">
        <v>39013</v>
      </c>
      <c r="E1529" s="6" t="str">
        <f t="shared" si="161"/>
        <v>October</v>
      </c>
      <c r="F1529" s="2" t="str">
        <f t="shared" si="163"/>
        <v>Oct</v>
      </c>
      <c r="G1529" s="6">
        <f t="shared" si="164"/>
        <v>23</v>
      </c>
      <c r="H1529" s="6" t="str">
        <f t="shared" si="165"/>
        <v>Monday</v>
      </c>
      <c r="I1529" s="6" t="str">
        <f t="shared" si="166"/>
        <v>Mon</v>
      </c>
      <c r="J1529" s="3">
        <f t="shared" si="162"/>
        <v>2006</v>
      </c>
      <c r="K1529" s="1" t="s">
        <v>14</v>
      </c>
      <c r="L1529" s="3">
        <v>-6</v>
      </c>
      <c r="M1529" s="4">
        <v>-16.105946140968253</v>
      </c>
      <c r="N1529" s="15">
        <f t="shared" si="167"/>
        <v>2.6843243568280424</v>
      </c>
    </row>
    <row r="1530" spans="1:14">
      <c r="A1530" s="1">
        <v>1529</v>
      </c>
      <c r="B1530" s="1" t="s">
        <v>12</v>
      </c>
      <c r="C1530" s="2">
        <v>38925</v>
      </c>
      <c r="D1530" s="3">
        <v>38925</v>
      </c>
      <c r="E1530" s="6" t="str">
        <f t="shared" si="161"/>
        <v>July</v>
      </c>
      <c r="F1530" s="2" t="str">
        <f t="shared" si="163"/>
        <v>Jul</v>
      </c>
      <c r="G1530" s="6">
        <f t="shared" si="164"/>
        <v>27</v>
      </c>
      <c r="H1530" s="6" t="str">
        <f t="shared" si="165"/>
        <v>Thursday</v>
      </c>
      <c r="I1530" s="6" t="str">
        <f t="shared" si="166"/>
        <v>Thu</v>
      </c>
      <c r="J1530" s="3">
        <f t="shared" si="162"/>
        <v>2006</v>
      </c>
      <c r="K1530" s="1" t="s">
        <v>7</v>
      </c>
      <c r="L1530" s="3">
        <v>88</v>
      </c>
      <c r="M1530" s="4">
        <v>266.77209888218033</v>
      </c>
      <c r="N1530" s="15">
        <f t="shared" si="167"/>
        <v>3.03150112366114</v>
      </c>
    </row>
    <row r="1531" spans="1:14">
      <c r="A1531" s="1">
        <v>1530</v>
      </c>
      <c r="B1531" s="1" t="s">
        <v>18</v>
      </c>
      <c r="C1531" s="2">
        <v>38859</v>
      </c>
      <c r="D1531" s="3">
        <v>38859</v>
      </c>
      <c r="E1531" s="6" t="str">
        <f t="shared" si="161"/>
        <v>May</v>
      </c>
      <c r="F1531" s="2" t="str">
        <f t="shared" si="163"/>
        <v>May</v>
      </c>
      <c r="G1531" s="6">
        <f t="shared" si="164"/>
        <v>22</v>
      </c>
      <c r="H1531" s="6" t="str">
        <f t="shared" si="165"/>
        <v>Monday</v>
      </c>
      <c r="I1531" s="6" t="str">
        <f t="shared" si="166"/>
        <v>Mon</v>
      </c>
      <c r="J1531" s="3">
        <f t="shared" si="162"/>
        <v>2006</v>
      </c>
      <c r="K1531" s="1" t="s">
        <v>14</v>
      </c>
      <c r="L1531" s="3">
        <v>62</v>
      </c>
      <c r="M1531" s="4">
        <v>187.54179752226122</v>
      </c>
      <c r="N1531" s="15">
        <f t="shared" si="167"/>
        <v>3.0248677019719552</v>
      </c>
    </row>
    <row r="1532" spans="1:14">
      <c r="A1532" s="1">
        <v>1531</v>
      </c>
      <c r="B1532" s="1" t="s">
        <v>8</v>
      </c>
      <c r="C1532" s="2">
        <v>37990</v>
      </c>
      <c r="D1532" s="3">
        <v>37990</v>
      </c>
      <c r="E1532" s="6" t="str">
        <f t="shared" si="161"/>
        <v>January</v>
      </c>
      <c r="F1532" s="2" t="str">
        <f t="shared" si="163"/>
        <v>Jan</v>
      </c>
      <c r="G1532" s="6">
        <f t="shared" si="164"/>
        <v>4</v>
      </c>
      <c r="H1532" s="6" t="str">
        <f t="shared" si="165"/>
        <v>Sunday</v>
      </c>
      <c r="I1532" s="6" t="str">
        <f t="shared" si="166"/>
        <v>Sun</v>
      </c>
      <c r="J1532" s="3">
        <f t="shared" si="162"/>
        <v>2004</v>
      </c>
      <c r="K1532" s="1" t="s">
        <v>11</v>
      </c>
      <c r="L1532" s="3">
        <v>80</v>
      </c>
      <c r="M1532" s="4">
        <v>242.16012405865823</v>
      </c>
      <c r="N1532" s="15">
        <f t="shared" si="167"/>
        <v>3.0270015507332277</v>
      </c>
    </row>
    <row r="1533" spans="1:14">
      <c r="A1533" s="1">
        <v>1532</v>
      </c>
      <c r="B1533" s="1" t="s">
        <v>19</v>
      </c>
      <c r="C1533" s="2">
        <v>38056</v>
      </c>
      <c r="D1533" s="3">
        <v>38056</v>
      </c>
      <c r="E1533" s="6" t="str">
        <f t="shared" si="161"/>
        <v>March</v>
      </c>
      <c r="F1533" s="2" t="str">
        <f t="shared" si="163"/>
        <v>Mar</v>
      </c>
      <c r="G1533" s="6">
        <f t="shared" si="164"/>
        <v>10</v>
      </c>
      <c r="H1533" s="6" t="str">
        <f t="shared" si="165"/>
        <v>Wednesday</v>
      </c>
      <c r="I1533" s="6" t="str">
        <f t="shared" si="166"/>
        <v>Wed</v>
      </c>
      <c r="J1533" s="3">
        <f t="shared" si="162"/>
        <v>2004</v>
      </c>
      <c r="K1533" s="1" t="s">
        <v>11</v>
      </c>
      <c r="L1533" s="3">
        <v>66</v>
      </c>
      <c r="M1533" s="4">
        <v>199.70376718058844</v>
      </c>
      <c r="N1533" s="15">
        <f t="shared" si="167"/>
        <v>3.0258146542513402</v>
      </c>
    </row>
    <row r="1534" spans="1:14">
      <c r="A1534" s="1">
        <v>1533</v>
      </c>
      <c r="B1534" s="1" t="s">
        <v>17</v>
      </c>
      <c r="C1534" s="2">
        <v>38298</v>
      </c>
      <c r="D1534" s="3">
        <v>38298</v>
      </c>
      <c r="E1534" s="6" t="str">
        <f t="shared" si="161"/>
        <v>November</v>
      </c>
      <c r="F1534" s="2" t="str">
        <f t="shared" si="163"/>
        <v>Nov</v>
      </c>
      <c r="G1534" s="6">
        <f t="shared" si="164"/>
        <v>7</v>
      </c>
      <c r="H1534" s="6" t="str">
        <f t="shared" si="165"/>
        <v>Sunday</v>
      </c>
      <c r="I1534" s="6" t="str">
        <f t="shared" si="166"/>
        <v>Sun</v>
      </c>
      <c r="J1534" s="3">
        <f t="shared" si="162"/>
        <v>2004</v>
      </c>
      <c r="K1534" s="1" t="s">
        <v>9</v>
      </c>
      <c r="L1534" s="3">
        <v>34</v>
      </c>
      <c r="M1534" s="4">
        <v>104.44930690558964</v>
      </c>
      <c r="N1534" s="15">
        <f t="shared" si="167"/>
        <v>3.0720384383996953</v>
      </c>
    </row>
    <row r="1535" spans="1:14">
      <c r="A1535" s="1">
        <v>1534</v>
      </c>
      <c r="B1535" s="1" t="s">
        <v>8</v>
      </c>
      <c r="C1535" s="2">
        <v>38331</v>
      </c>
      <c r="D1535" s="3">
        <v>38331</v>
      </c>
      <c r="E1535" s="6" t="str">
        <f t="shared" si="161"/>
        <v>December</v>
      </c>
      <c r="F1535" s="2" t="str">
        <f t="shared" si="163"/>
        <v>Dec</v>
      </c>
      <c r="G1535" s="6">
        <f t="shared" si="164"/>
        <v>10</v>
      </c>
      <c r="H1535" s="6" t="str">
        <f t="shared" si="165"/>
        <v>Friday</v>
      </c>
      <c r="I1535" s="6" t="str">
        <f t="shared" si="166"/>
        <v>Fri</v>
      </c>
      <c r="J1535" s="3">
        <f t="shared" si="162"/>
        <v>2004</v>
      </c>
      <c r="K1535" s="1" t="s">
        <v>14</v>
      </c>
      <c r="L1535" s="3">
        <v>49</v>
      </c>
      <c r="M1535" s="4">
        <v>149.81621502008079</v>
      </c>
      <c r="N1535" s="15">
        <f t="shared" si="167"/>
        <v>3.0574737759200161</v>
      </c>
    </row>
    <row r="1536" spans="1:14">
      <c r="A1536" s="1">
        <v>1535</v>
      </c>
      <c r="B1536" s="1" t="s">
        <v>19</v>
      </c>
      <c r="C1536" s="2">
        <v>38188</v>
      </c>
      <c r="D1536" s="3">
        <v>38188</v>
      </c>
      <c r="E1536" s="6" t="str">
        <f t="shared" si="161"/>
        <v>July</v>
      </c>
      <c r="F1536" s="2" t="str">
        <f t="shared" si="163"/>
        <v>Jul</v>
      </c>
      <c r="G1536" s="6">
        <f t="shared" si="164"/>
        <v>20</v>
      </c>
      <c r="H1536" s="6" t="str">
        <f t="shared" si="165"/>
        <v>Tuesday</v>
      </c>
      <c r="I1536" s="6" t="str">
        <f t="shared" si="166"/>
        <v>Tue</v>
      </c>
      <c r="J1536" s="3">
        <f t="shared" si="162"/>
        <v>2004</v>
      </c>
      <c r="K1536" s="1" t="s">
        <v>7</v>
      </c>
      <c r="L1536" s="3">
        <v>45</v>
      </c>
      <c r="M1536" s="4">
        <v>136.92331868568616</v>
      </c>
      <c r="N1536" s="15">
        <f t="shared" si="167"/>
        <v>3.04274041523747</v>
      </c>
    </row>
    <row r="1537" spans="1:14">
      <c r="A1537" s="1">
        <v>1536</v>
      </c>
      <c r="B1537" s="1" t="s">
        <v>15</v>
      </c>
      <c r="C1537" s="2">
        <v>38705</v>
      </c>
      <c r="D1537" s="3">
        <v>38705</v>
      </c>
      <c r="E1537" s="6" t="str">
        <f t="shared" si="161"/>
        <v>December</v>
      </c>
      <c r="F1537" s="2" t="str">
        <f t="shared" si="163"/>
        <v>Dec</v>
      </c>
      <c r="G1537" s="6">
        <f t="shared" si="164"/>
        <v>19</v>
      </c>
      <c r="H1537" s="6" t="str">
        <f t="shared" si="165"/>
        <v>Monday</v>
      </c>
      <c r="I1537" s="6" t="str">
        <f t="shared" si="166"/>
        <v>Mon</v>
      </c>
      <c r="J1537" s="3">
        <f t="shared" si="162"/>
        <v>2005</v>
      </c>
      <c r="K1537" s="1" t="s">
        <v>9</v>
      </c>
      <c r="L1537" s="3">
        <v>16</v>
      </c>
      <c r="M1537" s="4">
        <v>49.650187557976459</v>
      </c>
      <c r="N1537" s="15">
        <f t="shared" si="167"/>
        <v>3.1031367223735287</v>
      </c>
    </row>
    <row r="1538" spans="1:14">
      <c r="A1538" s="1">
        <v>1537</v>
      </c>
      <c r="B1538" s="1" t="s">
        <v>18</v>
      </c>
      <c r="C1538" s="2">
        <v>38584</v>
      </c>
      <c r="D1538" s="3">
        <v>38584</v>
      </c>
      <c r="E1538" s="6" t="str">
        <f t="shared" ref="E1538:E1601" si="168">INDEX($P$3:$Q$14,MONTH(D1538),1)</f>
        <v>August</v>
      </c>
      <c r="F1538" s="2" t="str">
        <f t="shared" si="163"/>
        <v>Aug</v>
      </c>
      <c r="G1538" s="6">
        <f t="shared" si="164"/>
        <v>20</v>
      </c>
      <c r="H1538" s="6" t="str">
        <f t="shared" si="165"/>
        <v>Saturday</v>
      </c>
      <c r="I1538" s="6" t="str">
        <f t="shared" si="166"/>
        <v>Sat</v>
      </c>
      <c r="J1538" s="3">
        <f t="shared" ref="J1538:J1601" si="169">YEAR(D1538)</f>
        <v>2005</v>
      </c>
      <c r="K1538" s="1" t="s">
        <v>11</v>
      </c>
      <c r="L1538" s="3">
        <v>45</v>
      </c>
      <c r="M1538" s="4">
        <v>136.63786720901078</v>
      </c>
      <c r="N1538" s="15">
        <f t="shared" si="167"/>
        <v>3.0363970490891283</v>
      </c>
    </row>
    <row r="1539" spans="1:14">
      <c r="A1539" s="1">
        <v>1538</v>
      </c>
      <c r="B1539" s="1" t="s">
        <v>10</v>
      </c>
      <c r="C1539" s="2">
        <v>38155</v>
      </c>
      <c r="D1539" s="3">
        <v>38155</v>
      </c>
      <c r="E1539" s="6" t="str">
        <f t="shared" si="168"/>
        <v>June</v>
      </c>
      <c r="F1539" s="2" t="str">
        <f t="shared" ref="F1539:F1602" si="170">TEXT(C1539,"mmm")</f>
        <v>Jun</v>
      </c>
      <c r="G1539" s="6">
        <f t="shared" ref="G1539:G1602" si="171">DAY(D1539)</f>
        <v>17</v>
      </c>
      <c r="H1539" s="6" t="str">
        <f t="shared" ref="H1539:H1602" si="172">INDEX($P$16:$Q$22,WEEKDAY(D1539),1)</f>
        <v>Thursday</v>
      </c>
      <c r="I1539" s="6" t="str">
        <f t="shared" ref="I1539:I1602" si="173">TEXT(C1539,"ddd")</f>
        <v>Thu</v>
      </c>
      <c r="J1539" s="3">
        <f t="shared" si="169"/>
        <v>2004</v>
      </c>
      <c r="K1539" s="1" t="s">
        <v>14</v>
      </c>
      <c r="L1539" s="3">
        <v>1</v>
      </c>
      <c r="M1539" s="4">
        <v>5.7263479599581428</v>
      </c>
      <c r="N1539" s="15">
        <f t="shared" ref="N1539:N1602" si="174">M1539/L1539</f>
        <v>5.7263479599581428</v>
      </c>
    </row>
    <row r="1540" spans="1:14">
      <c r="A1540" s="1">
        <v>1539</v>
      </c>
      <c r="B1540" s="1" t="s">
        <v>19</v>
      </c>
      <c r="C1540" s="2">
        <v>38562</v>
      </c>
      <c r="D1540" s="3">
        <v>38562</v>
      </c>
      <c r="E1540" s="6" t="str">
        <f t="shared" si="168"/>
        <v>July</v>
      </c>
      <c r="F1540" s="2" t="str">
        <f t="shared" si="170"/>
        <v>Jul</v>
      </c>
      <c r="G1540" s="6">
        <f t="shared" si="171"/>
        <v>29</v>
      </c>
      <c r="H1540" s="6" t="str">
        <f t="shared" si="172"/>
        <v>Friday</v>
      </c>
      <c r="I1540" s="6" t="str">
        <f t="shared" si="173"/>
        <v>Fri</v>
      </c>
      <c r="J1540" s="3">
        <f t="shared" si="169"/>
        <v>2005</v>
      </c>
      <c r="K1540" s="1" t="s">
        <v>16</v>
      </c>
      <c r="L1540" s="3">
        <v>33</v>
      </c>
      <c r="M1540" s="4">
        <v>100.97055324855179</v>
      </c>
      <c r="N1540" s="15">
        <f t="shared" si="174"/>
        <v>3.0597137348045997</v>
      </c>
    </row>
    <row r="1541" spans="1:14">
      <c r="A1541" s="1">
        <v>1540</v>
      </c>
      <c r="B1541" s="1" t="s">
        <v>8</v>
      </c>
      <c r="C1541" s="2">
        <v>38595</v>
      </c>
      <c r="D1541" s="3">
        <v>38595</v>
      </c>
      <c r="E1541" s="6" t="str">
        <f t="shared" si="168"/>
        <v>August</v>
      </c>
      <c r="F1541" s="2" t="str">
        <f t="shared" si="170"/>
        <v>Aug</v>
      </c>
      <c r="G1541" s="6">
        <f t="shared" si="171"/>
        <v>31</v>
      </c>
      <c r="H1541" s="6" t="str">
        <f t="shared" si="172"/>
        <v>Wednesday</v>
      </c>
      <c r="I1541" s="6" t="str">
        <f t="shared" si="173"/>
        <v>Wed</v>
      </c>
      <c r="J1541" s="3">
        <f t="shared" si="169"/>
        <v>2005</v>
      </c>
      <c r="K1541" s="1" t="s">
        <v>11</v>
      </c>
      <c r="L1541" s="3">
        <v>37</v>
      </c>
      <c r="M1541" s="4">
        <v>113.03930108234786</v>
      </c>
      <c r="N1541" s="15">
        <f t="shared" si="174"/>
        <v>3.0551162454688612</v>
      </c>
    </row>
    <row r="1542" spans="1:14">
      <c r="A1542" s="1">
        <v>1541</v>
      </c>
      <c r="B1542" s="1" t="s">
        <v>10</v>
      </c>
      <c r="C1542" s="2">
        <v>38540</v>
      </c>
      <c r="D1542" s="3">
        <v>38540</v>
      </c>
      <c r="E1542" s="6" t="str">
        <f t="shared" si="168"/>
        <v>July</v>
      </c>
      <c r="F1542" s="2" t="str">
        <f t="shared" si="170"/>
        <v>Jul</v>
      </c>
      <c r="G1542" s="6">
        <f t="shared" si="171"/>
        <v>7</v>
      </c>
      <c r="H1542" s="6" t="str">
        <f t="shared" si="172"/>
        <v>Thursday</v>
      </c>
      <c r="I1542" s="6" t="str">
        <f t="shared" si="173"/>
        <v>Thu</v>
      </c>
      <c r="J1542" s="3">
        <f t="shared" si="169"/>
        <v>2005</v>
      </c>
      <c r="K1542" s="1" t="s">
        <v>14</v>
      </c>
      <c r="L1542" s="3">
        <v>46</v>
      </c>
      <c r="M1542" s="4">
        <v>139.33709070957588</v>
      </c>
      <c r="N1542" s="15">
        <f t="shared" si="174"/>
        <v>3.0290671893386061</v>
      </c>
    </row>
    <row r="1543" spans="1:14">
      <c r="A1543" s="1">
        <v>1542</v>
      </c>
      <c r="B1543" s="1" t="s">
        <v>6</v>
      </c>
      <c r="C1543" s="2">
        <v>38023</v>
      </c>
      <c r="D1543" s="3">
        <v>38023</v>
      </c>
      <c r="E1543" s="6" t="str">
        <f t="shared" si="168"/>
        <v>February</v>
      </c>
      <c r="F1543" s="2" t="str">
        <f t="shared" si="170"/>
        <v>Feb</v>
      </c>
      <c r="G1543" s="6">
        <f t="shared" si="171"/>
        <v>6</v>
      </c>
      <c r="H1543" s="6" t="str">
        <f t="shared" si="172"/>
        <v>Friday</v>
      </c>
      <c r="I1543" s="6" t="str">
        <f t="shared" si="173"/>
        <v>Fri</v>
      </c>
      <c r="J1543" s="3">
        <f t="shared" si="169"/>
        <v>2004</v>
      </c>
      <c r="K1543" s="1" t="s">
        <v>9</v>
      </c>
      <c r="L1543" s="3">
        <v>71</v>
      </c>
      <c r="M1543" s="4">
        <v>215.35016800732583</v>
      </c>
      <c r="N1543" s="15">
        <f t="shared" si="174"/>
        <v>3.0331009578496597</v>
      </c>
    </row>
    <row r="1544" spans="1:14">
      <c r="A1544" s="1">
        <v>1543</v>
      </c>
      <c r="B1544" s="1" t="s">
        <v>12</v>
      </c>
      <c r="C1544" s="2">
        <v>38320</v>
      </c>
      <c r="D1544" s="3">
        <v>38320</v>
      </c>
      <c r="E1544" s="6" t="str">
        <f t="shared" si="168"/>
        <v>November</v>
      </c>
      <c r="F1544" s="2" t="str">
        <f t="shared" si="170"/>
        <v>Nov</v>
      </c>
      <c r="G1544" s="6">
        <f t="shared" si="171"/>
        <v>29</v>
      </c>
      <c r="H1544" s="6" t="str">
        <f t="shared" si="172"/>
        <v>Monday</v>
      </c>
      <c r="I1544" s="6" t="str">
        <f t="shared" si="173"/>
        <v>Mon</v>
      </c>
      <c r="J1544" s="3">
        <f t="shared" si="169"/>
        <v>2004</v>
      </c>
      <c r="K1544" s="1" t="s">
        <v>16</v>
      </c>
      <c r="L1544" s="3">
        <v>59</v>
      </c>
      <c r="M1544" s="4">
        <v>179.11705650607632</v>
      </c>
      <c r="N1544" s="15">
        <f t="shared" si="174"/>
        <v>3.0358823136623108</v>
      </c>
    </row>
    <row r="1545" spans="1:14">
      <c r="A1545" s="1">
        <v>1544</v>
      </c>
      <c r="B1545" s="1" t="s">
        <v>12</v>
      </c>
      <c r="C1545" s="2">
        <v>38463</v>
      </c>
      <c r="D1545" s="3">
        <v>38463</v>
      </c>
      <c r="E1545" s="6" t="str">
        <f t="shared" si="168"/>
        <v>April</v>
      </c>
      <c r="F1545" s="2" t="str">
        <f t="shared" si="170"/>
        <v>Apr</v>
      </c>
      <c r="G1545" s="6">
        <f t="shared" si="171"/>
        <v>21</v>
      </c>
      <c r="H1545" s="6" t="str">
        <f t="shared" si="172"/>
        <v>Thursday</v>
      </c>
      <c r="I1545" s="6" t="str">
        <f t="shared" si="173"/>
        <v>Thu</v>
      </c>
      <c r="J1545" s="3">
        <f t="shared" si="169"/>
        <v>2005</v>
      </c>
      <c r="K1545" s="1" t="s">
        <v>11</v>
      </c>
      <c r="L1545" s="3">
        <v>84</v>
      </c>
      <c r="M1545" s="4">
        <v>253.54108298185832</v>
      </c>
      <c r="N1545" s="15">
        <f t="shared" si="174"/>
        <v>3.0183462259745037</v>
      </c>
    </row>
    <row r="1546" spans="1:14">
      <c r="A1546" s="1">
        <v>1545</v>
      </c>
      <c r="B1546" s="1" t="s">
        <v>12</v>
      </c>
      <c r="C1546" s="2">
        <v>38892</v>
      </c>
      <c r="D1546" s="3">
        <v>38892</v>
      </c>
      <c r="E1546" s="6" t="str">
        <f t="shared" si="168"/>
        <v>June</v>
      </c>
      <c r="F1546" s="2" t="str">
        <f t="shared" si="170"/>
        <v>Jun</v>
      </c>
      <c r="G1546" s="6">
        <f t="shared" si="171"/>
        <v>24</v>
      </c>
      <c r="H1546" s="6" t="str">
        <f t="shared" si="172"/>
        <v>Saturday</v>
      </c>
      <c r="I1546" s="6" t="str">
        <f t="shared" si="173"/>
        <v>Sat</v>
      </c>
      <c r="J1546" s="3">
        <f t="shared" si="169"/>
        <v>2006</v>
      </c>
      <c r="K1546" s="1" t="s">
        <v>14</v>
      </c>
      <c r="L1546" s="3">
        <v>91</v>
      </c>
      <c r="M1546" s="4">
        <v>274.23356541008826</v>
      </c>
      <c r="N1546" s="15">
        <f t="shared" si="174"/>
        <v>3.0135556638471237</v>
      </c>
    </row>
    <row r="1547" spans="1:14">
      <c r="A1547" s="1">
        <v>1546</v>
      </c>
      <c r="B1547" s="1" t="s">
        <v>15</v>
      </c>
      <c r="C1547" s="2">
        <v>38056</v>
      </c>
      <c r="D1547" s="3">
        <v>38056</v>
      </c>
      <c r="E1547" s="6" t="str">
        <f t="shared" si="168"/>
        <v>March</v>
      </c>
      <c r="F1547" s="2" t="str">
        <f t="shared" si="170"/>
        <v>Mar</v>
      </c>
      <c r="G1547" s="6">
        <f t="shared" si="171"/>
        <v>10</v>
      </c>
      <c r="H1547" s="6" t="str">
        <f t="shared" si="172"/>
        <v>Wednesday</v>
      </c>
      <c r="I1547" s="6" t="str">
        <f t="shared" si="173"/>
        <v>Wed</v>
      </c>
      <c r="J1547" s="3">
        <f t="shared" si="169"/>
        <v>2004</v>
      </c>
      <c r="K1547" s="1" t="s">
        <v>7</v>
      </c>
      <c r="L1547" s="3">
        <v>33</v>
      </c>
      <c r="M1547" s="4">
        <v>100.22871812086524</v>
      </c>
      <c r="N1547" s="15">
        <f t="shared" si="174"/>
        <v>3.0372338824504617</v>
      </c>
    </row>
    <row r="1548" spans="1:14">
      <c r="A1548" s="1">
        <v>1547</v>
      </c>
      <c r="B1548" s="1" t="s">
        <v>19</v>
      </c>
      <c r="C1548" s="2">
        <v>38342</v>
      </c>
      <c r="D1548" s="3">
        <v>38342</v>
      </c>
      <c r="E1548" s="6" t="str">
        <f t="shared" si="168"/>
        <v>December</v>
      </c>
      <c r="F1548" s="2" t="str">
        <f t="shared" si="170"/>
        <v>Dec</v>
      </c>
      <c r="G1548" s="6">
        <f t="shared" si="171"/>
        <v>21</v>
      </c>
      <c r="H1548" s="6" t="str">
        <f t="shared" si="172"/>
        <v>Tuesday</v>
      </c>
      <c r="I1548" s="6" t="str">
        <f t="shared" si="173"/>
        <v>Tue</v>
      </c>
      <c r="J1548" s="3">
        <f t="shared" si="169"/>
        <v>2004</v>
      </c>
      <c r="K1548" s="1" t="s">
        <v>14</v>
      </c>
      <c r="L1548" s="3">
        <v>34</v>
      </c>
      <c r="M1548" s="4">
        <v>104.04142923037654</v>
      </c>
      <c r="N1548" s="15">
        <f t="shared" si="174"/>
        <v>3.0600420361875451</v>
      </c>
    </row>
    <row r="1549" spans="1:14">
      <c r="A1549" s="1">
        <v>1548</v>
      </c>
      <c r="B1549" s="1" t="s">
        <v>12</v>
      </c>
      <c r="C1549" s="2">
        <v>39013</v>
      </c>
      <c r="D1549" s="3">
        <v>39013</v>
      </c>
      <c r="E1549" s="6" t="str">
        <f t="shared" si="168"/>
        <v>October</v>
      </c>
      <c r="F1549" s="2" t="str">
        <f t="shared" si="170"/>
        <v>Oct</v>
      </c>
      <c r="G1549" s="6">
        <f t="shared" si="171"/>
        <v>23</v>
      </c>
      <c r="H1549" s="6" t="str">
        <f t="shared" si="172"/>
        <v>Monday</v>
      </c>
      <c r="I1549" s="6" t="str">
        <f t="shared" si="173"/>
        <v>Mon</v>
      </c>
      <c r="J1549" s="3">
        <f t="shared" si="169"/>
        <v>2006</v>
      </c>
      <c r="K1549" s="1" t="s">
        <v>7</v>
      </c>
      <c r="L1549" s="3">
        <v>1</v>
      </c>
      <c r="M1549" s="4">
        <v>5.3199136076983713</v>
      </c>
      <c r="N1549" s="15">
        <f t="shared" si="174"/>
        <v>5.3199136076983713</v>
      </c>
    </row>
    <row r="1550" spans="1:14">
      <c r="A1550" s="1">
        <v>1549</v>
      </c>
      <c r="B1550" s="1" t="s">
        <v>8</v>
      </c>
      <c r="C1550" s="2">
        <v>38045</v>
      </c>
      <c r="D1550" s="3">
        <v>38045</v>
      </c>
      <c r="E1550" s="6" t="str">
        <f t="shared" si="168"/>
        <v>February</v>
      </c>
      <c r="F1550" s="2" t="str">
        <f t="shared" si="170"/>
        <v>Feb</v>
      </c>
      <c r="G1550" s="6">
        <f t="shared" si="171"/>
        <v>28</v>
      </c>
      <c r="H1550" s="6" t="str">
        <f t="shared" si="172"/>
        <v>Saturday</v>
      </c>
      <c r="I1550" s="6" t="str">
        <f t="shared" si="173"/>
        <v>Sat</v>
      </c>
      <c r="J1550" s="3">
        <f t="shared" si="169"/>
        <v>2004</v>
      </c>
      <c r="K1550" s="1" t="s">
        <v>14</v>
      </c>
      <c r="L1550" s="3">
        <v>42</v>
      </c>
      <c r="M1550" s="4">
        <v>128.72768952762647</v>
      </c>
      <c r="N1550" s="15">
        <f t="shared" si="174"/>
        <v>3.0649449887530111</v>
      </c>
    </row>
    <row r="1551" spans="1:14">
      <c r="A1551" s="1">
        <v>1550</v>
      </c>
      <c r="B1551" s="1" t="s">
        <v>19</v>
      </c>
      <c r="C1551" s="2">
        <v>38705</v>
      </c>
      <c r="D1551" s="3">
        <v>38705</v>
      </c>
      <c r="E1551" s="6" t="str">
        <f t="shared" si="168"/>
        <v>December</v>
      </c>
      <c r="F1551" s="2" t="str">
        <f t="shared" si="170"/>
        <v>Dec</v>
      </c>
      <c r="G1551" s="6">
        <f t="shared" si="171"/>
        <v>19</v>
      </c>
      <c r="H1551" s="6" t="str">
        <f t="shared" si="172"/>
        <v>Monday</v>
      </c>
      <c r="I1551" s="6" t="str">
        <f t="shared" si="173"/>
        <v>Mon</v>
      </c>
      <c r="J1551" s="3">
        <f t="shared" si="169"/>
        <v>2005</v>
      </c>
      <c r="K1551" s="1" t="s">
        <v>14</v>
      </c>
      <c r="L1551" s="3">
        <v>45</v>
      </c>
      <c r="M1551" s="4">
        <v>137.92982227055688</v>
      </c>
      <c r="N1551" s="15">
        <f t="shared" si="174"/>
        <v>3.0651071615679308</v>
      </c>
    </row>
    <row r="1552" spans="1:14">
      <c r="A1552" s="1">
        <v>1551</v>
      </c>
      <c r="B1552" s="1" t="s">
        <v>17</v>
      </c>
      <c r="C1552" s="2">
        <v>38276</v>
      </c>
      <c r="D1552" s="3">
        <v>38276</v>
      </c>
      <c r="E1552" s="6" t="str">
        <f t="shared" si="168"/>
        <v>October</v>
      </c>
      <c r="F1552" s="2" t="str">
        <f t="shared" si="170"/>
        <v>Oct</v>
      </c>
      <c r="G1552" s="6">
        <f t="shared" si="171"/>
        <v>16</v>
      </c>
      <c r="H1552" s="6" t="str">
        <f t="shared" si="172"/>
        <v>Saturday</v>
      </c>
      <c r="I1552" s="6" t="str">
        <f t="shared" si="173"/>
        <v>Sat</v>
      </c>
      <c r="J1552" s="3">
        <f t="shared" si="169"/>
        <v>2004</v>
      </c>
      <c r="K1552" s="1" t="s">
        <v>7</v>
      </c>
      <c r="L1552" s="3">
        <v>26</v>
      </c>
      <c r="M1552" s="4">
        <v>80.031587793648399</v>
      </c>
      <c r="N1552" s="15">
        <f t="shared" si="174"/>
        <v>3.0781379920633998</v>
      </c>
    </row>
    <row r="1553" spans="1:14">
      <c r="A1553" s="1">
        <v>1552</v>
      </c>
      <c r="B1553" s="1" t="s">
        <v>10</v>
      </c>
      <c r="C1553" s="2">
        <v>38012</v>
      </c>
      <c r="D1553" s="3">
        <v>38012</v>
      </c>
      <c r="E1553" s="6" t="str">
        <f t="shared" si="168"/>
        <v>January</v>
      </c>
      <c r="F1553" s="2" t="str">
        <f t="shared" si="170"/>
        <v>Jan</v>
      </c>
      <c r="G1553" s="6">
        <f t="shared" si="171"/>
        <v>26</v>
      </c>
      <c r="H1553" s="6" t="str">
        <f t="shared" si="172"/>
        <v>Monday</v>
      </c>
      <c r="I1553" s="6" t="str">
        <f t="shared" si="173"/>
        <v>Mon</v>
      </c>
      <c r="J1553" s="3">
        <f t="shared" si="169"/>
        <v>2004</v>
      </c>
      <c r="K1553" s="1" t="s">
        <v>14</v>
      </c>
      <c r="L1553" s="3">
        <v>72</v>
      </c>
      <c r="M1553" s="4">
        <v>218.32830582807657</v>
      </c>
      <c r="N1553" s="15">
        <f t="shared" si="174"/>
        <v>3.0323375809455078</v>
      </c>
    </row>
    <row r="1554" spans="1:14">
      <c r="A1554" s="1">
        <v>1553</v>
      </c>
      <c r="B1554" s="1" t="s">
        <v>12</v>
      </c>
      <c r="C1554" s="2">
        <v>38925</v>
      </c>
      <c r="D1554" s="3">
        <v>38925</v>
      </c>
      <c r="E1554" s="6" t="str">
        <f t="shared" si="168"/>
        <v>July</v>
      </c>
      <c r="F1554" s="2" t="str">
        <f t="shared" si="170"/>
        <v>Jul</v>
      </c>
      <c r="G1554" s="6">
        <f t="shared" si="171"/>
        <v>27</v>
      </c>
      <c r="H1554" s="6" t="str">
        <f t="shared" si="172"/>
        <v>Thursday</v>
      </c>
      <c r="I1554" s="6" t="str">
        <f t="shared" si="173"/>
        <v>Thu</v>
      </c>
      <c r="J1554" s="3">
        <f t="shared" si="169"/>
        <v>2006</v>
      </c>
      <c r="K1554" s="1" t="s">
        <v>14</v>
      </c>
      <c r="L1554" s="3">
        <v>-5</v>
      </c>
      <c r="M1554" s="4">
        <v>-13.390709583317436</v>
      </c>
      <c r="N1554" s="15">
        <f t="shared" si="174"/>
        <v>2.6781419166634874</v>
      </c>
    </row>
    <row r="1555" spans="1:14">
      <c r="A1555" s="1">
        <v>1554</v>
      </c>
      <c r="B1555" s="1" t="s">
        <v>13</v>
      </c>
      <c r="C1555" s="2">
        <v>38067</v>
      </c>
      <c r="D1555" s="3">
        <v>38067</v>
      </c>
      <c r="E1555" s="6" t="str">
        <f t="shared" si="168"/>
        <v>March</v>
      </c>
      <c r="F1555" s="2" t="str">
        <f t="shared" si="170"/>
        <v>Mar</v>
      </c>
      <c r="G1555" s="6">
        <f t="shared" si="171"/>
        <v>21</v>
      </c>
      <c r="H1555" s="6" t="str">
        <f t="shared" si="172"/>
        <v>Sunday</v>
      </c>
      <c r="I1555" s="6" t="str">
        <f t="shared" si="173"/>
        <v>Sun</v>
      </c>
      <c r="J1555" s="3">
        <f t="shared" si="169"/>
        <v>2004</v>
      </c>
      <c r="K1555" s="1" t="s">
        <v>9</v>
      </c>
      <c r="L1555" s="3">
        <v>31</v>
      </c>
      <c r="M1555" s="4">
        <v>94.662914692651583</v>
      </c>
      <c r="N1555" s="15">
        <f t="shared" si="174"/>
        <v>3.0536424094403736</v>
      </c>
    </row>
    <row r="1556" spans="1:14">
      <c r="A1556" s="1">
        <v>1555</v>
      </c>
      <c r="B1556" s="1" t="s">
        <v>19</v>
      </c>
      <c r="C1556" s="2">
        <v>37990</v>
      </c>
      <c r="D1556" s="3">
        <v>37990</v>
      </c>
      <c r="E1556" s="6" t="str">
        <f t="shared" si="168"/>
        <v>January</v>
      </c>
      <c r="F1556" s="2" t="str">
        <f t="shared" si="170"/>
        <v>Jan</v>
      </c>
      <c r="G1556" s="6">
        <f t="shared" si="171"/>
        <v>4</v>
      </c>
      <c r="H1556" s="6" t="str">
        <f t="shared" si="172"/>
        <v>Sunday</v>
      </c>
      <c r="I1556" s="6" t="str">
        <f t="shared" si="173"/>
        <v>Sun</v>
      </c>
      <c r="J1556" s="3">
        <f t="shared" si="169"/>
        <v>2004</v>
      </c>
      <c r="K1556" s="1" t="s">
        <v>7</v>
      </c>
      <c r="L1556" s="3">
        <v>48</v>
      </c>
      <c r="M1556" s="4">
        <v>145.90859800554551</v>
      </c>
      <c r="N1556" s="15">
        <f t="shared" si="174"/>
        <v>3.0397624584488647</v>
      </c>
    </row>
    <row r="1557" spans="1:14">
      <c r="A1557" s="1">
        <v>1556</v>
      </c>
      <c r="B1557" s="1" t="s">
        <v>13</v>
      </c>
      <c r="C1557" s="2">
        <v>39024</v>
      </c>
      <c r="D1557" s="3">
        <v>39024</v>
      </c>
      <c r="E1557" s="6" t="str">
        <f t="shared" si="168"/>
        <v>November</v>
      </c>
      <c r="F1557" s="2" t="str">
        <f t="shared" si="170"/>
        <v>Nov</v>
      </c>
      <c r="G1557" s="6">
        <f t="shared" si="171"/>
        <v>3</v>
      </c>
      <c r="H1557" s="6" t="str">
        <f t="shared" si="172"/>
        <v>Friday</v>
      </c>
      <c r="I1557" s="6" t="str">
        <f t="shared" si="173"/>
        <v>Fri</v>
      </c>
      <c r="J1557" s="3">
        <f t="shared" si="169"/>
        <v>2006</v>
      </c>
      <c r="K1557" s="1" t="s">
        <v>16</v>
      </c>
      <c r="L1557" s="3">
        <v>84</v>
      </c>
      <c r="M1557" s="4">
        <v>253.59713370537463</v>
      </c>
      <c r="N1557" s="15">
        <f t="shared" si="174"/>
        <v>3.0190134964925552</v>
      </c>
    </row>
    <row r="1558" spans="1:14">
      <c r="A1558" s="1">
        <v>1557</v>
      </c>
      <c r="B1558" s="1" t="s">
        <v>12</v>
      </c>
      <c r="C1558" s="2">
        <v>38771</v>
      </c>
      <c r="D1558" s="3">
        <v>38771</v>
      </c>
      <c r="E1558" s="6" t="str">
        <f t="shared" si="168"/>
        <v>February</v>
      </c>
      <c r="F1558" s="2" t="str">
        <f t="shared" si="170"/>
        <v>Feb</v>
      </c>
      <c r="G1558" s="6">
        <f t="shared" si="171"/>
        <v>23</v>
      </c>
      <c r="H1558" s="6" t="str">
        <f t="shared" si="172"/>
        <v>Thursday</v>
      </c>
      <c r="I1558" s="6" t="str">
        <f t="shared" si="173"/>
        <v>Thu</v>
      </c>
      <c r="J1558" s="3">
        <f t="shared" si="169"/>
        <v>2006</v>
      </c>
      <c r="K1558" s="1" t="s">
        <v>14</v>
      </c>
      <c r="L1558" s="3">
        <v>54</v>
      </c>
      <c r="M1558" s="4">
        <v>163.89560832413773</v>
      </c>
      <c r="N1558" s="15">
        <f t="shared" si="174"/>
        <v>3.0351038578544025</v>
      </c>
    </row>
    <row r="1559" spans="1:14">
      <c r="A1559" s="1">
        <v>1558</v>
      </c>
      <c r="B1559" s="1" t="s">
        <v>13</v>
      </c>
      <c r="C1559" s="2">
        <v>38001</v>
      </c>
      <c r="D1559" s="3">
        <v>38001</v>
      </c>
      <c r="E1559" s="6" t="str">
        <f t="shared" si="168"/>
        <v>January</v>
      </c>
      <c r="F1559" s="2" t="str">
        <f t="shared" si="170"/>
        <v>Jan</v>
      </c>
      <c r="G1559" s="6">
        <f t="shared" si="171"/>
        <v>15</v>
      </c>
      <c r="H1559" s="6" t="str">
        <f t="shared" si="172"/>
        <v>Thursday</v>
      </c>
      <c r="I1559" s="6" t="str">
        <f t="shared" si="173"/>
        <v>Thu</v>
      </c>
      <c r="J1559" s="3">
        <f t="shared" si="169"/>
        <v>2004</v>
      </c>
      <c r="K1559" s="1" t="s">
        <v>16</v>
      </c>
      <c r="L1559" s="3">
        <v>44</v>
      </c>
      <c r="M1559" s="4">
        <v>134.18925327531994</v>
      </c>
      <c r="N1559" s="15">
        <f t="shared" si="174"/>
        <v>3.0497557562572712</v>
      </c>
    </row>
    <row r="1560" spans="1:14">
      <c r="A1560" s="1">
        <v>1559</v>
      </c>
      <c r="B1560" s="1" t="s">
        <v>15</v>
      </c>
      <c r="C1560" s="2">
        <v>38287</v>
      </c>
      <c r="D1560" s="3">
        <v>38287</v>
      </c>
      <c r="E1560" s="6" t="str">
        <f t="shared" si="168"/>
        <v>October</v>
      </c>
      <c r="F1560" s="2" t="str">
        <f t="shared" si="170"/>
        <v>Oct</v>
      </c>
      <c r="G1560" s="6">
        <f t="shared" si="171"/>
        <v>27</v>
      </c>
      <c r="H1560" s="6" t="str">
        <f t="shared" si="172"/>
        <v>Wednesday</v>
      </c>
      <c r="I1560" s="6" t="str">
        <f t="shared" si="173"/>
        <v>Wed</v>
      </c>
      <c r="J1560" s="3">
        <f t="shared" si="169"/>
        <v>2004</v>
      </c>
      <c r="K1560" s="1" t="s">
        <v>7</v>
      </c>
      <c r="L1560" s="3">
        <v>40</v>
      </c>
      <c r="M1560" s="4">
        <v>122.05331563226824</v>
      </c>
      <c r="N1560" s="15">
        <f t="shared" si="174"/>
        <v>3.0513328908067061</v>
      </c>
    </row>
    <row r="1561" spans="1:14">
      <c r="A1561" s="1">
        <v>1560</v>
      </c>
      <c r="B1561" s="1" t="s">
        <v>6</v>
      </c>
      <c r="C1561" s="2">
        <v>38595</v>
      </c>
      <c r="D1561" s="3">
        <v>38595</v>
      </c>
      <c r="E1561" s="6" t="str">
        <f t="shared" si="168"/>
        <v>August</v>
      </c>
      <c r="F1561" s="2" t="str">
        <f t="shared" si="170"/>
        <v>Aug</v>
      </c>
      <c r="G1561" s="6">
        <f t="shared" si="171"/>
        <v>31</v>
      </c>
      <c r="H1561" s="6" t="str">
        <f t="shared" si="172"/>
        <v>Wednesday</v>
      </c>
      <c r="I1561" s="6" t="str">
        <f t="shared" si="173"/>
        <v>Wed</v>
      </c>
      <c r="J1561" s="3">
        <f t="shared" si="169"/>
        <v>2005</v>
      </c>
      <c r="K1561" s="1" t="s">
        <v>7</v>
      </c>
      <c r="L1561" s="3">
        <v>25</v>
      </c>
      <c r="M1561" s="4">
        <v>76.896265241705308</v>
      </c>
      <c r="N1561" s="15">
        <f t="shared" si="174"/>
        <v>3.0758506096682123</v>
      </c>
    </row>
    <row r="1562" spans="1:14">
      <c r="A1562" s="1">
        <v>1561</v>
      </c>
      <c r="B1562" s="1" t="s">
        <v>17</v>
      </c>
      <c r="C1562" s="2">
        <v>38045</v>
      </c>
      <c r="D1562" s="3">
        <v>38045</v>
      </c>
      <c r="E1562" s="6" t="str">
        <f t="shared" si="168"/>
        <v>February</v>
      </c>
      <c r="F1562" s="2" t="str">
        <f t="shared" si="170"/>
        <v>Feb</v>
      </c>
      <c r="G1562" s="6">
        <f t="shared" si="171"/>
        <v>28</v>
      </c>
      <c r="H1562" s="6" t="str">
        <f t="shared" si="172"/>
        <v>Saturday</v>
      </c>
      <c r="I1562" s="6" t="str">
        <f t="shared" si="173"/>
        <v>Sat</v>
      </c>
      <c r="J1562" s="3">
        <f t="shared" si="169"/>
        <v>2004</v>
      </c>
      <c r="K1562" s="1" t="s">
        <v>7</v>
      </c>
      <c r="L1562" s="3">
        <v>-8</v>
      </c>
      <c r="M1562" s="4">
        <v>-21.481967764977714</v>
      </c>
      <c r="N1562" s="15">
        <f t="shared" si="174"/>
        <v>2.6852459706222143</v>
      </c>
    </row>
    <row r="1563" spans="1:14">
      <c r="A1563" s="1">
        <v>1562</v>
      </c>
      <c r="B1563" s="1" t="s">
        <v>15</v>
      </c>
      <c r="C1563" s="2">
        <v>38848</v>
      </c>
      <c r="D1563" s="3">
        <v>38848</v>
      </c>
      <c r="E1563" s="6" t="str">
        <f t="shared" si="168"/>
        <v>May</v>
      </c>
      <c r="F1563" s="2" t="str">
        <f t="shared" si="170"/>
        <v>May</v>
      </c>
      <c r="G1563" s="6">
        <f t="shared" si="171"/>
        <v>11</v>
      </c>
      <c r="H1563" s="6" t="str">
        <f t="shared" si="172"/>
        <v>Thursday</v>
      </c>
      <c r="I1563" s="6" t="str">
        <f t="shared" si="173"/>
        <v>Thu</v>
      </c>
      <c r="J1563" s="3">
        <f t="shared" si="169"/>
        <v>2006</v>
      </c>
      <c r="K1563" s="1" t="s">
        <v>14</v>
      </c>
      <c r="L1563" s="3">
        <v>59</v>
      </c>
      <c r="M1563" s="4">
        <v>178.70076770818625</v>
      </c>
      <c r="N1563" s="15">
        <f t="shared" si="174"/>
        <v>3.0288265713251907</v>
      </c>
    </row>
    <row r="1564" spans="1:14">
      <c r="A1564" s="1">
        <v>1563</v>
      </c>
      <c r="B1564" s="1" t="s">
        <v>12</v>
      </c>
      <c r="C1564" s="2">
        <v>38342</v>
      </c>
      <c r="D1564" s="3">
        <v>38342</v>
      </c>
      <c r="E1564" s="6" t="str">
        <f t="shared" si="168"/>
        <v>December</v>
      </c>
      <c r="F1564" s="2" t="str">
        <f t="shared" si="170"/>
        <v>Dec</v>
      </c>
      <c r="G1564" s="6">
        <f t="shared" si="171"/>
        <v>21</v>
      </c>
      <c r="H1564" s="6" t="str">
        <f t="shared" si="172"/>
        <v>Tuesday</v>
      </c>
      <c r="I1564" s="6" t="str">
        <f t="shared" si="173"/>
        <v>Tue</v>
      </c>
      <c r="J1564" s="3">
        <f t="shared" si="169"/>
        <v>2004</v>
      </c>
      <c r="K1564" s="1" t="s">
        <v>14</v>
      </c>
      <c r="L1564" s="3">
        <v>59</v>
      </c>
      <c r="M1564" s="4">
        <v>179.09938274190853</v>
      </c>
      <c r="N1564" s="15">
        <f t="shared" si="174"/>
        <v>3.0355827583374326</v>
      </c>
    </row>
    <row r="1565" spans="1:14">
      <c r="A1565" s="1">
        <v>1564</v>
      </c>
      <c r="B1565" s="1" t="s">
        <v>17</v>
      </c>
      <c r="C1565" s="2">
        <v>38672</v>
      </c>
      <c r="D1565" s="3">
        <v>38672</v>
      </c>
      <c r="E1565" s="6" t="str">
        <f t="shared" si="168"/>
        <v>November</v>
      </c>
      <c r="F1565" s="2" t="str">
        <f t="shared" si="170"/>
        <v>Nov</v>
      </c>
      <c r="G1565" s="6">
        <f t="shared" si="171"/>
        <v>16</v>
      </c>
      <c r="H1565" s="6" t="str">
        <f t="shared" si="172"/>
        <v>Wednesday</v>
      </c>
      <c r="I1565" s="6" t="str">
        <f t="shared" si="173"/>
        <v>Wed</v>
      </c>
      <c r="J1565" s="3">
        <f t="shared" si="169"/>
        <v>2005</v>
      </c>
      <c r="K1565" s="1" t="s">
        <v>9</v>
      </c>
      <c r="L1565" s="3">
        <v>34</v>
      </c>
      <c r="M1565" s="4">
        <v>103.72320973361035</v>
      </c>
      <c r="N1565" s="15">
        <f t="shared" si="174"/>
        <v>3.0506826392238335</v>
      </c>
    </row>
    <row r="1566" spans="1:14">
      <c r="A1566" s="1">
        <v>1565</v>
      </c>
      <c r="B1566" s="1" t="s">
        <v>17</v>
      </c>
      <c r="C1566" s="2">
        <v>38320</v>
      </c>
      <c r="D1566" s="3">
        <v>38320</v>
      </c>
      <c r="E1566" s="6" t="str">
        <f t="shared" si="168"/>
        <v>November</v>
      </c>
      <c r="F1566" s="2" t="str">
        <f t="shared" si="170"/>
        <v>Nov</v>
      </c>
      <c r="G1566" s="6">
        <f t="shared" si="171"/>
        <v>29</v>
      </c>
      <c r="H1566" s="6" t="str">
        <f t="shared" si="172"/>
        <v>Monday</v>
      </c>
      <c r="I1566" s="6" t="str">
        <f t="shared" si="173"/>
        <v>Mon</v>
      </c>
      <c r="J1566" s="3">
        <f t="shared" si="169"/>
        <v>2004</v>
      </c>
      <c r="K1566" s="1" t="s">
        <v>16</v>
      </c>
      <c r="L1566" s="3">
        <v>27</v>
      </c>
      <c r="M1566" s="4">
        <v>82.680755879941501</v>
      </c>
      <c r="N1566" s="15">
        <f t="shared" si="174"/>
        <v>3.062250217775611</v>
      </c>
    </row>
    <row r="1567" spans="1:14">
      <c r="A1567" s="1">
        <v>1566</v>
      </c>
      <c r="B1567" s="1" t="s">
        <v>19</v>
      </c>
      <c r="C1567" s="2">
        <v>39013</v>
      </c>
      <c r="D1567" s="3">
        <v>39013</v>
      </c>
      <c r="E1567" s="6" t="str">
        <f t="shared" si="168"/>
        <v>October</v>
      </c>
      <c r="F1567" s="2" t="str">
        <f t="shared" si="170"/>
        <v>Oct</v>
      </c>
      <c r="G1567" s="6">
        <f t="shared" si="171"/>
        <v>23</v>
      </c>
      <c r="H1567" s="6" t="str">
        <f t="shared" si="172"/>
        <v>Monday</v>
      </c>
      <c r="I1567" s="6" t="str">
        <f t="shared" si="173"/>
        <v>Mon</v>
      </c>
      <c r="J1567" s="3">
        <f t="shared" si="169"/>
        <v>2006</v>
      </c>
      <c r="K1567" s="1" t="s">
        <v>9</v>
      </c>
      <c r="L1567" s="3">
        <v>3</v>
      </c>
      <c r="M1567" s="4">
        <v>10.695067513438698</v>
      </c>
      <c r="N1567" s="15">
        <f t="shared" si="174"/>
        <v>3.565022504479566</v>
      </c>
    </row>
    <row r="1568" spans="1:14">
      <c r="A1568" s="1">
        <v>1567</v>
      </c>
      <c r="B1568" s="1" t="s">
        <v>8</v>
      </c>
      <c r="C1568" s="2">
        <v>38584</v>
      </c>
      <c r="D1568" s="3">
        <v>38584</v>
      </c>
      <c r="E1568" s="6" t="str">
        <f t="shared" si="168"/>
        <v>August</v>
      </c>
      <c r="F1568" s="2" t="str">
        <f t="shared" si="170"/>
        <v>Aug</v>
      </c>
      <c r="G1568" s="6">
        <f t="shared" si="171"/>
        <v>20</v>
      </c>
      <c r="H1568" s="6" t="str">
        <f t="shared" si="172"/>
        <v>Saturday</v>
      </c>
      <c r="I1568" s="6" t="str">
        <f t="shared" si="173"/>
        <v>Sat</v>
      </c>
      <c r="J1568" s="3">
        <f t="shared" si="169"/>
        <v>2005</v>
      </c>
      <c r="K1568" s="1" t="s">
        <v>16</v>
      </c>
      <c r="L1568" s="3">
        <v>89</v>
      </c>
      <c r="M1568" s="4">
        <v>269.11976111617605</v>
      </c>
      <c r="N1568" s="15">
        <f t="shared" si="174"/>
        <v>3.0238175406311916</v>
      </c>
    </row>
    <row r="1569" spans="1:14">
      <c r="A1569" s="1">
        <v>1568</v>
      </c>
      <c r="B1569" s="1" t="s">
        <v>8</v>
      </c>
      <c r="C1569" s="2">
        <v>38485</v>
      </c>
      <c r="D1569" s="3">
        <v>38485</v>
      </c>
      <c r="E1569" s="6" t="str">
        <f t="shared" si="168"/>
        <v>May</v>
      </c>
      <c r="F1569" s="2" t="str">
        <f t="shared" si="170"/>
        <v>May</v>
      </c>
      <c r="G1569" s="6">
        <f t="shared" si="171"/>
        <v>13</v>
      </c>
      <c r="H1569" s="6" t="str">
        <f t="shared" si="172"/>
        <v>Friday</v>
      </c>
      <c r="I1569" s="6" t="str">
        <f t="shared" si="173"/>
        <v>Fri</v>
      </c>
      <c r="J1569" s="3">
        <f t="shared" si="169"/>
        <v>2005</v>
      </c>
      <c r="K1569" s="1" t="s">
        <v>14</v>
      </c>
      <c r="L1569" s="3">
        <v>58</v>
      </c>
      <c r="M1569" s="4">
        <v>175.98159998303569</v>
      </c>
      <c r="N1569" s="15">
        <f t="shared" si="174"/>
        <v>3.0341655169488915</v>
      </c>
    </row>
    <row r="1570" spans="1:14">
      <c r="A1570" s="1">
        <v>1569</v>
      </c>
      <c r="B1570" s="1" t="s">
        <v>19</v>
      </c>
      <c r="C1570" s="2">
        <v>38364</v>
      </c>
      <c r="D1570" s="3">
        <v>38364</v>
      </c>
      <c r="E1570" s="6" t="str">
        <f t="shared" si="168"/>
        <v>January</v>
      </c>
      <c r="F1570" s="2" t="str">
        <f t="shared" si="170"/>
        <v>Jan</v>
      </c>
      <c r="G1570" s="6">
        <f t="shared" si="171"/>
        <v>12</v>
      </c>
      <c r="H1570" s="6" t="str">
        <f t="shared" si="172"/>
        <v>Wednesday</v>
      </c>
      <c r="I1570" s="6" t="str">
        <f t="shared" si="173"/>
        <v>Wed</v>
      </c>
      <c r="J1570" s="3">
        <f t="shared" si="169"/>
        <v>2005</v>
      </c>
      <c r="K1570" s="1" t="s">
        <v>11</v>
      </c>
      <c r="L1570" s="3">
        <v>52</v>
      </c>
      <c r="M1570" s="4">
        <v>158.04571793449091</v>
      </c>
      <c r="N1570" s="15">
        <f t="shared" si="174"/>
        <v>3.0393407295094406</v>
      </c>
    </row>
    <row r="1571" spans="1:14">
      <c r="A1571" s="1">
        <v>1570</v>
      </c>
      <c r="B1571" s="1" t="s">
        <v>19</v>
      </c>
      <c r="C1571" s="2">
        <v>38925</v>
      </c>
      <c r="D1571" s="3">
        <v>38925</v>
      </c>
      <c r="E1571" s="6" t="str">
        <f t="shared" si="168"/>
        <v>July</v>
      </c>
      <c r="F1571" s="2" t="str">
        <f t="shared" si="170"/>
        <v>Jul</v>
      </c>
      <c r="G1571" s="6">
        <f t="shared" si="171"/>
        <v>27</v>
      </c>
      <c r="H1571" s="6" t="str">
        <f t="shared" si="172"/>
        <v>Thursday</v>
      </c>
      <c r="I1571" s="6" t="str">
        <f t="shared" si="173"/>
        <v>Thu</v>
      </c>
      <c r="J1571" s="3">
        <f t="shared" si="169"/>
        <v>2006</v>
      </c>
      <c r="K1571" s="1" t="s">
        <v>16</v>
      </c>
      <c r="L1571" s="3">
        <v>32</v>
      </c>
      <c r="M1571" s="4">
        <v>98.04752721295516</v>
      </c>
      <c r="N1571" s="15">
        <f t="shared" si="174"/>
        <v>3.0639852254048487</v>
      </c>
    </row>
    <row r="1572" spans="1:14">
      <c r="A1572" s="1">
        <v>1571</v>
      </c>
      <c r="B1572" s="1" t="s">
        <v>15</v>
      </c>
      <c r="C1572" s="2">
        <v>38606</v>
      </c>
      <c r="D1572" s="3">
        <v>38606</v>
      </c>
      <c r="E1572" s="6" t="str">
        <f t="shared" si="168"/>
        <v>September</v>
      </c>
      <c r="F1572" s="2" t="str">
        <f t="shared" si="170"/>
        <v>Sep</v>
      </c>
      <c r="G1572" s="6">
        <f t="shared" si="171"/>
        <v>11</v>
      </c>
      <c r="H1572" s="6" t="str">
        <f t="shared" si="172"/>
        <v>Sunday</v>
      </c>
      <c r="I1572" s="6" t="str">
        <f t="shared" si="173"/>
        <v>Sun</v>
      </c>
      <c r="J1572" s="3">
        <f t="shared" si="169"/>
        <v>2005</v>
      </c>
      <c r="K1572" s="1" t="s">
        <v>16</v>
      </c>
      <c r="L1572" s="3">
        <v>3</v>
      </c>
      <c r="M1572" s="4">
        <v>10.584064694476611</v>
      </c>
      <c r="N1572" s="15">
        <f t="shared" si="174"/>
        <v>3.5280215648255369</v>
      </c>
    </row>
    <row r="1573" spans="1:14">
      <c r="A1573" s="1">
        <v>1572</v>
      </c>
      <c r="B1573" s="1" t="s">
        <v>12</v>
      </c>
      <c r="C1573" s="2">
        <v>38309</v>
      </c>
      <c r="D1573" s="3">
        <v>38309</v>
      </c>
      <c r="E1573" s="6" t="str">
        <f t="shared" si="168"/>
        <v>November</v>
      </c>
      <c r="F1573" s="2" t="str">
        <f t="shared" si="170"/>
        <v>Nov</v>
      </c>
      <c r="G1573" s="6">
        <f t="shared" si="171"/>
        <v>18</v>
      </c>
      <c r="H1573" s="6" t="str">
        <f t="shared" si="172"/>
        <v>Thursday</v>
      </c>
      <c r="I1573" s="6" t="str">
        <f t="shared" si="173"/>
        <v>Thu</v>
      </c>
      <c r="J1573" s="3">
        <f t="shared" si="169"/>
        <v>2004</v>
      </c>
      <c r="K1573" s="1" t="s">
        <v>14</v>
      </c>
      <c r="L1573" s="3">
        <v>45</v>
      </c>
      <c r="M1573" s="4">
        <v>137.07935411238626</v>
      </c>
      <c r="N1573" s="15">
        <f t="shared" si="174"/>
        <v>3.0462078691641392</v>
      </c>
    </row>
    <row r="1574" spans="1:14">
      <c r="A1574" s="1">
        <v>1573</v>
      </c>
      <c r="B1574" s="1" t="s">
        <v>13</v>
      </c>
      <c r="C1574" s="2">
        <v>38320</v>
      </c>
      <c r="D1574" s="3">
        <v>38320</v>
      </c>
      <c r="E1574" s="6" t="str">
        <f t="shared" si="168"/>
        <v>November</v>
      </c>
      <c r="F1574" s="2" t="str">
        <f t="shared" si="170"/>
        <v>Nov</v>
      </c>
      <c r="G1574" s="6">
        <f t="shared" si="171"/>
        <v>29</v>
      </c>
      <c r="H1574" s="6" t="str">
        <f t="shared" si="172"/>
        <v>Monday</v>
      </c>
      <c r="I1574" s="6" t="str">
        <f t="shared" si="173"/>
        <v>Mon</v>
      </c>
      <c r="J1574" s="3">
        <f t="shared" si="169"/>
        <v>2004</v>
      </c>
      <c r="K1574" s="1" t="s">
        <v>14</v>
      </c>
      <c r="L1574" s="3">
        <v>91</v>
      </c>
      <c r="M1574" s="4">
        <v>275.55805251311767</v>
      </c>
      <c r="N1574" s="15">
        <f t="shared" si="174"/>
        <v>3.0281104671771173</v>
      </c>
    </row>
    <row r="1575" spans="1:14">
      <c r="A1575" s="1">
        <v>1574</v>
      </c>
      <c r="B1575" s="1" t="s">
        <v>12</v>
      </c>
      <c r="C1575" s="2">
        <v>38760</v>
      </c>
      <c r="D1575" s="3">
        <v>38760</v>
      </c>
      <c r="E1575" s="6" t="str">
        <f t="shared" si="168"/>
        <v>February</v>
      </c>
      <c r="F1575" s="2" t="str">
        <f t="shared" si="170"/>
        <v>Feb</v>
      </c>
      <c r="G1575" s="6">
        <f t="shared" si="171"/>
        <v>12</v>
      </c>
      <c r="H1575" s="6" t="str">
        <f t="shared" si="172"/>
        <v>Sunday</v>
      </c>
      <c r="I1575" s="6" t="str">
        <f t="shared" si="173"/>
        <v>Sun</v>
      </c>
      <c r="J1575" s="3">
        <f t="shared" si="169"/>
        <v>2006</v>
      </c>
      <c r="K1575" s="1" t="s">
        <v>9</v>
      </c>
      <c r="L1575" s="3">
        <v>-8</v>
      </c>
      <c r="M1575" s="4">
        <v>-21.448768772248492</v>
      </c>
      <c r="N1575" s="15">
        <f t="shared" si="174"/>
        <v>2.6810960965310615</v>
      </c>
    </row>
    <row r="1576" spans="1:14">
      <c r="A1576" s="1">
        <v>1575</v>
      </c>
      <c r="B1576" s="1" t="s">
        <v>6</v>
      </c>
      <c r="C1576" s="2">
        <v>38430</v>
      </c>
      <c r="D1576" s="3">
        <v>38430</v>
      </c>
      <c r="E1576" s="6" t="str">
        <f t="shared" si="168"/>
        <v>March</v>
      </c>
      <c r="F1576" s="2" t="str">
        <f t="shared" si="170"/>
        <v>Mar</v>
      </c>
      <c r="G1576" s="6">
        <f t="shared" si="171"/>
        <v>19</v>
      </c>
      <c r="H1576" s="6" t="str">
        <f t="shared" si="172"/>
        <v>Saturday</v>
      </c>
      <c r="I1576" s="6" t="str">
        <f t="shared" si="173"/>
        <v>Sat</v>
      </c>
      <c r="J1576" s="3">
        <f t="shared" si="169"/>
        <v>2005</v>
      </c>
      <c r="K1576" s="1" t="s">
        <v>16</v>
      </c>
      <c r="L1576" s="3">
        <v>-7</v>
      </c>
      <c r="M1576" s="4">
        <v>-19.136046094162346</v>
      </c>
      <c r="N1576" s="15">
        <f t="shared" si="174"/>
        <v>2.7337208705946208</v>
      </c>
    </row>
    <row r="1577" spans="1:14">
      <c r="A1577" s="1">
        <v>1576</v>
      </c>
      <c r="B1577" s="1" t="s">
        <v>8</v>
      </c>
      <c r="C1577" s="2">
        <v>38661</v>
      </c>
      <c r="D1577" s="3">
        <v>38661</v>
      </c>
      <c r="E1577" s="6" t="str">
        <f t="shared" si="168"/>
        <v>November</v>
      </c>
      <c r="F1577" s="2" t="str">
        <f t="shared" si="170"/>
        <v>Nov</v>
      </c>
      <c r="G1577" s="6">
        <f t="shared" si="171"/>
        <v>5</v>
      </c>
      <c r="H1577" s="6" t="str">
        <f t="shared" si="172"/>
        <v>Saturday</v>
      </c>
      <c r="I1577" s="6" t="str">
        <f t="shared" si="173"/>
        <v>Sat</v>
      </c>
      <c r="J1577" s="3">
        <f t="shared" si="169"/>
        <v>2005</v>
      </c>
      <c r="K1577" s="1" t="s">
        <v>9</v>
      </c>
      <c r="L1577" s="3">
        <v>33</v>
      </c>
      <c r="M1577" s="4">
        <v>100.88649672562114</v>
      </c>
      <c r="N1577" s="15">
        <f t="shared" si="174"/>
        <v>3.057166567443065</v>
      </c>
    </row>
    <row r="1578" spans="1:14">
      <c r="A1578" s="1">
        <v>1577</v>
      </c>
      <c r="B1578" s="1" t="s">
        <v>13</v>
      </c>
      <c r="C1578" s="2">
        <v>38485</v>
      </c>
      <c r="D1578" s="3">
        <v>38485</v>
      </c>
      <c r="E1578" s="6" t="str">
        <f t="shared" si="168"/>
        <v>May</v>
      </c>
      <c r="F1578" s="2" t="str">
        <f t="shared" si="170"/>
        <v>May</v>
      </c>
      <c r="G1578" s="6">
        <f t="shared" si="171"/>
        <v>13</v>
      </c>
      <c r="H1578" s="6" t="str">
        <f t="shared" si="172"/>
        <v>Friday</v>
      </c>
      <c r="I1578" s="6" t="str">
        <f t="shared" si="173"/>
        <v>Fri</v>
      </c>
      <c r="J1578" s="3">
        <f t="shared" si="169"/>
        <v>2005</v>
      </c>
      <c r="K1578" s="1" t="s">
        <v>7</v>
      </c>
      <c r="L1578" s="3">
        <v>-7</v>
      </c>
      <c r="M1578" s="4">
        <v>-18.807164790570987</v>
      </c>
      <c r="N1578" s="15">
        <f t="shared" si="174"/>
        <v>2.6867378272244267</v>
      </c>
    </row>
    <row r="1579" spans="1:14">
      <c r="A1579" s="1">
        <v>1578</v>
      </c>
      <c r="B1579" s="1" t="s">
        <v>13</v>
      </c>
      <c r="C1579" s="2">
        <v>39002</v>
      </c>
      <c r="D1579" s="3">
        <v>39002</v>
      </c>
      <c r="E1579" s="6" t="str">
        <f t="shared" si="168"/>
        <v>October</v>
      </c>
      <c r="F1579" s="2" t="str">
        <f t="shared" si="170"/>
        <v>Oct</v>
      </c>
      <c r="G1579" s="6">
        <f t="shared" si="171"/>
        <v>12</v>
      </c>
      <c r="H1579" s="6" t="str">
        <f t="shared" si="172"/>
        <v>Thursday</v>
      </c>
      <c r="I1579" s="6" t="str">
        <f t="shared" si="173"/>
        <v>Thu</v>
      </c>
      <c r="J1579" s="3">
        <f t="shared" si="169"/>
        <v>2006</v>
      </c>
      <c r="K1579" s="1" t="s">
        <v>9</v>
      </c>
      <c r="L1579" s="3">
        <v>82</v>
      </c>
      <c r="M1579" s="4">
        <v>248.42543228494586</v>
      </c>
      <c r="N1579" s="15">
        <f t="shared" si="174"/>
        <v>3.0295784424993397</v>
      </c>
    </row>
    <row r="1580" spans="1:14">
      <c r="A1580" s="1">
        <v>1579</v>
      </c>
      <c r="B1580" s="1" t="s">
        <v>10</v>
      </c>
      <c r="C1580" s="2">
        <v>38144</v>
      </c>
      <c r="D1580" s="3">
        <v>38144</v>
      </c>
      <c r="E1580" s="6" t="str">
        <f t="shared" si="168"/>
        <v>June</v>
      </c>
      <c r="F1580" s="2" t="str">
        <f t="shared" si="170"/>
        <v>Jun</v>
      </c>
      <c r="G1580" s="6">
        <f t="shared" si="171"/>
        <v>6</v>
      </c>
      <c r="H1580" s="6" t="str">
        <f t="shared" si="172"/>
        <v>Sunday</v>
      </c>
      <c r="I1580" s="6" t="str">
        <f t="shared" si="173"/>
        <v>Sun</v>
      </c>
      <c r="J1580" s="3">
        <f t="shared" si="169"/>
        <v>2004</v>
      </c>
      <c r="K1580" s="1" t="s">
        <v>14</v>
      </c>
      <c r="L1580" s="3">
        <v>87</v>
      </c>
      <c r="M1580" s="4">
        <v>262.84645942190497</v>
      </c>
      <c r="N1580" s="15">
        <f t="shared" si="174"/>
        <v>3.0212236715161489</v>
      </c>
    </row>
    <row r="1581" spans="1:14">
      <c r="A1581" s="1">
        <v>1580</v>
      </c>
      <c r="B1581" s="1" t="s">
        <v>19</v>
      </c>
      <c r="C1581" s="2">
        <v>38397</v>
      </c>
      <c r="D1581" s="3">
        <v>38397</v>
      </c>
      <c r="E1581" s="6" t="str">
        <f t="shared" si="168"/>
        <v>February</v>
      </c>
      <c r="F1581" s="2" t="str">
        <f t="shared" si="170"/>
        <v>Feb</v>
      </c>
      <c r="G1581" s="6">
        <f t="shared" si="171"/>
        <v>14</v>
      </c>
      <c r="H1581" s="6" t="str">
        <f t="shared" si="172"/>
        <v>Monday</v>
      </c>
      <c r="I1581" s="6" t="str">
        <f t="shared" si="173"/>
        <v>Mon</v>
      </c>
      <c r="J1581" s="3">
        <f t="shared" si="169"/>
        <v>2005</v>
      </c>
      <c r="K1581" s="1" t="s">
        <v>16</v>
      </c>
      <c r="L1581" s="3">
        <v>93</v>
      </c>
      <c r="M1581" s="4">
        <v>281.52944446781271</v>
      </c>
      <c r="N1581" s="15">
        <f t="shared" si="174"/>
        <v>3.0271983276108894</v>
      </c>
    </row>
    <row r="1582" spans="1:14">
      <c r="A1582" s="1">
        <v>1581</v>
      </c>
      <c r="B1582" s="1" t="s">
        <v>15</v>
      </c>
      <c r="C1582" s="2">
        <v>38639</v>
      </c>
      <c r="D1582" s="3">
        <v>38639</v>
      </c>
      <c r="E1582" s="6" t="str">
        <f t="shared" si="168"/>
        <v>October</v>
      </c>
      <c r="F1582" s="2" t="str">
        <f t="shared" si="170"/>
        <v>Oct</v>
      </c>
      <c r="G1582" s="6">
        <f t="shared" si="171"/>
        <v>14</v>
      </c>
      <c r="H1582" s="6" t="str">
        <f t="shared" si="172"/>
        <v>Friday</v>
      </c>
      <c r="I1582" s="6" t="str">
        <f t="shared" si="173"/>
        <v>Fri</v>
      </c>
      <c r="J1582" s="3">
        <f t="shared" si="169"/>
        <v>2005</v>
      </c>
      <c r="K1582" s="1" t="s">
        <v>9</v>
      </c>
      <c r="L1582" s="3">
        <v>72</v>
      </c>
      <c r="M1582" s="4">
        <v>218.16905589645697</v>
      </c>
      <c r="N1582" s="15">
        <f t="shared" si="174"/>
        <v>3.0301257763396801</v>
      </c>
    </row>
    <row r="1583" spans="1:14">
      <c r="A1583" s="1">
        <v>1582</v>
      </c>
      <c r="B1583" s="1" t="s">
        <v>18</v>
      </c>
      <c r="C1583" s="2">
        <v>38276</v>
      </c>
      <c r="D1583" s="3">
        <v>38276</v>
      </c>
      <c r="E1583" s="6" t="str">
        <f t="shared" si="168"/>
        <v>October</v>
      </c>
      <c r="F1583" s="2" t="str">
        <f t="shared" si="170"/>
        <v>Oct</v>
      </c>
      <c r="G1583" s="6">
        <f t="shared" si="171"/>
        <v>16</v>
      </c>
      <c r="H1583" s="6" t="str">
        <f t="shared" si="172"/>
        <v>Saturday</v>
      </c>
      <c r="I1583" s="6" t="str">
        <f t="shared" si="173"/>
        <v>Sat</v>
      </c>
      <c r="J1583" s="3">
        <f t="shared" si="169"/>
        <v>2004</v>
      </c>
      <c r="K1583" s="1" t="s">
        <v>16</v>
      </c>
      <c r="L1583" s="3">
        <v>11</v>
      </c>
      <c r="M1583" s="4">
        <v>35.116221937392133</v>
      </c>
      <c r="N1583" s="15">
        <f t="shared" si="174"/>
        <v>3.1923838124901938</v>
      </c>
    </row>
    <row r="1584" spans="1:14">
      <c r="A1584" s="1">
        <v>1583</v>
      </c>
      <c r="B1584" s="1" t="s">
        <v>13</v>
      </c>
      <c r="C1584" s="2">
        <v>38914</v>
      </c>
      <c r="D1584" s="3">
        <v>38914</v>
      </c>
      <c r="E1584" s="6" t="str">
        <f t="shared" si="168"/>
        <v>July</v>
      </c>
      <c r="F1584" s="2" t="str">
        <f t="shared" si="170"/>
        <v>Jul</v>
      </c>
      <c r="G1584" s="6">
        <f t="shared" si="171"/>
        <v>16</v>
      </c>
      <c r="H1584" s="6" t="str">
        <f t="shared" si="172"/>
        <v>Sunday</v>
      </c>
      <c r="I1584" s="6" t="str">
        <f t="shared" si="173"/>
        <v>Sun</v>
      </c>
      <c r="J1584" s="3">
        <f t="shared" si="169"/>
        <v>2006</v>
      </c>
      <c r="K1584" s="1" t="s">
        <v>7</v>
      </c>
      <c r="L1584" s="3">
        <v>18</v>
      </c>
      <c r="M1584" s="4">
        <v>55.780124801169777</v>
      </c>
      <c r="N1584" s="15">
        <f t="shared" si="174"/>
        <v>3.0988958222872096</v>
      </c>
    </row>
    <row r="1585" spans="1:14">
      <c r="A1585" s="1">
        <v>1584</v>
      </c>
      <c r="B1585" s="1" t="s">
        <v>6</v>
      </c>
      <c r="C1585" s="2">
        <v>38947</v>
      </c>
      <c r="D1585" s="3">
        <v>38947</v>
      </c>
      <c r="E1585" s="6" t="str">
        <f t="shared" si="168"/>
        <v>August</v>
      </c>
      <c r="F1585" s="2" t="str">
        <f t="shared" si="170"/>
        <v>Aug</v>
      </c>
      <c r="G1585" s="6">
        <f t="shared" si="171"/>
        <v>18</v>
      </c>
      <c r="H1585" s="6" t="str">
        <f t="shared" si="172"/>
        <v>Friday</v>
      </c>
      <c r="I1585" s="6" t="str">
        <f t="shared" si="173"/>
        <v>Fri</v>
      </c>
      <c r="J1585" s="3">
        <f t="shared" si="169"/>
        <v>2006</v>
      </c>
      <c r="K1585" s="1" t="s">
        <v>9</v>
      </c>
      <c r="L1585" s="3">
        <v>93</v>
      </c>
      <c r="M1585" s="4">
        <v>281.25885991416516</v>
      </c>
      <c r="N1585" s="15">
        <f t="shared" si="174"/>
        <v>3.0242888162813459</v>
      </c>
    </row>
    <row r="1586" spans="1:14">
      <c r="A1586" s="1">
        <v>1585</v>
      </c>
      <c r="B1586" s="1" t="s">
        <v>8</v>
      </c>
      <c r="C1586" s="2">
        <v>38584</v>
      </c>
      <c r="D1586" s="3">
        <v>38584</v>
      </c>
      <c r="E1586" s="6" t="str">
        <f t="shared" si="168"/>
        <v>August</v>
      </c>
      <c r="F1586" s="2" t="str">
        <f t="shared" si="170"/>
        <v>Aug</v>
      </c>
      <c r="G1586" s="6">
        <f t="shared" si="171"/>
        <v>20</v>
      </c>
      <c r="H1586" s="6" t="str">
        <f t="shared" si="172"/>
        <v>Saturday</v>
      </c>
      <c r="I1586" s="6" t="str">
        <f t="shared" si="173"/>
        <v>Sat</v>
      </c>
      <c r="J1586" s="3">
        <f t="shared" si="169"/>
        <v>2005</v>
      </c>
      <c r="K1586" s="1" t="s">
        <v>9</v>
      </c>
      <c r="L1586" s="3">
        <v>56</v>
      </c>
      <c r="M1586" s="4">
        <v>170.42559015332697</v>
      </c>
      <c r="N1586" s="15">
        <f t="shared" si="174"/>
        <v>3.0433141098808387</v>
      </c>
    </row>
    <row r="1587" spans="1:14">
      <c r="A1587" s="1">
        <v>1586</v>
      </c>
      <c r="B1587" s="1" t="s">
        <v>10</v>
      </c>
      <c r="C1587" s="2">
        <v>38254</v>
      </c>
      <c r="D1587" s="3">
        <v>38254</v>
      </c>
      <c r="E1587" s="6" t="str">
        <f t="shared" si="168"/>
        <v>September</v>
      </c>
      <c r="F1587" s="2" t="str">
        <f t="shared" si="170"/>
        <v>Sep</v>
      </c>
      <c r="G1587" s="6">
        <f t="shared" si="171"/>
        <v>24</v>
      </c>
      <c r="H1587" s="6" t="str">
        <f t="shared" si="172"/>
        <v>Friday</v>
      </c>
      <c r="I1587" s="6" t="str">
        <f t="shared" si="173"/>
        <v>Fri</v>
      </c>
      <c r="J1587" s="3">
        <f t="shared" si="169"/>
        <v>2004</v>
      </c>
      <c r="K1587" s="1" t="s">
        <v>7</v>
      </c>
      <c r="L1587" s="3">
        <v>66</v>
      </c>
      <c r="M1587" s="4">
        <v>199.70274563442874</v>
      </c>
      <c r="N1587" s="15">
        <f t="shared" si="174"/>
        <v>3.0257991762792233</v>
      </c>
    </row>
    <row r="1588" spans="1:14">
      <c r="A1588" s="1">
        <v>1587</v>
      </c>
      <c r="B1588" s="1" t="s">
        <v>10</v>
      </c>
      <c r="C1588" s="2">
        <v>38364</v>
      </c>
      <c r="D1588" s="3">
        <v>38364</v>
      </c>
      <c r="E1588" s="6" t="str">
        <f t="shared" si="168"/>
        <v>January</v>
      </c>
      <c r="F1588" s="2" t="str">
        <f t="shared" si="170"/>
        <v>Jan</v>
      </c>
      <c r="G1588" s="6">
        <f t="shared" si="171"/>
        <v>12</v>
      </c>
      <c r="H1588" s="6" t="str">
        <f t="shared" si="172"/>
        <v>Wednesday</v>
      </c>
      <c r="I1588" s="6" t="str">
        <f t="shared" si="173"/>
        <v>Wed</v>
      </c>
      <c r="J1588" s="3">
        <f t="shared" si="169"/>
        <v>2005</v>
      </c>
      <c r="K1588" s="1" t="s">
        <v>7</v>
      </c>
      <c r="L1588" s="3">
        <v>95</v>
      </c>
      <c r="M1588" s="4">
        <v>286.75530123408925</v>
      </c>
      <c r="N1588" s="15">
        <f t="shared" si="174"/>
        <v>3.0184768550956762</v>
      </c>
    </row>
    <row r="1589" spans="1:14">
      <c r="A1589" s="1">
        <v>1588</v>
      </c>
      <c r="B1589" s="1" t="s">
        <v>12</v>
      </c>
      <c r="C1589" s="2">
        <v>38540</v>
      </c>
      <c r="D1589" s="3">
        <v>38540</v>
      </c>
      <c r="E1589" s="6" t="str">
        <f t="shared" si="168"/>
        <v>July</v>
      </c>
      <c r="F1589" s="2" t="str">
        <f t="shared" si="170"/>
        <v>Jul</v>
      </c>
      <c r="G1589" s="6">
        <f t="shared" si="171"/>
        <v>7</v>
      </c>
      <c r="H1589" s="6" t="str">
        <f t="shared" si="172"/>
        <v>Thursday</v>
      </c>
      <c r="I1589" s="6" t="str">
        <f t="shared" si="173"/>
        <v>Thu</v>
      </c>
      <c r="J1589" s="3">
        <f t="shared" si="169"/>
        <v>2005</v>
      </c>
      <c r="K1589" s="1" t="s">
        <v>16</v>
      </c>
      <c r="L1589" s="3">
        <v>61</v>
      </c>
      <c r="M1589" s="4">
        <v>184.83908498989172</v>
      </c>
      <c r="N1589" s="15">
        <f t="shared" si="174"/>
        <v>3.0301489342605201</v>
      </c>
    </row>
    <row r="1590" spans="1:14">
      <c r="A1590" s="1">
        <v>1589</v>
      </c>
      <c r="B1590" s="1" t="s">
        <v>13</v>
      </c>
      <c r="C1590" s="2">
        <v>38914</v>
      </c>
      <c r="D1590" s="3">
        <v>38914</v>
      </c>
      <c r="E1590" s="6" t="str">
        <f t="shared" si="168"/>
        <v>July</v>
      </c>
      <c r="F1590" s="2" t="str">
        <f t="shared" si="170"/>
        <v>Jul</v>
      </c>
      <c r="G1590" s="6">
        <f t="shared" si="171"/>
        <v>16</v>
      </c>
      <c r="H1590" s="6" t="str">
        <f t="shared" si="172"/>
        <v>Sunday</v>
      </c>
      <c r="I1590" s="6" t="str">
        <f t="shared" si="173"/>
        <v>Sun</v>
      </c>
      <c r="J1590" s="3">
        <f t="shared" si="169"/>
        <v>2006</v>
      </c>
      <c r="K1590" s="1" t="s">
        <v>7</v>
      </c>
      <c r="L1590" s="3">
        <v>26</v>
      </c>
      <c r="M1590" s="4">
        <v>79.322466776997217</v>
      </c>
      <c r="N1590" s="15">
        <f t="shared" si="174"/>
        <v>3.0508641068075852</v>
      </c>
    </row>
    <row r="1591" spans="1:14">
      <c r="A1591" s="1">
        <v>1590</v>
      </c>
      <c r="B1591" s="1" t="s">
        <v>17</v>
      </c>
      <c r="C1591" s="2">
        <v>38694</v>
      </c>
      <c r="D1591" s="3">
        <v>38694</v>
      </c>
      <c r="E1591" s="6" t="str">
        <f t="shared" si="168"/>
        <v>December</v>
      </c>
      <c r="F1591" s="2" t="str">
        <f t="shared" si="170"/>
        <v>Dec</v>
      </c>
      <c r="G1591" s="6">
        <f t="shared" si="171"/>
        <v>8</v>
      </c>
      <c r="H1591" s="6" t="str">
        <f t="shared" si="172"/>
        <v>Thursday</v>
      </c>
      <c r="I1591" s="6" t="str">
        <f t="shared" si="173"/>
        <v>Thu</v>
      </c>
      <c r="J1591" s="3">
        <f t="shared" si="169"/>
        <v>2005</v>
      </c>
      <c r="K1591" s="1" t="s">
        <v>16</v>
      </c>
      <c r="L1591" s="3">
        <v>29</v>
      </c>
      <c r="M1591" s="4">
        <v>89.116436100256237</v>
      </c>
      <c r="N1591" s="15">
        <f t="shared" si="174"/>
        <v>3.0729805551812497</v>
      </c>
    </row>
    <row r="1592" spans="1:14">
      <c r="A1592" s="1">
        <v>1591</v>
      </c>
      <c r="B1592" s="1" t="s">
        <v>17</v>
      </c>
      <c r="C1592" s="2">
        <v>38397</v>
      </c>
      <c r="D1592" s="3">
        <v>38397</v>
      </c>
      <c r="E1592" s="6" t="str">
        <f t="shared" si="168"/>
        <v>February</v>
      </c>
      <c r="F1592" s="2" t="str">
        <f t="shared" si="170"/>
        <v>Feb</v>
      </c>
      <c r="G1592" s="6">
        <f t="shared" si="171"/>
        <v>14</v>
      </c>
      <c r="H1592" s="6" t="str">
        <f t="shared" si="172"/>
        <v>Monday</v>
      </c>
      <c r="I1592" s="6" t="str">
        <f t="shared" si="173"/>
        <v>Mon</v>
      </c>
      <c r="J1592" s="3">
        <f t="shared" si="169"/>
        <v>2005</v>
      </c>
      <c r="K1592" s="1" t="s">
        <v>7</v>
      </c>
      <c r="L1592" s="3">
        <v>61</v>
      </c>
      <c r="M1592" s="4">
        <v>184.79269376899887</v>
      </c>
      <c r="N1592" s="15">
        <f t="shared" si="174"/>
        <v>3.0293884224426044</v>
      </c>
    </row>
    <row r="1593" spans="1:14">
      <c r="A1593" s="1">
        <v>1592</v>
      </c>
      <c r="B1593" s="1" t="s">
        <v>8</v>
      </c>
      <c r="C1593" s="2">
        <v>38881</v>
      </c>
      <c r="D1593" s="3">
        <v>38881</v>
      </c>
      <c r="E1593" s="6" t="str">
        <f t="shared" si="168"/>
        <v>June</v>
      </c>
      <c r="F1593" s="2" t="str">
        <f t="shared" si="170"/>
        <v>Jun</v>
      </c>
      <c r="G1593" s="6">
        <f t="shared" si="171"/>
        <v>13</v>
      </c>
      <c r="H1593" s="6" t="str">
        <f t="shared" si="172"/>
        <v>Tuesday</v>
      </c>
      <c r="I1593" s="6" t="str">
        <f t="shared" si="173"/>
        <v>Tue</v>
      </c>
      <c r="J1593" s="3">
        <f t="shared" si="169"/>
        <v>2006</v>
      </c>
      <c r="K1593" s="1" t="s">
        <v>16</v>
      </c>
      <c r="L1593" s="3">
        <v>-3</v>
      </c>
      <c r="M1593" s="4">
        <v>-7.0063461933355882</v>
      </c>
      <c r="N1593" s="15">
        <f t="shared" si="174"/>
        <v>2.3354487311118626</v>
      </c>
    </row>
    <row r="1594" spans="1:14">
      <c r="A1594" s="1">
        <v>1593</v>
      </c>
      <c r="B1594" s="1" t="s">
        <v>19</v>
      </c>
      <c r="C1594" s="2">
        <v>38727</v>
      </c>
      <c r="D1594" s="3">
        <v>38727</v>
      </c>
      <c r="E1594" s="6" t="str">
        <f t="shared" si="168"/>
        <v>January</v>
      </c>
      <c r="F1594" s="2" t="str">
        <f t="shared" si="170"/>
        <v>Jan</v>
      </c>
      <c r="G1594" s="6">
        <f t="shared" si="171"/>
        <v>10</v>
      </c>
      <c r="H1594" s="6" t="str">
        <f t="shared" si="172"/>
        <v>Tuesday</v>
      </c>
      <c r="I1594" s="6" t="str">
        <f t="shared" si="173"/>
        <v>Tue</v>
      </c>
      <c r="J1594" s="3">
        <f t="shared" si="169"/>
        <v>2006</v>
      </c>
      <c r="K1594" s="1" t="s">
        <v>9</v>
      </c>
      <c r="L1594" s="3">
        <v>40</v>
      </c>
      <c r="M1594" s="4">
        <v>122.05274122201725</v>
      </c>
      <c r="N1594" s="15">
        <f t="shared" si="174"/>
        <v>3.0513185305504313</v>
      </c>
    </row>
    <row r="1595" spans="1:14">
      <c r="A1595" s="1">
        <v>1594</v>
      </c>
      <c r="B1595" s="1" t="s">
        <v>8</v>
      </c>
      <c r="C1595" s="2">
        <v>38914</v>
      </c>
      <c r="D1595" s="3">
        <v>38914</v>
      </c>
      <c r="E1595" s="6" t="str">
        <f t="shared" si="168"/>
        <v>July</v>
      </c>
      <c r="F1595" s="2" t="str">
        <f t="shared" si="170"/>
        <v>Jul</v>
      </c>
      <c r="G1595" s="6">
        <f t="shared" si="171"/>
        <v>16</v>
      </c>
      <c r="H1595" s="6" t="str">
        <f t="shared" si="172"/>
        <v>Sunday</v>
      </c>
      <c r="I1595" s="6" t="str">
        <f t="shared" si="173"/>
        <v>Sun</v>
      </c>
      <c r="J1595" s="3">
        <f t="shared" si="169"/>
        <v>2006</v>
      </c>
      <c r="K1595" s="1" t="s">
        <v>9</v>
      </c>
      <c r="L1595" s="3">
        <v>86</v>
      </c>
      <c r="M1595" s="4">
        <v>260.36699971588303</v>
      </c>
      <c r="N1595" s="15">
        <f t="shared" si="174"/>
        <v>3.0275232525102678</v>
      </c>
    </row>
    <row r="1596" spans="1:14">
      <c r="A1596" s="1">
        <v>1595</v>
      </c>
      <c r="B1596" s="1" t="s">
        <v>19</v>
      </c>
      <c r="C1596" s="2">
        <v>38507</v>
      </c>
      <c r="D1596" s="3">
        <v>38507</v>
      </c>
      <c r="E1596" s="6" t="str">
        <f t="shared" si="168"/>
        <v>June</v>
      </c>
      <c r="F1596" s="2" t="str">
        <f t="shared" si="170"/>
        <v>Jun</v>
      </c>
      <c r="G1596" s="6">
        <f t="shared" si="171"/>
        <v>4</v>
      </c>
      <c r="H1596" s="6" t="str">
        <f t="shared" si="172"/>
        <v>Saturday</v>
      </c>
      <c r="I1596" s="6" t="str">
        <f t="shared" si="173"/>
        <v>Sat</v>
      </c>
      <c r="J1596" s="3">
        <f t="shared" si="169"/>
        <v>2005</v>
      </c>
      <c r="K1596" s="1" t="s">
        <v>11</v>
      </c>
      <c r="L1596" s="3">
        <v>58</v>
      </c>
      <c r="M1596" s="4">
        <v>176.57900116326704</v>
      </c>
      <c r="N1596" s="15">
        <f t="shared" si="174"/>
        <v>3.0444655372977074</v>
      </c>
    </row>
    <row r="1597" spans="1:14">
      <c r="A1597" s="1">
        <v>1596</v>
      </c>
      <c r="B1597" s="1" t="s">
        <v>8</v>
      </c>
      <c r="C1597" s="2">
        <v>38397</v>
      </c>
      <c r="D1597" s="3">
        <v>38397</v>
      </c>
      <c r="E1597" s="6" t="str">
        <f t="shared" si="168"/>
        <v>February</v>
      </c>
      <c r="F1597" s="2" t="str">
        <f t="shared" si="170"/>
        <v>Feb</v>
      </c>
      <c r="G1597" s="6">
        <f t="shared" si="171"/>
        <v>14</v>
      </c>
      <c r="H1597" s="6" t="str">
        <f t="shared" si="172"/>
        <v>Monday</v>
      </c>
      <c r="I1597" s="6" t="str">
        <f t="shared" si="173"/>
        <v>Mon</v>
      </c>
      <c r="J1597" s="3">
        <f t="shared" si="169"/>
        <v>2005</v>
      </c>
      <c r="K1597" s="1" t="s">
        <v>14</v>
      </c>
      <c r="L1597" s="3">
        <v>13</v>
      </c>
      <c r="M1597" s="4">
        <v>41.15897784518318</v>
      </c>
      <c r="N1597" s="15">
        <f t="shared" si="174"/>
        <v>3.1660752188602448</v>
      </c>
    </row>
    <row r="1598" spans="1:14">
      <c r="A1598" s="1">
        <v>1597</v>
      </c>
      <c r="B1598" s="1" t="s">
        <v>19</v>
      </c>
      <c r="C1598" s="2">
        <v>39079</v>
      </c>
      <c r="D1598" s="3">
        <v>39079</v>
      </c>
      <c r="E1598" s="6" t="str">
        <f t="shared" si="168"/>
        <v>December</v>
      </c>
      <c r="F1598" s="2" t="str">
        <f t="shared" si="170"/>
        <v>Dec</v>
      </c>
      <c r="G1598" s="6">
        <f t="shared" si="171"/>
        <v>28</v>
      </c>
      <c r="H1598" s="6" t="str">
        <f t="shared" si="172"/>
        <v>Thursday</v>
      </c>
      <c r="I1598" s="6" t="str">
        <f t="shared" si="173"/>
        <v>Thu</v>
      </c>
      <c r="J1598" s="3">
        <f t="shared" si="169"/>
        <v>2006</v>
      </c>
      <c r="K1598" s="1" t="s">
        <v>14</v>
      </c>
      <c r="L1598" s="3">
        <v>14</v>
      </c>
      <c r="M1598" s="4">
        <v>44.433583210085722</v>
      </c>
      <c r="N1598" s="15">
        <f t="shared" si="174"/>
        <v>3.1738273721489803</v>
      </c>
    </row>
    <row r="1599" spans="1:14">
      <c r="A1599" s="1">
        <v>1598</v>
      </c>
      <c r="B1599" s="1" t="s">
        <v>17</v>
      </c>
      <c r="C1599" s="2">
        <v>38463</v>
      </c>
      <c r="D1599" s="3">
        <v>38463</v>
      </c>
      <c r="E1599" s="6" t="str">
        <f t="shared" si="168"/>
        <v>April</v>
      </c>
      <c r="F1599" s="2" t="str">
        <f t="shared" si="170"/>
        <v>Apr</v>
      </c>
      <c r="G1599" s="6">
        <f t="shared" si="171"/>
        <v>21</v>
      </c>
      <c r="H1599" s="6" t="str">
        <f t="shared" si="172"/>
        <v>Thursday</v>
      </c>
      <c r="I1599" s="6" t="str">
        <f t="shared" si="173"/>
        <v>Thu</v>
      </c>
      <c r="J1599" s="3">
        <f t="shared" si="169"/>
        <v>2005</v>
      </c>
      <c r="K1599" s="1" t="s">
        <v>16</v>
      </c>
      <c r="L1599" s="3">
        <v>85</v>
      </c>
      <c r="M1599" s="4">
        <v>256.67637583501136</v>
      </c>
      <c r="N1599" s="15">
        <f t="shared" si="174"/>
        <v>3.0197220686471926</v>
      </c>
    </row>
    <row r="1600" spans="1:14">
      <c r="A1600" s="1">
        <v>1599</v>
      </c>
      <c r="B1600" s="1" t="s">
        <v>15</v>
      </c>
      <c r="C1600" s="2">
        <v>38749</v>
      </c>
      <c r="D1600" s="3">
        <v>38749</v>
      </c>
      <c r="E1600" s="6" t="str">
        <f t="shared" si="168"/>
        <v>February</v>
      </c>
      <c r="F1600" s="2" t="str">
        <f t="shared" si="170"/>
        <v>Feb</v>
      </c>
      <c r="G1600" s="6">
        <f t="shared" si="171"/>
        <v>1</v>
      </c>
      <c r="H1600" s="6" t="str">
        <f t="shared" si="172"/>
        <v>Wednesday</v>
      </c>
      <c r="I1600" s="6" t="str">
        <f t="shared" si="173"/>
        <v>Wed</v>
      </c>
      <c r="J1600" s="3">
        <f t="shared" si="169"/>
        <v>2006</v>
      </c>
      <c r="K1600" s="1" t="s">
        <v>7</v>
      </c>
      <c r="L1600" s="3">
        <v>42</v>
      </c>
      <c r="M1600" s="4">
        <v>127.6000829370011</v>
      </c>
      <c r="N1600" s="15">
        <f t="shared" si="174"/>
        <v>3.0380972127857406</v>
      </c>
    </row>
    <row r="1601" spans="1:14">
      <c r="A1601" s="1">
        <v>1600</v>
      </c>
      <c r="B1601" s="1" t="s">
        <v>19</v>
      </c>
      <c r="C1601" s="2">
        <v>39035</v>
      </c>
      <c r="D1601" s="3">
        <v>39035</v>
      </c>
      <c r="E1601" s="6" t="str">
        <f t="shared" si="168"/>
        <v>November</v>
      </c>
      <c r="F1601" s="2" t="str">
        <f t="shared" si="170"/>
        <v>Nov</v>
      </c>
      <c r="G1601" s="6">
        <f t="shared" si="171"/>
        <v>14</v>
      </c>
      <c r="H1601" s="6" t="str">
        <f t="shared" si="172"/>
        <v>Tuesday</v>
      </c>
      <c r="I1601" s="6" t="str">
        <f t="shared" si="173"/>
        <v>Tue</v>
      </c>
      <c r="J1601" s="3">
        <f t="shared" si="169"/>
        <v>2006</v>
      </c>
      <c r="K1601" s="1" t="s">
        <v>11</v>
      </c>
      <c r="L1601" s="3">
        <v>11</v>
      </c>
      <c r="M1601" s="4">
        <v>35.427503831280553</v>
      </c>
      <c r="N1601" s="15">
        <f t="shared" si="174"/>
        <v>3.2206821664800502</v>
      </c>
    </row>
    <row r="1602" spans="1:14">
      <c r="A1602" s="1">
        <v>1601</v>
      </c>
      <c r="B1602" s="1" t="s">
        <v>18</v>
      </c>
      <c r="C1602" s="2">
        <v>38012</v>
      </c>
      <c r="D1602" s="3">
        <v>38012</v>
      </c>
      <c r="E1602" s="6" t="str">
        <f t="shared" ref="E1602:E1665" si="175">INDEX($P$3:$Q$14,MONTH(D1602),1)</f>
        <v>January</v>
      </c>
      <c r="F1602" s="2" t="str">
        <f t="shared" si="170"/>
        <v>Jan</v>
      </c>
      <c r="G1602" s="6">
        <f t="shared" si="171"/>
        <v>26</v>
      </c>
      <c r="H1602" s="6" t="str">
        <f t="shared" si="172"/>
        <v>Monday</v>
      </c>
      <c r="I1602" s="6" t="str">
        <f t="shared" si="173"/>
        <v>Mon</v>
      </c>
      <c r="J1602" s="3">
        <f t="shared" ref="J1602:J1665" si="176">YEAR(D1602)</f>
        <v>2004</v>
      </c>
      <c r="K1602" s="1" t="s">
        <v>7</v>
      </c>
      <c r="L1602" s="3">
        <v>32</v>
      </c>
      <c r="M1602" s="4">
        <v>98.405028744773347</v>
      </c>
      <c r="N1602" s="15">
        <f t="shared" si="174"/>
        <v>3.0751571482741671</v>
      </c>
    </row>
    <row r="1603" spans="1:14">
      <c r="A1603" s="1">
        <v>1602</v>
      </c>
      <c r="B1603" s="1" t="s">
        <v>8</v>
      </c>
      <c r="C1603" s="2">
        <v>38375</v>
      </c>
      <c r="D1603" s="3">
        <v>38375</v>
      </c>
      <c r="E1603" s="6" t="str">
        <f t="shared" si="175"/>
        <v>January</v>
      </c>
      <c r="F1603" s="2" t="str">
        <f t="shared" ref="F1603:F1666" si="177">TEXT(C1603,"mmm")</f>
        <v>Jan</v>
      </c>
      <c r="G1603" s="6">
        <f t="shared" ref="G1603:G1666" si="178">DAY(D1603)</f>
        <v>23</v>
      </c>
      <c r="H1603" s="6" t="str">
        <f t="shared" ref="H1603:H1666" si="179">INDEX($P$16:$Q$22,WEEKDAY(D1603),1)</f>
        <v>Sunday</v>
      </c>
      <c r="I1603" s="6" t="str">
        <f t="shared" ref="I1603:I1666" si="180">TEXT(C1603,"ddd")</f>
        <v>Sun</v>
      </c>
      <c r="J1603" s="3">
        <f t="shared" si="176"/>
        <v>2005</v>
      </c>
      <c r="K1603" s="1" t="s">
        <v>7</v>
      </c>
      <c r="L1603" s="3">
        <v>79</v>
      </c>
      <c r="M1603" s="4">
        <v>239.26463824341167</v>
      </c>
      <c r="N1603" s="15">
        <f t="shared" ref="N1603:N1666" si="181">M1603/L1603</f>
        <v>3.0286663068786286</v>
      </c>
    </row>
    <row r="1604" spans="1:14">
      <c r="A1604" s="1">
        <v>1603</v>
      </c>
      <c r="B1604" s="1" t="s">
        <v>17</v>
      </c>
      <c r="C1604" s="2">
        <v>38155</v>
      </c>
      <c r="D1604" s="3">
        <v>38155</v>
      </c>
      <c r="E1604" s="6" t="str">
        <f t="shared" si="175"/>
        <v>June</v>
      </c>
      <c r="F1604" s="2" t="str">
        <f t="shared" si="177"/>
        <v>Jun</v>
      </c>
      <c r="G1604" s="6">
        <f t="shared" si="178"/>
        <v>17</v>
      </c>
      <c r="H1604" s="6" t="str">
        <f t="shared" si="179"/>
        <v>Thursday</v>
      </c>
      <c r="I1604" s="6" t="str">
        <f t="shared" si="180"/>
        <v>Thu</v>
      </c>
      <c r="J1604" s="3">
        <f t="shared" si="176"/>
        <v>2004</v>
      </c>
      <c r="K1604" s="1" t="s">
        <v>7</v>
      </c>
      <c r="L1604" s="3">
        <v>25</v>
      </c>
      <c r="M1604" s="4">
        <v>77.046747006624841</v>
      </c>
      <c r="N1604" s="15">
        <f t="shared" si="181"/>
        <v>3.0818698802649935</v>
      </c>
    </row>
    <row r="1605" spans="1:14">
      <c r="A1605" s="1">
        <v>1604</v>
      </c>
      <c r="B1605" s="1" t="s">
        <v>15</v>
      </c>
      <c r="C1605" s="2">
        <v>38683</v>
      </c>
      <c r="D1605" s="3">
        <v>38683</v>
      </c>
      <c r="E1605" s="6" t="str">
        <f t="shared" si="175"/>
        <v>November</v>
      </c>
      <c r="F1605" s="2" t="str">
        <f t="shared" si="177"/>
        <v>Nov</v>
      </c>
      <c r="G1605" s="6">
        <f t="shared" si="178"/>
        <v>27</v>
      </c>
      <c r="H1605" s="6" t="str">
        <f t="shared" si="179"/>
        <v>Sunday</v>
      </c>
      <c r="I1605" s="6" t="str">
        <f t="shared" si="180"/>
        <v>Sun</v>
      </c>
      <c r="J1605" s="3">
        <f t="shared" si="176"/>
        <v>2005</v>
      </c>
      <c r="K1605" s="1" t="s">
        <v>9</v>
      </c>
      <c r="L1605" s="3">
        <v>94</v>
      </c>
      <c r="M1605" s="4">
        <v>284.06034486899824</v>
      </c>
      <c r="N1605" s="15">
        <f t="shared" si="181"/>
        <v>3.0219185624361513</v>
      </c>
    </row>
    <row r="1606" spans="1:14">
      <c r="A1606" s="1">
        <v>1605</v>
      </c>
      <c r="B1606" s="1" t="s">
        <v>13</v>
      </c>
      <c r="C1606" s="2">
        <v>39035</v>
      </c>
      <c r="D1606" s="3">
        <v>39035</v>
      </c>
      <c r="E1606" s="6" t="str">
        <f t="shared" si="175"/>
        <v>November</v>
      </c>
      <c r="F1606" s="2" t="str">
        <f t="shared" si="177"/>
        <v>Nov</v>
      </c>
      <c r="G1606" s="6">
        <f t="shared" si="178"/>
        <v>14</v>
      </c>
      <c r="H1606" s="6" t="str">
        <f t="shared" si="179"/>
        <v>Tuesday</v>
      </c>
      <c r="I1606" s="6" t="str">
        <f t="shared" si="180"/>
        <v>Tue</v>
      </c>
      <c r="J1606" s="3">
        <f t="shared" si="176"/>
        <v>2006</v>
      </c>
      <c r="K1606" s="1" t="s">
        <v>14</v>
      </c>
      <c r="L1606" s="3">
        <v>6</v>
      </c>
      <c r="M1606" s="4">
        <v>20.057205766736782</v>
      </c>
      <c r="N1606" s="15">
        <f t="shared" si="181"/>
        <v>3.3428676277894636</v>
      </c>
    </row>
    <row r="1607" spans="1:14">
      <c r="A1607" s="1">
        <v>1606</v>
      </c>
      <c r="B1607" s="1" t="s">
        <v>12</v>
      </c>
      <c r="C1607" s="2">
        <v>38518</v>
      </c>
      <c r="D1607" s="3">
        <v>38518</v>
      </c>
      <c r="E1607" s="6" t="str">
        <f t="shared" si="175"/>
        <v>June</v>
      </c>
      <c r="F1607" s="2" t="str">
        <f t="shared" si="177"/>
        <v>Jun</v>
      </c>
      <c r="G1607" s="6">
        <f t="shared" si="178"/>
        <v>15</v>
      </c>
      <c r="H1607" s="6" t="str">
        <f t="shared" si="179"/>
        <v>Wednesday</v>
      </c>
      <c r="I1607" s="6" t="str">
        <f t="shared" si="180"/>
        <v>Wed</v>
      </c>
      <c r="J1607" s="3">
        <f t="shared" si="176"/>
        <v>2005</v>
      </c>
      <c r="K1607" s="1" t="s">
        <v>11</v>
      </c>
      <c r="L1607" s="3">
        <v>15</v>
      </c>
      <c r="M1607" s="4">
        <v>46.567063375670365</v>
      </c>
      <c r="N1607" s="15">
        <f t="shared" si="181"/>
        <v>3.1044708917113577</v>
      </c>
    </row>
    <row r="1608" spans="1:14">
      <c r="A1608" s="1">
        <v>1607</v>
      </c>
      <c r="B1608" s="1" t="s">
        <v>15</v>
      </c>
      <c r="C1608" s="2">
        <v>38166</v>
      </c>
      <c r="D1608" s="3">
        <v>38166</v>
      </c>
      <c r="E1608" s="6" t="str">
        <f t="shared" si="175"/>
        <v>June</v>
      </c>
      <c r="F1608" s="2" t="str">
        <f t="shared" si="177"/>
        <v>Jun</v>
      </c>
      <c r="G1608" s="6">
        <f t="shared" si="178"/>
        <v>28</v>
      </c>
      <c r="H1608" s="6" t="str">
        <f t="shared" si="179"/>
        <v>Monday</v>
      </c>
      <c r="I1608" s="6" t="str">
        <f t="shared" si="180"/>
        <v>Mon</v>
      </c>
      <c r="J1608" s="3">
        <f t="shared" si="176"/>
        <v>2004</v>
      </c>
      <c r="K1608" s="1" t="s">
        <v>14</v>
      </c>
      <c r="L1608" s="3">
        <v>15</v>
      </c>
      <c r="M1608" s="4">
        <v>47.252520248890754</v>
      </c>
      <c r="N1608" s="15">
        <f t="shared" si="181"/>
        <v>3.1501680165927168</v>
      </c>
    </row>
    <row r="1609" spans="1:14">
      <c r="A1609" s="1">
        <v>1608</v>
      </c>
      <c r="B1609" s="1" t="s">
        <v>17</v>
      </c>
      <c r="C1609" s="2">
        <v>38056</v>
      </c>
      <c r="D1609" s="3">
        <v>38056</v>
      </c>
      <c r="E1609" s="6" t="str">
        <f t="shared" si="175"/>
        <v>March</v>
      </c>
      <c r="F1609" s="2" t="str">
        <f t="shared" si="177"/>
        <v>Mar</v>
      </c>
      <c r="G1609" s="6">
        <f t="shared" si="178"/>
        <v>10</v>
      </c>
      <c r="H1609" s="6" t="str">
        <f t="shared" si="179"/>
        <v>Wednesday</v>
      </c>
      <c r="I1609" s="6" t="str">
        <f t="shared" si="180"/>
        <v>Wed</v>
      </c>
      <c r="J1609" s="3">
        <f t="shared" si="176"/>
        <v>2004</v>
      </c>
      <c r="K1609" s="1" t="s">
        <v>9</v>
      </c>
      <c r="L1609" s="3">
        <v>81</v>
      </c>
      <c r="M1609" s="4">
        <v>244.70980660248637</v>
      </c>
      <c r="N1609" s="15">
        <f t="shared" si="181"/>
        <v>3.0211087234874858</v>
      </c>
    </row>
    <row r="1610" spans="1:14">
      <c r="A1610" s="1">
        <v>1609</v>
      </c>
      <c r="B1610" s="1" t="s">
        <v>6</v>
      </c>
      <c r="C1610" s="2">
        <v>38452</v>
      </c>
      <c r="D1610" s="3">
        <v>38452</v>
      </c>
      <c r="E1610" s="6" t="str">
        <f t="shared" si="175"/>
        <v>April</v>
      </c>
      <c r="F1610" s="2" t="str">
        <f t="shared" si="177"/>
        <v>Apr</v>
      </c>
      <c r="G1610" s="6">
        <f t="shared" si="178"/>
        <v>10</v>
      </c>
      <c r="H1610" s="6" t="str">
        <f t="shared" si="179"/>
        <v>Sunday</v>
      </c>
      <c r="I1610" s="6" t="str">
        <f t="shared" si="180"/>
        <v>Sun</v>
      </c>
      <c r="J1610" s="3">
        <f t="shared" si="176"/>
        <v>2005</v>
      </c>
      <c r="K1610" s="1" t="s">
        <v>14</v>
      </c>
      <c r="L1610" s="3">
        <v>94</v>
      </c>
      <c r="M1610" s="4">
        <v>283.45878652006695</v>
      </c>
      <c r="N1610" s="15">
        <f t="shared" si="181"/>
        <v>3.0155190055326271</v>
      </c>
    </row>
    <row r="1611" spans="1:14">
      <c r="A1611" s="1">
        <v>1610</v>
      </c>
      <c r="B1611" s="1" t="s">
        <v>12</v>
      </c>
      <c r="C1611" s="2">
        <v>38001</v>
      </c>
      <c r="D1611" s="3">
        <v>38001</v>
      </c>
      <c r="E1611" s="6" t="str">
        <f t="shared" si="175"/>
        <v>January</v>
      </c>
      <c r="F1611" s="2" t="str">
        <f t="shared" si="177"/>
        <v>Jan</v>
      </c>
      <c r="G1611" s="6">
        <f t="shared" si="178"/>
        <v>15</v>
      </c>
      <c r="H1611" s="6" t="str">
        <f t="shared" si="179"/>
        <v>Thursday</v>
      </c>
      <c r="I1611" s="6" t="str">
        <f t="shared" si="180"/>
        <v>Thu</v>
      </c>
      <c r="J1611" s="3">
        <f t="shared" si="176"/>
        <v>2004</v>
      </c>
      <c r="K1611" s="1" t="s">
        <v>16</v>
      </c>
      <c r="L1611" s="3">
        <v>11</v>
      </c>
      <c r="M1611" s="4">
        <v>35.187328425003173</v>
      </c>
      <c r="N1611" s="15">
        <f t="shared" si="181"/>
        <v>3.198848038636652</v>
      </c>
    </row>
    <row r="1612" spans="1:14">
      <c r="A1612" s="1">
        <v>1611</v>
      </c>
      <c r="B1612" s="1" t="s">
        <v>13</v>
      </c>
      <c r="C1612" s="2">
        <v>38078</v>
      </c>
      <c r="D1612" s="3">
        <v>38078</v>
      </c>
      <c r="E1612" s="6" t="str">
        <f t="shared" si="175"/>
        <v>April</v>
      </c>
      <c r="F1612" s="2" t="str">
        <f t="shared" si="177"/>
        <v>Apr</v>
      </c>
      <c r="G1612" s="6">
        <f t="shared" si="178"/>
        <v>1</v>
      </c>
      <c r="H1612" s="6" t="str">
        <f t="shared" si="179"/>
        <v>Thursday</v>
      </c>
      <c r="I1612" s="6" t="str">
        <f t="shared" si="180"/>
        <v>Thu</v>
      </c>
      <c r="J1612" s="3">
        <f t="shared" si="176"/>
        <v>2004</v>
      </c>
      <c r="K1612" s="1" t="s">
        <v>14</v>
      </c>
      <c r="L1612" s="3">
        <v>12</v>
      </c>
      <c r="M1612" s="4">
        <v>38.183005482105493</v>
      </c>
      <c r="N1612" s="15">
        <f t="shared" si="181"/>
        <v>3.1819171235087911</v>
      </c>
    </row>
    <row r="1613" spans="1:14">
      <c r="A1613" s="1">
        <v>1612</v>
      </c>
      <c r="B1613" s="1" t="s">
        <v>8</v>
      </c>
      <c r="C1613" s="2">
        <v>38595</v>
      </c>
      <c r="D1613" s="3">
        <v>38595</v>
      </c>
      <c r="E1613" s="6" t="str">
        <f t="shared" si="175"/>
        <v>August</v>
      </c>
      <c r="F1613" s="2" t="str">
        <f t="shared" si="177"/>
        <v>Aug</v>
      </c>
      <c r="G1613" s="6">
        <f t="shared" si="178"/>
        <v>31</v>
      </c>
      <c r="H1613" s="6" t="str">
        <f t="shared" si="179"/>
        <v>Wednesday</v>
      </c>
      <c r="I1613" s="6" t="str">
        <f t="shared" si="180"/>
        <v>Wed</v>
      </c>
      <c r="J1613" s="3">
        <f t="shared" si="176"/>
        <v>2005</v>
      </c>
      <c r="K1613" s="1" t="s">
        <v>14</v>
      </c>
      <c r="L1613" s="3">
        <v>85</v>
      </c>
      <c r="M1613" s="4">
        <v>257.13848470493929</v>
      </c>
      <c r="N1613" s="15">
        <f t="shared" si="181"/>
        <v>3.0251586435875208</v>
      </c>
    </row>
    <row r="1614" spans="1:14">
      <c r="A1614" s="1">
        <v>1613</v>
      </c>
      <c r="B1614" s="1" t="s">
        <v>12</v>
      </c>
      <c r="C1614" s="2">
        <v>39046</v>
      </c>
      <c r="D1614" s="3">
        <v>39046</v>
      </c>
      <c r="E1614" s="6" t="str">
        <f t="shared" si="175"/>
        <v>November</v>
      </c>
      <c r="F1614" s="2" t="str">
        <f t="shared" si="177"/>
        <v>Nov</v>
      </c>
      <c r="G1614" s="6">
        <f t="shared" si="178"/>
        <v>25</v>
      </c>
      <c r="H1614" s="6" t="str">
        <f t="shared" si="179"/>
        <v>Saturday</v>
      </c>
      <c r="I1614" s="6" t="str">
        <f t="shared" si="180"/>
        <v>Sat</v>
      </c>
      <c r="J1614" s="3">
        <f t="shared" si="176"/>
        <v>2006</v>
      </c>
      <c r="K1614" s="1" t="s">
        <v>14</v>
      </c>
      <c r="L1614" s="3">
        <v>39</v>
      </c>
      <c r="M1614" s="4">
        <v>119.05508877849219</v>
      </c>
      <c r="N1614" s="15">
        <f t="shared" si="181"/>
        <v>3.0526945840639024</v>
      </c>
    </row>
    <row r="1615" spans="1:14">
      <c r="A1615" s="1">
        <v>1614</v>
      </c>
      <c r="B1615" s="1" t="s">
        <v>12</v>
      </c>
      <c r="C1615" s="2">
        <v>38177</v>
      </c>
      <c r="D1615" s="3">
        <v>38177</v>
      </c>
      <c r="E1615" s="6" t="str">
        <f t="shared" si="175"/>
        <v>July</v>
      </c>
      <c r="F1615" s="2" t="str">
        <f t="shared" si="177"/>
        <v>Jul</v>
      </c>
      <c r="G1615" s="6">
        <f t="shared" si="178"/>
        <v>9</v>
      </c>
      <c r="H1615" s="6" t="str">
        <f t="shared" si="179"/>
        <v>Friday</v>
      </c>
      <c r="I1615" s="6" t="str">
        <f t="shared" si="180"/>
        <v>Fri</v>
      </c>
      <c r="J1615" s="3">
        <f t="shared" si="176"/>
        <v>2004</v>
      </c>
      <c r="K1615" s="1" t="s">
        <v>9</v>
      </c>
      <c r="L1615" s="3">
        <v>9</v>
      </c>
      <c r="M1615" s="4">
        <v>29.108535014212187</v>
      </c>
      <c r="N1615" s="15">
        <f t="shared" si="181"/>
        <v>3.2342816682457984</v>
      </c>
    </row>
    <row r="1616" spans="1:14">
      <c r="A1616" s="1">
        <v>1615</v>
      </c>
      <c r="B1616" s="1" t="s">
        <v>12</v>
      </c>
      <c r="C1616" s="2">
        <v>38386</v>
      </c>
      <c r="D1616" s="3">
        <v>38386</v>
      </c>
      <c r="E1616" s="6" t="str">
        <f t="shared" si="175"/>
        <v>February</v>
      </c>
      <c r="F1616" s="2" t="str">
        <f t="shared" si="177"/>
        <v>Feb</v>
      </c>
      <c r="G1616" s="6">
        <f t="shared" si="178"/>
        <v>3</v>
      </c>
      <c r="H1616" s="6" t="str">
        <f t="shared" si="179"/>
        <v>Thursday</v>
      </c>
      <c r="I1616" s="6" t="str">
        <f t="shared" si="180"/>
        <v>Thu</v>
      </c>
      <c r="J1616" s="3">
        <f t="shared" si="176"/>
        <v>2005</v>
      </c>
      <c r="K1616" s="1" t="s">
        <v>16</v>
      </c>
      <c r="L1616" s="3">
        <v>25</v>
      </c>
      <c r="M1616" s="4">
        <v>77.542041967509959</v>
      </c>
      <c r="N1616" s="15">
        <f t="shared" si="181"/>
        <v>3.1016816787003982</v>
      </c>
    </row>
    <row r="1617" spans="1:14">
      <c r="A1617" s="1">
        <v>1616</v>
      </c>
      <c r="B1617" s="1" t="s">
        <v>18</v>
      </c>
      <c r="C1617" s="2">
        <v>38144</v>
      </c>
      <c r="D1617" s="3">
        <v>38144</v>
      </c>
      <c r="E1617" s="6" t="str">
        <f t="shared" si="175"/>
        <v>June</v>
      </c>
      <c r="F1617" s="2" t="str">
        <f t="shared" si="177"/>
        <v>Jun</v>
      </c>
      <c r="G1617" s="6">
        <f t="shared" si="178"/>
        <v>6</v>
      </c>
      <c r="H1617" s="6" t="str">
        <f t="shared" si="179"/>
        <v>Sunday</v>
      </c>
      <c r="I1617" s="6" t="str">
        <f t="shared" si="180"/>
        <v>Sun</v>
      </c>
      <c r="J1617" s="3">
        <f t="shared" si="176"/>
        <v>2004</v>
      </c>
      <c r="K1617" s="1" t="s">
        <v>14</v>
      </c>
      <c r="L1617" s="3">
        <v>79</v>
      </c>
      <c r="M1617" s="4">
        <v>239.89003921274065</v>
      </c>
      <c r="N1617" s="15">
        <f t="shared" si="181"/>
        <v>3.0365827748448182</v>
      </c>
    </row>
    <row r="1618" spans="1:14">
      <c r="A1618" s="1">
        <v>1617</v>
      </c>
      <c r="B1618" s="1" t="s">
        <v>8</v>
      </c>
      <c r="C1618" s="2">
        <v>38133</v>
      </c>
      <c r="D1618" s="3">
        <v>38133</v>
      </c>
      <c r="E1618" s="6" t="str">
        <f t="shared" si="175"/>
        <v>May</v>
      </c>
      <c r="F1618" s="2" t="str">
        <f t="shared" si="177"/>
        <v>May</v>
      </c>
      <c r="G1618" s="6">
        <f t="shared" si="178"/>
        <v>26</v>
      </c>
      <c r="H1618" s="6" t="str">
        <f t="shared" si="179"/>
        <v>Wednesday</v>
      </c>
      <c r="I1618" s="6" t="str">
        <f t="shared" si="180"/>
        <v>Wed</v>
      </c>
      <c r="J1618" s="3">
        <f t="shared" si="176"/>
        <v>2004</v>
      </c>
      <c r="K1618" s="1" t="s">
        <v>14</v>
      </c>
      <c r="L1618" s="3">
        <v>83</v>
      </c>
      <c r="M1618" s="4">
        <v>250.62172213757762</v>
      </c>
      <c r="N1618" s="15">
        <f t="shared" si="181"/>
        <v>3.0195388209346703</v>
      </c>
    </row>
    <row r="1619" spans="1:14">
      <c r="A1619" s="1">
        <v>1618</v>
      </c>
      <c r="B1619" s="1" t="s">
        <v>8</v>
      </c>
      <c r="C1619" s="2">
        <v>38694</v>
      </c>
      <c r="D1619" s="3">
        <v>38694</v>
      </c>
      <c r="E1619" s="6" t="str">
        <f t="shared" si="175"/>
        <v>December</v>
      </c>
      <c r="F1619" s="2" t="str">
        <f t="shared" si="177"/>
        <v>Dec</v>
      </c>
      <c r="G1619" s="6">
        <f t="shared" si="178"/>
        <v>8</v>
      </c>
      <c r="H1619" s="6" t="str">
        <f t="shared" si="179"/>
        <v>Thursday</v>
      </c>
      <c r="I1619" s="6" t="str">
        <f t="shared" si="180"/>
        <v>Thu</v>
      </c>
      <c r="J1619" s="3">
        <f t="shared" si="176"/>
        <v>2005</v>
      </c>
      <c r="K1619" s="1" t="s">
        <v>9</v>
      </c>
      <c r="L1619" s="3">
        <v>-3</v>
      </c>
      <c r="M1619" s="4">
        <v>-6.4441526293000173</v>
      </c>
      <c r="N1619" s="15">
        <f t="shared" si="181"/>
        <v>2.1480508764333393</v>
      </c>
    </row>
    <row r="1620" spans="1:14">
      <c r="A1620" s="1">
        <v>1619</v>
      </c>
      <c r="B1620" s="1" t="s">
        <v>19</v>
      </c>
      <c r="C1620" s="2">
        <v>38771</v>
      </c>
      <c r="D1620" s="3">
        <v>38771</v>
      </c>
      <c r="E1620" s="6" t="str">
        <f t="shared" si="175"/>
        <v>February</v>
      </c>
      <c r="F1620" s="2" t="str">
        <f t="shared" si="177"/>
        <v>Feb</v>
      </c>
      <c r="G1620" s="6">
        <f t="shared" si="178"/>
        <v>23</v>
      </c>
      <c r="H1620" s="6" t="str">
        <f t="shared" si="179"/>
        <v>Thursday</v>
      </c>
      <c r="I1620" s="6" t="str">
        <f t="shared" si="180"/>
        <v>Thu</v>
      </c>
      <c r="J1620" s="3">
        <f t="shared" si="176"/>
        <v>2006</v>
      </c>
      <c r="K1620" s="1" t="s">
        <v>16</v>
      </c>
      <c r="L1620" s="3">
        <v>62</v>
      </c>
      <c r="M1620" s="4">
        <v>188.23625463241646</v>
      </c>
      <c r="N1620" s="15">
        <f t="shared" si="181"/>
        <v>3.0360686231034912</v>
      </c>
    </row>
    <row r="1621" spans="1:14">
      <c r="A1621" s="1">
        <v>1620</v>
      </c>
      <c r="B1621" s="1" t="s">
        <v>19</v>
      </c>
      <c r="C1621" s="2">
        <v>38023</v>
      </c>
      <c r="D1621" s="3">
        <v>38023</v>
      </c>
      <c r="E1621" s="6" t="str">
        <f t="shared" si="175"/>
        <v>February</v>
      </c>
      <c r="F1621" s="2" t="str">
        <f t="shared" si="177"/>
        <v>Feb</v>
      </c>
      <c r="G1621" s="6">
        <f t="shared" si="178"/>
        <v>6</v>
      </c>
      <c r="H1621" s="6" t="str">
        <f t="shared" si="179"/>
        <v>Friday</v>
      </c>
      <c r="I1621" s="6" t="str">
        <f t="shared" si="180"/>
        <v>Fri</v>
      </c>
      <c r="J1621" s="3">
        <f t="shared" si="176"/>
        <v>2004</v>
      </c>
      <c r="K1621" s="1" t="s">
        <v>14</v>
      </c>
      <c r="L1621" s="3">
        <v>6</v>
      </c>
      <c r="M1621" s="4">
        <v>19.315165106288639</v>
      </c>
      <c r="N1621" s="15">
        <f t="shared" si="181"/>
        <v>3.2191941843814398</v>
      </c>
    </row>
    <row r="1622" spans="1:14">
      <c r="A1622" s="1">
        <v>1621</v>
      </c>
      <c r="B1622" s="1" t="s">
        <v>10</v>
      </c>
      <c r="C1622" s="2">
        <v>38815</v>
      </c>
      <c r="D1622" s="3">
        <v>38815</v>
      </c>
      <c r="E1622" s="6" t="str">
        <f t="shared" si="175"/>
        <v>April</v>
      </c>
      <c r="F1622" s="2" t="str">
        <f t="shared" si="177"/>
        <v>Apr</v>
      </c>
      <c r="G1622" s="6">
        <f t="shared" si="178"/>
        <v>8</v>
      </c>
      <c r="H1622" s="6" t="str">
        <f t="shared" si="179"/>
        <v>Saturday</v>
      </c>
      <c r="I1622" s="6" t="str">
        <f t="shared" si="180"/>
        <v>Sat</v>
      </c>
      <c r="J1622" s="3">
        <f t="shared" si="176"/>
        <v>2006</v>
      </c>
      <c r="K1622" s="1" t="s">
        <v>16</v>
      </c>
      <c r="L1622" s="3">
        <v>13</v>
      </c>
      <c r="M1622" s="4">
        <v>41.394747641625173</v>
      </c>
      <c r="N1622" s="15">
        <f t="shared" si="181"/>
        <v>3.1842113570480901</v>
      </c>
    </row>
    <row r="1623" spans="1:14">
      <c r="A1623" s="1">
        <v>1622</v>
      </c>
      <c r="B1623" s="1" t="s">
        <v>17</v>
      </c>
      <c r="C1623" s="2">
        <v>38617</v>
      </c>
      <c r="D1623" s="3">
        <v>38617</v>
      </c>
      <c r="E1623" s="6" t="str">
        <f t="shared" si="175"/>
        <v>September</v>
      </c>
      <c r="F1623" s="2" t="str">
        <f t="shared" si="177"/>
        <v>Sep</v>
      </c>
      <c r="G1623" s="6">
        <f t="shared" si="178"/>
        <v>22</v>
      </c>
      <c r="H1623" s="6" t="str">
        <f t="shared" si="179"/>
        <v>Thursday</v>
      </c>
      <c r="I1623" s="6" t="str">
        <f t="shared" si="180"/>
        <v>Thu</v>
      </c>
      <c r="J1623" s="3">
        <f t="shared" si="176"/>
        <v>2005</v>
      </c>
      <c r="K1623" s="1" t="s">
        <v>14</v>
      </c>
      <c r="L1623" s="3">
        <v>88</v>
      </c>
      <c r="M1623" s="4">
        <v>266.15306975216902</v>
      </c>
      <c r="N1623" s="15">
        <f t="shared" si="181"/>
        <v>3.0244667017291933</v>
      </c>
    </row>
    <row r="1624" spans="1:14">
      <c r="A1624" s="1">
        <v>1623</v>
      </c>
      <c r="B1624" s="1" t="s">
        <v>17</v>
      </c>
      <c r="C1624" s="2">
        <v>38089</v>
      </c>
      <c r="D1624" s="3">
        <v>38089</v>
      </c>
      <c r="E1624" s="6" t="str">
        <f t="shared" si="175"/>
        <v>April</v>
      </c>
      <c r="F1624" s="2" t="str">
        <f t="shared" si="177"/>
        <v>Apr</v>
      </c>
      <c r="G1624" s="6">
        <f t="shared" si="178"/>
        <v>12</v>
      </c>
      <c r="H1624" s="6" t="str">
        <f t="shared" si="179"/>
        <v>Monday</v>
      </c>
      <c r="I1624" s="6" t="str">
        <f t="shared" si="180"/>
        <v>Mon</v>
      </c>
      <c r="J1624" s="3">
        <f t="shared" si="176"/>
        <v>2004</v>
      </c>
      <c r="K1624" s="1" t="s">
        <v>14</v>
      </c>
      <c r="L1624" s="3">
        <v>35</v>
      </c>
      <c r="M1624" s="4">
        <v>106.7048352932988</v>
      </c>
      <c r="N1624" s="15">
        <f t="shared" si="181"/>
        <v>3.0487095798085373</v>
      </c>
    </row>
    <row r="1625" spans="1:14">
      <c r="A1625" s="1">
        <v>1624</v>
      </c>
      <c r="B1625" s="1" t="s">
        <v>15</v>
      </c>
      <c r="C1625" s="2">
        <v>38276</v>
      </c>
      <c r="D1625" s="3">
        <v>38276</v>
      </c>
      <c r="E1625" s="6" t="str">
        <f t="shared" si="175"/>
        <v>October</v>
      </c>
      <c r="F1625" s="2" t="str">
        <f t="shared" si="177"/>
        <v>Oct</v>
      </c>
      <c r="G1625" s="6">
        <f t="shared" si="178"/>
        <v>16</v>
      </c>
      <c r="H1625" s="6" t="str">
        <f t="shared" si="179"/>
        <v>Saturday</v>
      </c>
      <c r="I1625" s="6" t="str">
        <f t="shared" si="180"/>
        <v>Sat</v>
      </c>
      <c r="J1625" s="3">
        <f t="shared" si="176"/>
        <v>2004</v>
      </c>
      <c r="K1625" s="1" t="s">
        <v>14</v>
      </c>
      <c r="L1625" s="3">
        <v>61</v>
      </c>
      <c r="M1625" s="4">
        <v>185.38182854142642</v>
      </c>
      <c r="N1625" s="15">
        <f t="shared" si="181"/>
        <v>3.0390463695315804</v>
      </c>
    </row>
    <row r="1626" spans="1:14">
      <c r="A1626" s="1">
        <v>1625</v>
      </c>
      <c r="B1626" s="1" t="s">
        <v>8</v>
      </c>
      <c r="C1626" s="2">
        <v>38562</v>
      </c>
      <c r="D1626" s="3">
        <v>38562</v>
      </c>
      <c r="E1626" s="6" t="str">
        <f t="shared" si="175"/>
        <v>July</v>
      </c>
      <c r="F1626" s="2" t="str">
        <f t="shared" si="177"/>
        <v>Jul</v>
      </c>
      <c r="G1626" s="6">
        <f t="shared" si="178"/>
        <v>29</v>
      </c>
      <c r="H1626" s="6" t="str">
        <f t="shared" si="179"/>
        <v>Friday</v>
      </c>
      <c r="I1626" s="6" t="str">
        <f t="shared" si="180"/>
        <v>Fri</v>
      </c>
      <c r="J1626" s="3">
        <f t="shared" si="176"/>
        <v>2005</v>
      </c>
      <c r="K1626" s="1" t="s">
        <v>14</v>
      </c>
      <c r="L1626" s="3">
        <v>95</v>
      </c>
      <c r="M1626" s="4">
        <v>287.15467709700755</v>
      </c>
      <c r="N1626" s="15">
        <f t="shared" si="181"/>
        <v>3.0226808115474477</v>
      </c>
    </row>
    <row r="1627" spans="1:14">
      <c r="A1627" s="1">
        <v>1626</v>
      </c>
      <c r="B1627" s="1" t="s">
        <v>17</v>
      </c>
      <c r="C1627" s="2">
        <v>38353</v>
      </c>
      <c r="D1627" s="3">
        <v>38353</v>
      </c>
      <c r="E1627" s="6" t="str">
        <f t="shared" si="175"/>
        <v>January</v>
      </c>
      <c r="F1627" s="2" t="str">
        <f t="shared" si="177"/>
        <v>Jan</v>
      </c>
      <c r="G1627" s="6">
        <f t="shared" si="178"/>
        <v>1</v>
      </c>
      <c r="H1627" s="6" t="str">
        <f t="shared" si="179"/>
        <v>Saturday</v>
      </c>
      <c r="I1627" s="6" t="str">
        <f t="shared" si="180"/>
        <v>Sat</v>
      </c>
      <c r="J1627" s="3">
        <f t="shared" si="176"/>
        <v>2005</v>
      </c>
      <c r="K1627" s="1" t="s">
        <v>14</v>
      </c>
      <c r="L1627" s="3">
        <v>30</v>
      </c>
      <c r="M1627" s="4">
        <v>92.417025758970482</v>
      </c>
      <c r="N1627" s="15">
        <f t="shared" si="181"/>
        <v>3.0805675252990161</v>
      </c>
    </row>
    <row r="1628" spans="1:14">
      <c r="A1628" s="1">
        <v>1627</v>
      </c>
      <c r="B1628" s="1" t="s">
        <v>17</v>
      </c>
      <c r="C1628" s="2">
        <v>38914</v>
      </c>
      <c r="D1628" s="3">
        <v>38914</v>
      </c>
      <c r="E1628" s="6" t="str">
        <f t="shared" si="175"/>
        <v>July</v>
      </c>
      <c r="F1628" s="2" t="str">
        <f t="shared" si="177"/>
        <v>Jul</v>
      </c>
      <c r="G1628" s="6">
        <f t="shared" si="178"/>
        <v>16</v>
      </c>
      <c r="H1628" s="6" t="str">
        <f t="shared" si="179"/>
        <v>Sunday</v>
      </c>
      <c r="I1628" s="6" t="str">
        <f t="shared" si="180"/>
        <v>Sun</v>
      </c>
      <c r="J1628" s="3">
        <f t="shared" si="176"/>
        <v>2006</v>
      </c>
      <c r="K1628" s="1" t="s">
        <v>14</v>
      </c>
      <c r="L1628" s="3">
        <v>-1</v>
      </c>
      <c r="M1628" s="4">
        <v>-1.6370674232788498</v>
      </c>
      <c r="N1628" s="15">
        <f t="shared" si="181"/>
        <v>1.6370674232788498</v>
      </c>
    </row>
    <row r="1629" spans="1:14">
      <c r="A1629" s="1">
        <v>1628</v>
      </c>
      <c r="B1629" s="1" t="s">
        <v>6</v>
      </c>
      <c r="C1629" s="2">
        <v>38353</v>
      </c>
      <c r="D1629" s="3">
        <v>38353</v>
      </c>
      <c r="E1629" s="6" t="str">
        <f t="shared" si="175"/>
        <v>January</v>
      </c>
      <c r="F1629" s="2" t="str">
        <f t="shared" si="177"/>
        <v>Jan</v>
      </c>
      <c r="G1629" s="6">
        <f t="shared" si="178"/>
        <v>1</v>
      </c>
      <c r="H1629" s="6" t="str">
        <f t="shared" si="179"/>
        <v>Saturday</v>
      </c>
      <c r="I1629" s="6" t="str">
        <f t="shared" si="180"/>
        <v>Sat</v>
      </c>
      <c r="J1629" s="3">
        <f t="shared" si="176"/>
        <v>2005</v>
      </c>
      <c r="K1629" s="1" t="s">
        <v>11</v>
      </c>
      <c r="L1629" s="3">
        <v>5</v>
      </c>
      <c r="M1629" s="4">
        <v>16.92808141657132</v>
      </c>
      <c r="N1629" s="15">
        <f t="shared" si="181"/>
        <v>3.3856162833142642</v>
      </c>
    </row>
    <row r="1630" spans="1:14">
      <c r="A1630" s="1">
        <v>1629</v>
      </c>
      <c r="B1630" s="1" t="s">
        <v>6</v>
      </c>
      <c r="C1630" s="2">
        <v>38419</v>
      </c>
      <c r="D1630" s="3">
        <v>38419</v>
      </c>
      <c r="E1630" s="6" t="str">
        <f t="shared" si="175"/>
        <v>March</v>
      </c>
      <c r="F1630" s="2" t="str">
        <f t="shared" si="177"/>
        <v>Mar</v>
      </c>
      <c r="G1630" s="6">
        <f t="shared" si="178"/>
        <v>8</v>
      </c>
      <c r="H1630" s="6" t="str">
        <f t="shared" si="179"/>
        <v>Tuesday</v>
      </c>
      <c r="I1630" s="6" t="str">
        <f t="shared" si="180"/>
        <v>Tue</v>
      </c>
      <c r="J1630" s="3">
        <f t="shared" si="176"/>
        <v>2005</v>
      </c>
      <c r="K1630" s="1" t="s">
        <v>9</v>
      </c>
      <c r="L1630" s="3">
        <v>42</v>
      </c>
      <c r="M1630" s="4">
        <v>127.31651996144141</v>
      </c>
      <c r="N1630" s="15">
        <f t="shared" si="181"/>
        <v>3.0313457133676529</v>
      </c>
    </row>
    <row r="1631" spans="1:14">
      <c r="A1631" s="1">
        <v>1630</v>
      </c>
      <c r="B1631" s="1" t="s">
        <v>12</v>
      </c>
      <c r="C1631" s="2">
        <v>38474</v>
      </c>
      <c r="D1631" s="3">
        <v>38474</v>
      </c>
      <c r="E1631" s="6" t="str">
        <f t="shared" si="175"/>
        <v>May</v>
      </c>
      <c r="F1631" s="2" t="str">
        <f t="shared" si="177"/>
        <v>May</v>
      </c>
      <c r="G1631" s="6">
        <f t="shared" si="178"/>
        <v>2</v>
      </c>
      <c r="H1631" s="6" t="str">
        <f t="shared" si="179"/>
        <v>Monday</v>
      </c>
      <c r="I1631" s="6" t="str">
        <f t="shared" si="180"/>
        <v>Mon</v>
      </c>
      <c r="J1631" s="3">
        <f t="shared" si="176"/>
        <v>2005</v>
      </c>
      <c r="K1631" s="1" t="s">
        <v>14</v>
      </c>
      <c r="L1631" s="3">
        <v>14</v>
      </c>
      <c r="M1631" s="4">
        <v>44.540640710887878</v>
      </c>
      <c r="N1631" s="15">
        <f t="shared" si="181"/>
        <v>3.1814743364919913</v>
      </c>
    </row>
    <row r="1632" spans="1:14">
      <c r="A1632" s="1">
        <v>1631</v>
      </c>
      <c r="B1632" s="1" t="s">
        <v>15</v>
      </c>
      <c r="C1632" s="2">
        <v>38573</v>
      </c>
      <c r="D1632" s="3">
        <v>38573</v>
      </c>
      <c r="E1632" s="6" t="str">
        <f t="shared" si="175"/>
        <v>August</v>
      </c>
      <c r="F1632" s="2" t="str">
        <f t="shared" si="177"/>
        <v>Aug</v>
      </c>
      <c r="G1632" s="6">
        <f t="shared" si="178"/>
        <v>9</v>
      </c>
      <c r="H1632" s="6" t="str">
        <f t="shared" si="179"/>
        <v>Tuesday</v>
      </c>
      <c r="I1632" s="6" t="str">
        <f t="shared" si="180"/>
        <v>Tue</v>
      </c>
      <c r="J1632" s="3">
        <f t="shared" si="176"/>
        <v>2005</v>
      </c>
      <c r="K1632" s="1" t="s">
        <v>14</v>
      </c>
      <c r="L1632" s="3">
        <v>-4</v>
      </c>
      <c r="M1632" s="4">
        <v>-10.005990967007831</v>
      </c>
      <c r="N1632" s="15">
        <f t="shared" si="181"/>
        <v>2.5014977417519577</v>
      </c>
    </row>
    <row r="1633" spans="1:14">
      <c r="A1633" s="1">
        <v>1632</v>
      </c>
      <c r="B1633" s="1" t="s">
        <v>19</v>
      </c>
      <c r="C1633" s="2">
        <v>38738</v>
      </c>
      <c r="D1633" s="3">
        <v>38738</v>
      </c>
      <c r="E1633" s="6" t="str">
        <f t="shared" si="175"/>
        <v>January</v>
      </c>
      <c r="F1633" s="2" t="str">
        <f t="shared" si="177"/>
        <v>Jan</v>
      </c>
      <c r="G1633" s="6">
        <f t="shared" si="178"/>
        <v>21</v>
      </c>
      <c r="H1633" s="6" t="str">
        <f t="shared" si="179"/>
        <v>Saturday</v>
      </c>
      <c r="I1633" s="6" t="str">
        <f t="shared" si="180"/>
        <v>Sat</v>
      </c>
      <c r="J1633" s="3">
        <f t="shared" si="176"/>
        <v>2006</v>
      </c>
      <c r="K1633" s="1" t="s">
        <v>9</v>
      </c>
      <c r="L1633" s="3">
        <v>27</v>
      </c>
      <c r="M1633" s="4">
        <v>82.256344701253937</v>
      </c>
      <c r="N1633" s="15">
        <f t="shared" si="181"/>
        <v>3.0465312852316271</v>
      </c>
    </row>
    <row r="1634" spans="1:14">
      <c r="A1634" s="1">
        <v>1633</v>
      </c>
      <c r="B1634" s="1" t="s">
        <v>19</v>
      </c>
      <c r="C1634" s="2">
        <v>38111</v>
      </c>
      <c r="D1634" s="3">
        <v>38111</v>
      </c>
      <c r="E1634" s="6" t="str">
        <f t="shared" si="175"/>
        <v>May</v>
      </c>
      <c r="F1634" s="2" t="str">
        <f t="shared" si="177"/>
        <v>May</v>
      </c>
      <c r="G1634" s="6">
        <f t="shared" si="178"/>
        <v>4</v>
      </c>
      <c r="H1634" s="6" t="str">
        <f t="shared" si="179"/>
        <v>Tuesday</v>
      </c>
      <c r="I1634" s="6" t="str">
        <f t="shared" si="180"/>
        <v>Tue</v>
      </c>
      <c r="J1634" s="3">
        <f t="shared" si="176"/>
        <v>2004</v>
      </c>
      <c r="K1634" s="1" t="s">
        <v>16</v>
      </c>
      <c r="L1634" s="3">
        <v>5</v>
      </c>
      <c r="M1634" s="4">
        <v>17.11095820057195</v>
      </c>
      <c r="N1634" s="15">
        <f t="shared" si="181"/>
        <v>3.4221916401143901</v>
      </c>
    </row>
    <row r="1635" spans="1:14">
      <c r="A1635" s="1">
        <v>1634</v>
      </c>
      <c r="B1635" s="1" t="s">
        <v>10</v>
      </c>
      <c r="C1635" s="2">
        <v>38430</v>
      </c>
      <c r="D1635" s="3">
        <v>38430</v>
      </c>
      <c r="E1635" s="6" t="str">
        <f t="shared" si="175"/>
        <v>March</v>
      </c>
      <c r="F1635" s="2" t="str">
        <f t="shared" si="177"/>
        <v>Mar</v>
      </c>
      <c r="G1635" s="6">
        <f t="shared" si="178"/>
        <v>19</v>
      </c>
      <c r="H1635" s="6" t="str">
        <f t="shared" si="179"/>
        <v>Saturday</v>
      </c>
      <c r="I1635" s="6" t="str">
        <f t="shared" si="180"/>
        <v>Sat</v>
      </c>
      <c r="J1635" s="3">
        <f t="shared" si="176"/>
        <v>2005</v>
      </c>
      <c r="K1635" s="1" t="s">
        <v>16</v>
      </c>
      <c r="L1635" s="3">
        <v>57</v>
      </c>
      <c r="M1635" s="4">
        <v>173.29644937565891</v>
      </c>
      <c r="N1635" s="15">
        <f t="shared" si="181"/>
        <v>3.0402885855378754</v>
      </c>
    </row>
    <row r="1636" spans="1:14">
      <c r="A1636" s="1">
        <v>1635</v>
      </c>
      <c r="B1636" s="1" t="s">
        <v>8</v>
      </c>
      <c r="C1636" s="2">
        <v>38265</v>
      </c>
      <c r="D1636" s="3">
        <v>38265</v>
      </c>
      <c r="E1636" s="6" t="str">
        <f t="shared" si="175"/>
        <v>October</v>
      </c>
      <c r="F1636" s="2" t="str">
        <f t="shared" si="177"/>
        <v>Oct</v>
      </c>
      <c r="G1636" s="6">
        <f t="shared" si="178"/>
        <v>5</v>
      </c>
      <c r="H1636" s="6" t="str">
        <f t="shared" si="179"/>
        <v>Tuesday</v>
      </c>
      <c r="I1636" s="6" t="str">
        <f t="shared" si="180"/>
        <v>Tue</v>
      </c>
      <c r="J1636" s="3">
        <f t="shared" si="176"/>
        <v>2004</v>
      </c>
      <c r="K1636" s="1" t="s">
        <v>7</v>
      </c>
      <c r="L1636" s="3">
        <v>78</v>
      </c>
      <c r="M1636" s="4">
        <v>235.61102661696142</v>
      </c>
      <c r="N1636" s="15">
        <f t="shared" si="181"/>
        <v>3.0206541873969415</v>
      </c>
    </row>
    <row r="1637" spans="1:14">
      <c r="A1637" s="1">
        <v>1636</v>
      </c>
      <c r="B1637" s="1" t="s">
        <v>19</v>
      </c>
      <c r="C1637" s="2">
        <v>38969</v>
      </c>
      <c r="D1637" s="3">
        <v>38969</v>
      </c>
      <c r="E1637" s="6" t="str">
        <f t="shared" si="175"/>
        <v>September</v>
      </c>
      <c r="F1637" s="2" t="str">
        <f t="shared" si="177"/>
        <v>Sep</v>
      </c>
      <c r="G1637" s="6">
        <f t="shared" si="178"/>
        <v>9</v>
      </c>
      <c r="H1637" s="6" t="str">
        <f t="shared" si="179"/>
        <v>Saturday</v>
      </c>
      <c r="I1637" s="6" t="str">
        <f t="shared" si="180"/>
        <v>Sat</v>
      </c>
      <c r="J1637" s="3">
        <f t="shared" si="176"/>
        <v>2006</v>
      </c>
      <c r="K1637" s="1" t="s">
        <v>16</v>
      </c>
      <c r="L1637" s="3">
        <v>11</v>
      </c>
      <c r="M1637" s="4">
        <v>35.303927193880931</v>
      </c>
      <c r="N1637" s="15">
        <f t="shared" si="181"/>
        <v>3.2094479267164484</v>
      </c>
    </row>
    <row r="1638" spans="1:14">
      <c r="A1638" s="1">
        <v>1637</v>
      </c>
      <c r="B1638" s="1" t="s">
        <v>15</v>
      </c>
      <c r="C1638" s="2">
        <v>38265</v>
      </c>
      <c r="D1638" s="3">
        <v>38265</v>
      </c>
      <c r="E1638" s="6" t="str">
        <f t="shared" si="175"/>
        <v>October</v>
      </c>
      <c r="F1638" s="2" t="str">
        <f t="shared" si="177"/>
        <v>Oct</v>
      </c>
      <c r="G1638" s="6">
        <f t="shared" si="178"/>
        <v>5</v>
      </c>
      <c r="H1638" s="6" t="str">
        <f t="shared" si="179"/>
        <v>Tuesday</v>
      </c>
      <c r="I1638" s="6" t="str">
        <f t="shared" si="180"/>
        <v>Tue</v>
      </c>
      <c r="J1638" s="3">
        <f t="shared" si="176"/>
        <v>2004</v>
      </c>
      <c r="K1638" s="1" t="s">
        <v>7</v>
      </c>
      <c r="L1638" s="3">
        <v>55</v>
      </c>
      <c r="M1638" s="4">
        <v>166.9336198966493</v>
      </c>
      <c r="N1638" s="15">
        <f t="shared" si="181"/>
        <v>3.0351567253936236</v>
      </c>
    </row>
    <row r="1639" spans="1:14">
      <c r="A1639" s="1">
        <v>1638</v>
      </c>
      <c r="B1639" s="1" t="s">
        <v>10</v>
      </c>
      <c r="C1639" s="2">
        <v>38265</v>
      </c>
      <c r="D1639" s="3">
        <v>38265</v>
      </c>
      <c r="E1639" s="6" t="str">
        <f t="shared" si="175"/>
        <v>October</v>
      </c>
      <c r="F1639" s="2" t="str">
        <f t="shared" si="177"/>
        <v>Oct</v>
      </c>
      <c r="G1639" s="6">
        <f t="shared" si="178"/>
        <v>5</v>
      </c>
      <c r="H1639" s="6" t="str">
        <f t="shared" si="179"/>
        <v>Tuesday</v>
      </c>
      <c r="I1639" s="6" t="str">
        <f t="shared" si="180"/>
        <v>Tue</v>
      </c>
      <c r="J1639" s="3">
        <f t="shared" si="176"/>
        <v>2004</v>
      </c>
      <c r="K1639" s="1" t="s">
        <v>16</v>
      </c>
      <c r="L1639" s="3">
        <v>15</v>
      </c>
      <c r="M1639" s="4">
        <v>46.988168377437937</v>
      </c>
      <c r="N1639" s="15">
        <f t="shared" si="181"/>
        <v>3.1325445584958627</v>
      </c>
    </row>
    <row r="1640" spans="1:14">
      <c r="A1640" s="1">
        <v>1639</v>
      </c>
      <c r="B1640" s="1" t="s">
        <v>15</v>
      </c>
      <c r="C1640" s="2">
        <v>38023</v>
      </c>
      <c r="D1640" s="3">
        <v>38023</v>
      </c>
      <c r="E1640" s="6" t="str">
        <f t="shared" si="175"/>
        <v>February</v>
      </c>
      <c r="F1640" s="2" t="str">
        <f t="shared" si="177"/>
        <v>Feb</v>
      </c>
      <c r="G1640" s="6">
        <f t="shared" si="178"/>
        <v>6</v>
      </c>
      <c r="H1640" s="6" t="str">
        <f t="shared" si="179"/>
        <v>Friday</v>
      </c>
      <c r="I1640" s="6" t="str">
        <f t="shared" si="180"/>
        <v>Fri</v>
      </c>
      <c r="J1640" s="3">
        <f t="shared" si="176"/>
        <v>2004</v>
      </c>
      <c r="K1640" s="1" t="s">
        <v>14</v>
      </c>
      <c r="L1640" s="3">
        <v>53</v>
      </c>
      <c r="M1640" s="4">
        <v>161.39224032948613</v>
      </c>
      <c r="N1640" s="15">
        <f t="shared" si="181"/>
        <v>3.0451366099903043</v>
      </c>
    </row>
    <row r="1641" spans="1:14">
      <c r="A1641" s="1">
        <v>1640</v>
      </c>
      <c r="B1641" s="1" t="s">
        <v>12</v>
      </c>
      <c r="C1641" s="2">
        <v>38584</v>
      </c>
      <c r="D1641" s="3">
        <v>38584</v>
      </c>
      <c r="E1641" s="6" t="str">
        <f t="shared" si="175"/>
        <v>August</v>
      </c>
      <c r="F1641" s="2" t="str">
        <f t="shared" si="177"/>
        <v>Aug</v>
      </c>
      <c r="G1641" s="6">
        <f t="shared" si="178"/>
        <v>20</v>
      </c>
      <c r="H1641" s="6" t="str">
        <f t="shared" si="179"/>
        <v>Saturday</v>
      </c>
      <c r="I1641" s="6" t="str">
        <f t="shared" si="180"/>
        <v>Sat</v>
      </c>
      <c r="J1641" s="3">
        <f t="shared" si="176"/>
        <v>2005</v>
      </c>
      <c r="K1641" s="1" t="s">
        <v>7</v>
      </c>
      <c r="L1641" s="3">
        <v>70</v>
      </c>
      <c r="M1641" s="4">
        <v>212.01090684722931</v>
      </c>
      <c r="N1641" s="15">
        <f t="shared" si="181"/>
        <v>3.0287272406747046</v>
      </c>
    </row>
    <row r="1642" spans="1:14">
      <c r="A1642" s="1">
        <v>1641</v>
      </c>
      <c r="B1642" s="1" t="s">
        <v>19</v>
      </c>
      <c r="C1642" s="2">
        <v>38947</v>
      </c>
      <c r="D1642" s="3">
        <v>38947</v>
      </c>
      <c r="E1642" s="6" t="str">
        <f t="shared" si="175"/>
        <v>August</v>
      </c>
      <c r="F1642" s="2" t="str">
        <f t="shared" si="177"/>
        <v>Aug</v>
      </c>
      <c r="G1642" s="6">
        <f t="shared" si="178"/>
        <v>18</v>
      </c>
      <c r="H1642" s="6" t="str">
        <f t="shared" si="179"/>
        <v>Friday</v>
      </c>
      <c r="I1642" s="6" t="str">
        <f t="shared" si="180"/>
        <v>Fri</v>
      </c>
      <c r="J1642" s="3">
        <f t="shared" si="176"/>
        <v>2006</v>
      </c>
      <c r="K1642" s="1" t="s">
        <v>9</v>
      </c>
      <c r="L1642" s="3">
        <v>56</v>
      </c>
      <c r="M1642" s="4">
        <v>170.03159669706065</v>
      </c>
      <c r="N1642" s="15">
        <f t="shared" si="181"/>
        <v>3.0362785124475118</v>
      </c>
    </row>
    <row r="1643" spans="1:14">
      <c r="A1643" s="1">
        <v>1642</v>
      </c>
      <c r="B1643" s="1" t="s">
        <v>12</v>
      </c>
      <c r="C1643" s="2">
        <v>38859</v>
      </c>
      <c r="D1643" s="3">
        <v>38859</v>
      </c>
      <c r="E1643" s="6" t="str">
        <f t="shared" si="175"/>
        <v>May</v>
      </c>
      <c r="F1643" s="2" t="str">
        <f t="shared" si="177"/>
        <v>May</v>
      </c>
      <c r="G1643" s="6">
        <f t="shared" si="178"/>
        <v>22</v>
      </c>
      <c r="H1643" s="6" t="str">
        <f t="shared" si="179"/>
        <v>Monday</v>
      </c>
      <c r="I1643" s="6" t="str">
        <f t="shared" si="180"/>
        <v>Mon</v>
      </c>
      <c r="J1643" s="3">
        <f t="shared" si="176"/>
        <v>2006</v>
      </c>
      <c r="K1643" s="1" t="s">
        <v>14</v>
      </c>
      <c r="L1643" s="3">
        <v>91</v>
      </c>
      <c r="M1643" s="4">
        <v>275.47209572369957</v>
      </c>
      <c r="N1643" s="15">
        <f t="shared" si="181"/>
        <v>3.0271658870736218</v>
      </c>
    </row>
    <row r="1644" spans="1:14">
      <c r="A1644" s="1">
        <v>1643</v>
      </c>
      <c r="B1644" s="1" t="s">
        <v>18</v>
      </c>
      <c r="C1644" s="2">
        <v>38342</v>
      </c>
      <c r="D1644" s="3">
        <v>38342</v>
      </c>
      <c r="E1644" s="6" t="str">
        <f t="shared" si="175"/>
        <v>December</v>
      </c>
      <c r="F1644" s="2" t="str">
        <f t="shared" si="177"/>
        <v>Dec</v>
      </c>
      <c r="G1644" s="6">
        <f t="shared" si="178"/>
        <v>21</v>
      </c>
      <c r="H1644" s="6" t="str">
        <f t="shared" si="179"/>
        <v>Tuesday</v>
      </c>
      <c r="I1644" s="6" t="str">
        <f t="shared" si="180"/>
        <v>Tue</v>
      </c>
      <c r="J1644" s="3">
        <f t="shared" si="176"/>
        <v>2004</v>
      </c>
      <c r="K1644" s="1" t="s">
        <v>11</v>
      </c>
      <c r="L1644" s="3">
        <v>55</v>
      </c>
      <c r="M1644" s="4">
        <v>167.80569976811464</v>
      </c>
      <c r="N1644" s="15">
        <f t="shared" si="181"/>
        <v>3.0510127230566297</v>
      </c>
    </row>
    <row r="1645" spans="1:14">
      <c r="A1645" s="1">
        <v>1644</v>
      </c>
      <c r="B1645" s="1" t="s">
        <v>15</v>
      </c>
      <c r="C1645" s="2">
        <v>38650</v>
      </c>
      <c r="D1645" s="3">
        <v>38650</v>
      </c>
      <c r="E1645" s="6" t="str">
        <f t="shared" si="175"/>
        <v>October</v>
      </c>
      <c r="F1645" s="2" t="str">
        <f t="shared" si="177"/>
        <v>Oct</v>
      </c>
      <c r="G1645" s="6">
        <f t="shared" si="178"/>
        <v>25</v>
      </c>
      <c r="H1645" s="6" t="str">
        <f t="shared" si="179"/>
        <v>Tuesday</v>
      </c>
      <c r="I1645" s="6" t="str">
        <f t="shared" si="180"/>
        <v>Tue</v>
      </c>
      <c r="J1645" s="3">
        <f t="shared" si="176"/>
        <v>2005</v>
      </c>
      <c r="K1645" s="1" t="s">
        <v>16</v>
      </c>
      <c r="L1645" s="3">
        <v>1</v>
      </c>
      <c r="M1645" s="4">
        <v>4.7067653474104088</v>
      </c>
      <c r="N1645" s="15">
        <f t="shared" si="181"/>
        <v>4.7067653474104088</v>
      </c>
    </row>
    <row r="1646" spans="1:14">
      <c r="A1646" s="1">
        <v>1645</v>
      </c>
      <c r="B1646" s="1" t="s">
        <v>15</v>
      </c>
      <c r="C1646" s="2">
        <v>38386</v>
      </c>
      <c r="D1646" s="3">
        <v>38386</v>
      </c>
      <c r="E1646" s="6" t="str">
        <f t="shared" si="175"/>
        <v>February</v>
      </c>
      <c r="F1646" s="2" t="str">
        <f t="shared" si="177"/>
        <v>Feb</v>
      </c>
      <c r="G1646" s="6">
        <f t="shared" si="178"/>
        <v>3</v>
      </c>
      <c r="H1646" s="6" t="str">
        <f t="shared" si="179"/>
        <v>Thursday</v>
      </c>
      <c r="I1646" s="6" t="str">
        <f t="shared" si="180"/>
        <v>Thu</v>
      </c>
      <c r="J1646" s="3">
        <f t="shared" si="176"/>
        <v>2005</v>
      </c>
      <c r="K1646" s="1" t="s">
        <v>14</v>
      </c>
      <c r="L1646" s="3">
        <v>23</v>
      </c>
      <c r="M1646" s="4">
        <v>70.736237537390394</v>
      </c>
      <c r="N1646" s="15">
        <f t="shared" si="181"/>
        <v>3.075488588582191</v>
      </c>
    </row>
    <row r="1647" spans="1:14">
      <c r="A1647" s="1">
        <v>1646</v>
      </c>
      <c r="B1647" s="1" t="s">
        <v>8</v>
      </c>
      <c r="C1647" s="2">
        <v>38705</v>
      </c>
      <c r="D1647" s="3">
        <v>38705</v>
      </c>
      <c r="E1647" s="6" t="str">
        <f t="shared" si="175"/>
        <v>December</v>
      </c>
      <c r="F1647" s="2" t="str">
        <f t="shared" si="177"/>
        <v>Dec</v>
      </c>
      <c r="G1647" s="6">
        <f t="shared" si="178"/>
        <v>19</v>
      </c>
      <c r="H1647" s="6" t="str">
        <f t="shared" si="179"/>
        <v>Monday</v>
      </c>
      <c r="I1647" s="6" t="str">
        <f t="shared" si="180"/>
        <v>Mon</v>
      </c>
      <c r="J1647" s="3">
        <f t="shared" si="176"/>
        <v>2005</v>
      </c>
      <c r="K1647" s="1" t="s">
        <v>7</v>
      </c>
      <c r="L1647" s="3">
        <v>0</v>
      </c>
      <c r="M1647" s="4">
        <v>2.2998593901546056</v>
      </c>
      <c r="N1647" s="15" t="e">
        <f t="shared" si="181"/>
        <v>#DIV/0!</v>
      </c>
    </row>
    <row r="1648" spans="1:14">
      <c r="A1648" s="1">
        <v>1647</v>
      </c>
      <c r="B1648" s="1" t="s">
        <v>15</v>
      </c>
      <c r="C1648" s="2">
        <v>38342</v>
      </c>
      <c r="D1648" s="3">
        <v>38342</v>
      </c>
      <c r="E1648" s="6" t="str">
        <f t="shared" si="175"/>
        <v>December</v>
      </c>
      <c r="F1648" s="2" t="str">
        <f t="shared" si="177"/>
        <v>Dec</v>
      </c>
      <c r="G1648" s="6">
        <f t="shared" si="178"/>
        <v>21</v>
      </c>
      <c r="H1648" s="6" t="str">
        <f t="shared" si="179"/>
        <v>Tuesday</v>
      </c>
      <c r="I1648" s="6" t="str">
        <f t="shared" si="180"/>
        <v>Tue</v>
      </c>
      <c r="J1648" s="3">
        <f t="shared" si="176"/>
        <v>2004</v>
      </c>
      <c r="K1648" s="1" t="s">
        <v>16</v>
      </c>
      <c r="L1648" s="3">
        <v>86</v>
      </c>
      <c r="M1648" s="4">
        <v>259.96491478210521</v>
      </c>
      <c r="N1648" s="15">
        <f t="shared" si="181"/>
        <v>3.0228478463035491</v>
      </c>
    </row>
    <row r="1649" spans="1:14">
      <c r="A1649" s="1">
        <v>1648</v>
      </c>
      <c r="B1649" s="1" t="s">
        <v>13</v>
      </c>
      <c r="C1649" s="2">
        <v>38078</v>
      </c>
      <c r="D1649" s="3">
        <v>38078</v>
      </c>
      <c r="E1649" s="6" t="str">
        <f t="shared" si="175"/>
        <v>April</v>
      </c>
      <c r="F1649" s="2" t="str">
        <f t="shared" si="177"/>
        <v>Apr</v>
      </c>
      <c r="G1649" s="6">
        <f t="shared" si="178"/>
        <v>1</v>
      </c>
      <c r="H1649" s="6" t="str">
        <f t="shared" si="179"/>
        <v>Thursday</v>
      </c>
      <c r="I1649" s="6" t="str">
        <f t="shared" si="180"/>
        <v>Thu</v>
      </c>
      <c r="J1649" s="3">
        <f t="shared" si="176"/>
        <v>2004</v>
      </c>
      <c r="K1649" s="1" t="s">
        <v>14</v>
      </c>
      <c r="L1649" s="3">
        <v>13</v>
      </c>
      <c r="M1649" s="4">
        <v>40.990045684129242</v>
      </c>
      <c r="N1649" s="15">
        <f t="shared" si="181"/>
        <v>3.1530804372407109</v>
      </c>
    </row>
    <row r="1650" spans="1:14">
      <c r="A1650" s="1">
        <v>1649</v>
      </c>
      <c r="B1650" s="1" t="s">
        <v>10</v>
      </c>
      <c r="C1650" s="2">
        <v>38826</v>
      </c>
      <c r="D1650" s="3">
        <v>38826</v>
      </c>
      <c r="E1650" s="6" t="str">
        <f t="shared" si="175"/>
        <v>April</v>
      </c>
      <c r="F1650" s="2" t="str">
        <f t="shared" si="177"/>
        <v>Apr</v>
      </c>
      <c r="G1650" s="6">
        <f t="shared" si="178"/>
        <v>19</v>
      </c>
      <c r="H1650" s="6" t="str">
        <f t="shared" si="179"/>
        <v>Wednesday</v>
      </c>
      <c r="I1650" s="6" t="str">
        <f t="shared" si="180"/>
        <v>Wed</v>
      </c>
      <c r="J1650" s="3">
        <f t="shared" si="176"/>
        <v>2006</v>
      </c>
      <c r="K1650" s="1" t="s">
        <v>16</v>
      </c>
      <c r="L1650" s="3">
        <v>54</v>
      </c>
      <c r="M1650" s="4">
        <v>163.68855299520598</v>
      </c>
      <c r="N1650" s="15">
        <f t="shared" si="181"/>
        <v>3.0312694999112217</v>
      </c>
    </row>
    <row r="1651" spans="1:14">
      <c r="A1651" s="1">
        <v>1650</v>
      </c>
      <c r="B1651" s="1" t="s">
        <v>13</v>
      </c>
      <c r="C1651" s="2">
        <v>38056</v>
      </c>
      <c r="D1651" s="3">
        <v>38056</v>
      </c>
      <c r="E1651" s="6" t="str">
        <f t="shared" si="175"/>
        <v>March</v>
      </c>
      <c r="F1651" s="2" t="str">
        <f t="shared" si="177"/>
        <v>Mar</v>
      </c>
      <c r="G1651" s="6">
        <f t="shared" si="178"/>
        <v>10</v>
      </c>
      <c r="H1651" s="6" t="str">
        <f t="shared" si="179"/>
        <v>Wednesday</v>
      </c>
      <c r="I1651" s="6" t="str">
        <f t="shared" si="180"/>
        <v>Wed</v>
      </c>
      <c r="J1651" s="3">
        <f t="shared" si="176"/>
        <v>2004</v>
      </c>
      <c r="K1651" s="1" t="s">
        <v>16</v>
      </c>
      <c r="L1651" s="3">
        <v>82</v>
      </c>
      <c r="M1651" s="4">
        <v>247.65702123487802</v>
      </c>
      <c r="N1651" s="15">
        <f t="shared" si="181"/>
        <v>3.0202075760350979</v>
      </c>
    </row>
    <row r="1652" spans="1:14">
      <c r="A1652" s="1">
        <v>1651</v>
      </c>
      <c r="B1652" s="1" t="s">
        <v>17</v>
      </c>
      <c r="C1652" s="2">
        <v>38397</v>
      </c>
      <c r="D1652" s="3">
        <v>38397</v>
      </c>
      <c r="E1652" s="6" t="str">
        <f t="shared" si="175"/>
        <v>February</v>
      </c>
      <c r="F1652" s="2" t="str">
        <f t="shared" si="177"/>
        <v>Feb</v>
      </c>
      <c r="G1652" s="6">
        <f t="shared" si="178"/>
        <v>14</v>
      </c>
      <c r="H1652" s="6" t="str">
        <f t="shared" si="179"/>
        <v>Monday</v>
      </c>
      <c r="I1652" s="6" t="str">
        <f t="shared" si="180"/>
        <v>Mon</v>
      </c>
      <c r="J1652" s="3">
        <f t="shared" si="176"/>
        <v>2005</v>
      </c>
      <c r="K1652" s="1" t="s">
        <v>9</v>
      </c>
      <c r="L1652" s="3">
        <v>27</v>
      </c>
      <c r="M1652" s="4">
        <v>82.646392449751019</v>
      </c>
      <c r="N1652" s="15">
        <f t="shared" si="181"/>
        <v>3.0609774981389268</v>
      </c>
    </row>
    <row r="1653" spans="1:14">
      <c r="A1653" s="1">
        <v>1652</v>
      </c>
      <c r="B1653" s="1" t="s">
        <v>12</v>
      </c>
      <c r="C1653" s="2">
        <v>39002</v>
      </c>
      <c r="D1653" s="3">
        <v>39002</v>
      </c>
      <c r="E1653" s="6" t="str">
        <f t="shared" si="175"/>
        <v>October</v>
      </c>
      <c r="F1653" s="2" t="str">
        <f t="shared" si="177"/>
        <v>Oct</v>
      </c>
      <c r="G1653" s="6">
        <f t="shared" si="178"/>
        <v>12</v>
      </c>
      <c r="H1653" s="6" t="str">
        <f t="shared" si="179"/>
        <v>Thursday</v>
      </c>
      <c r="I1653" s="6" t="str">
        <f t="shared" si="180"/>
        <v>Thu</v>
      </c>
      <c r="J1653" s="3">
        <f t="shared" si="176"/>
        <v>2006</v>
      </c>
      <c r="K1653" s="1" t="s">
        <v>11</v>
      </c>
      <c r="L1653" s="3">
        <v>84</v>
      </c>
      <c r="M1653" s="4">
        <v>254.58342526964253</v>
      </c>
      <c r="N1653" s="15">
        <f t="shared" si="181"/>
        <v>3.0307550627338395</v>
      </c>
    </row>
    <row r="1654" spans="1:14">
      <c r="A1654" s="1">
        <v>1653</v>
      </c>
      <c r="B1654" s="1" t="s">
        <v>10</v>
      </c>
      <c r="C1654" s="2">
        <v>38111</v>
      </c>
      <c r="D1654" s="3">
        <v>38111</v>
      </c>
      <c r="E1654" s="6" t="str">
        <f t="shared" si="175"/>
        <v>May</v>
      </c>
      <c r="F1654" s="2" t="str">
        <f t="shared" si="177"/>
        <v>May</v>
      </c>
      <c r="G1654" s="6">
        <f t="shared" si="178"/>
        <v>4</v>
      </c>
      <c r="H1654" s="6" t="str">
        <f t="shared" si="179"/>
        <v>Tuesday</v>
      </c>
      <c r="I1654" s="6" t="str">
        <f t="shared" si="180"/>
        <v>Tue</v>
      </c>
      <c r="J1654" s="3">
        <f t="shared" si="176"/>
        <v>2004</v>
      </c>
      <c r="K1654" s="1" t="s">
        <v>14</v>
      </c>
      <c r="L1654" s="3">
        <v>56</v>
      </c>
      <c r="M1654" s="4">
        <v>170.24926391624365</v>
      </c>
      <c r="N1654" s="15">
        <f t="shared" si="181"/>
        <v>3.0401654270757796</v>
      </c>
    </row>
    <row r="1655" spans="1:14">
      <c r="A1655" s="1">
        <v>1654</v>
      </c>
      <c r="B1655" s="1" t="s">
        <v>6</v>
      </c>
      <c r="C1655" s="2">
        <v>38045</v>
      </c>
      <c r="D1655" s="3">
        <v>38045</v>
      </c>
      <c r="E1655" s="6" t="str">
        <f t="shared" si="175"/>
        <v>February</v>
      </c>
      <c r="F1655" s="2" t="str">
        <f t="shared" si="177"/>
        <v>Feb</v>
      </c>
      <c r="G1655" s="6">
        <f t="shared" si="178"/>
        <v>28</v>
      </c>
      <c r="H1655" s="6" t="str">
        <f t="shared" si="179"/>
        <v>Saturday</v>
      </c>
      <c r="I1655" s="6" t="str">
        <f t="shared" si="180"/>
        <v>Sat</v>
      </c>
      <c r="J1655" s="3">
        <f t="shared" si="176"/>
        <v>2004</v>
      </c>
      <c r="K1655" s="1" t="s">
        <v>11</v>
      </c>
      <c r="L1655" s="3">
        <v>92</v>
      </c>
      <c r="M1655" s="4">
        <v>277.26934431778176</v>
      </c>
      <c r="N1655" s="15">
        <f t="shared" si="181"/>
        <v>3.0137972208454538</v>
      </c>
    </row>
    <row r="1656" spans="1:14">
      <c r="A1656" s="1">
        <v>1655</v>
      </c>
      <c r="B1656" s="1" t="s">
        <v>6</v>
      </c>
      <c r="C1656" s="2">
        <v>38001</v>
      </c>
      <c r="D1656" s="3">
        <v>38001</v>
      </c>
      <c r="E1656" s="6" t="str">
        <f t="shared" si="175"/>
        <v>January</v>
      </c>
      <c r="F1656" s="2" t="str">
        <f t="shared" si="177"/>
        <v>Jan</v>
      </c>
      <c r="G1656" s="6">
        <f t="shared" si="178"/>
        <v>15</v>
      </c>
      <c r="H1656" s="6" t="str">
        <f t="shared" si="179"/>
        <v>Thursday</v>
      </c>
      <c r="I1656" s="6" t="str">
        <f t="shared" si="180"/>
        <v>Thu</v>
      </c>
      <c r="J1656" s="3">
        <f t="shared" si="176"/>
        <v>2004</v>
      </c>
      <c r="K1656" s="1" t="s">
        <v>7</v>
      </c>
      <c r="L1656" s="3">
        <v>25</v>
      </c>
      <c r="M1656" s="4">
        <v>77.553918573002605</v>
      </c>
      <c r="N1656" s="15">
        <f t="shared" si="181"/>
        <v>3.102156742920104</v>
      </c>
    </row>
    <row r="1657" spans="1:14">
      <c r="A1657" s="1">
        <v>1656</v>
      </c>
      <c r="B1657" s="1" t="s">
        <v>6</v>
      </c>
      <c r="C1657" s="2">
        <v>38353</v>
      </c>
      <c r="D1657" s="3">
        <v>38353</v>
      </c>
      <c r="E1657" s="6" t="str">
        <f t="shared" si="175"/>
        <v>January</v>
      </c>
      <c r="F1657" s="2" t="str">
        <f t="shared" si="177"/>
        <v>Jan</v>
      </c>
      <c r="G1657" s="6">
        <f t="shared" si="178"/>
        <v>1</v>
      </c>
      <c r="H1657" s="6" t="str">
        <f t="shared" si="179"/>
        <v>Saturday</v>
      </c>
      <c r="I1657" s="6" t="str">
        <f t="shared" si="180"/>
        <v>Sat</v>
      </c>
      <c r="J1657" s="3">
        <f t="shared" si="176"/>
        <v>2005</v>
      </c>
      <c r="K1657" s="1" t="s">
        <v>14</v>
      </c>
      <c r="L1657" s="3">
        <v>67</v>
      </c>
      <c r="M1657" s="4">
        <v>203.0044570204021</v>
      </c>
      <c r="N1657" s="15">
        <f t="shared" si="181"/>
        <v>3.0299172689612255</v>
      </c>
    </row>
    <row r="1658" spans="1:14">
      <c r="A1658" s="1">
        <v>1657</v>
      </c>
      <c r="B1658" s="1" t="s">
        <v>19</v>
      </c>
      <c r="C1658" s="2">
        <v>38089</v>
      </c>
      <c r="D1658" s="3">
        <v>38089</v>
      </c>
      <c r="E1658" s="6" t="str">
        <f t="shared" si="175"/>
        <v>April</v>
      </c>
      <c r="F1658" s="2" t="str">
        <f t="shared" si="177"/>
        <v>Apr</v>
      </c>
      <c r="G1658" s="6">
        <f t="shared" si="178"/>
        <v>12</v>
      </c>
      <c r="H1658" s="6" t="str">
        <f t="shared" si="179"/>
        <v>Monday</v>
      </c>
      <c r="I1658" s="6" t="str">
        <f t="shared" si="180"/>
        <v>Mon</v>
      </c>
      <c r="J1658" s="3">
        <f t="shared" si="176"/>
        <v>2004</v>
      </c>
      <c r="K1658" s="1" t="s">
        <v>11</v>
      </c>
      <c r="L1658" s="3">
        <v>75</v>
      </c>
      <c r="M1658" s="4">
        <v>226.86441343955028</v>
      </c>
      <c r="N1658" s="15">
        <f t="shared" si="181"/>
        <v>3.0248588458606704</v>
      </c>
    </row>
    <row r="1659" spans="1:14">
      <c r="A1659" s="1">
        <v>1658</v>
      </c>
      <c r="B1659" s="1" t="s">
        <v>17</v>
      </c>
      <c r="C1659" s="2">
        <v>38617</v>
      </c>
      <c r="D1659" s="3">
        <v>38617</v>
      </c>
      <c r="E1659" s="6" t="str">
        <f t="shared" si="175"/>
        <v>September</v>
      </c>
      <c r="F1659" s="2" t="str">
        <f t="shared" si="177"/>
        <v>Sep</v>
      </c>
      <c r="G1659" s="6">
        <f t="shared" si="178"/>
        <v>22</v>
      </c>
      <c r="H1659" s="6" t="str">
        <f t="shared" si="179"/>
        <v>Thursday</v>
      </c>
      <c r="I1659" s="6" t="str">
        <f t="shared" si="180"/>
        <v>Thu</v>
      </c>
      <c r="J1659" s="3">
        <f t="shared" si="176"/>
        <v>2005</v>
      </c>
      <c r="K1659" s="1" t="s">
        <v>14</v>
      </c>
      <c r="L1659" s="3">
        <v>14</v>
      </c>
      <c r="M1659" s="4">
        <v>44.140520464612329</v>
      </c>
      <c r="N1659" s="15">
        <f t="shared" si="181"/>
        <v>3.1528943189008807</v>
      </c>
    </row>
    <row r="1660" spans="1:14">
      <c r="A1660" s="1">
        <v>1659</v>
      </c>
      <c r="B1660" s="1" t="s">
        <v>15</v>
      </c>
      <c r="C1660" s="2">
        <v>38705</v>
      </c>
      <c r="D1660" s="3">
        <v>38705</v>
      </c>
      <c r="E1660" s="6" t="str">
        <f t="shared" si="175"/>
        <v>December</v>
      </c>
      <c r="F1660" s="2" t="str">
        <f t="shared" si="177"/>
        <v>Dec</v>
      </c>
      <c r="G1660" s="6">
        <f t="shared" si="178"/>
        <v>19</v>
      </c>
      <c r="H1660" s="6" t="str">
        <f t="shared" si="179"/>
        <v>Monday</v>
      </c>
      <c r="I1660" s="6" t="str">
        <f t="shared" si="180"/>
        <v>Mon</v>
      </c>
      <c r="J1660" s="3">
        <f t="shared" si="176"/>
        <v>2005</v>
      </c>
      <c r="K1660" s="1" t="s">
        <v>7</v>
      </c>
      <c r="L1660" s="3">
        <v>48</v>
      </c>
      <c r="M1660" s="4">
        <v>145.81129384316213</v>
      </c>
      <c r="N1660" s="15">
        <f t="shared" si="181"/>
        <v>3.0377352883992113</v>
      </c>
    </row>
    <row r="1661" spans="1:14">
      <c r="A1661" s="1">
        <v>1660</v>
      </c>
      <c r="B1661" s="1" t="s">
        <v>13</v>
      </c>
      <c r="C1661" s="2">
        <v>38122</v>
      </c>
      <c r="D1661" s="3">
        <v>38122</v>
      </c>
      <c r="E1661" s="6" t="str">
        <f t="shared" si="175"/>
        <v>May</v>
      </c>
      <c r="F1661" s="2" t="str">
        <f t="shared" si="177"/>
        <v>May</v>
      </c>
      <c r="G1661" s="6">
        <f t="shared" si="178"/>
        <v>15</v>
      </c>
      <c r="H1661" s="6" t="str">
        <f t="shared" si="179"/>
        <v>Saturday</v>
      </c>
      <c r="I1661" s="6" t="str">
        <f t="shared" si="180"/>
        <v>Sat</v>
      </c>
      <c r="J1661" s="3">
        <f t="shared" si="176"/>
        <v>2004</v>
      </c>
      <c r="K1661" s="1" t="s">
        <v>9</v>
      </c>
      <c r="L1661" s="3">
        <v>73</v>
      </c>
      <c r="M1661" s="4">
        <v>221.16800423559653</v>
      </c>
      <c r="N1661" s="15">
        <f t="shared" si="181"/>
        <v>3.0296986881588563</v>
      </c>
    </row>
    <row r="1662" spans="1:14">
      <c r="A1662" s="1">
        <v>1661</v>
      </c>
      <c r="B1662" s="1" t="s">
        <v>8</v>
      </c>
      <c r="C1662" s="2">
        <v>38507</v>
      </c>
      <c r="D1662" s="3">
        <v>38507</v>
      </c>
      <c r="E1662" s="6" t="str">
        <f t="shared" si="175"/>
        <v>June</v>
      </c>
      <c r="F1662" s="2" t="str">
        <f t="shared" si="177"/>
        <v>Jun</v>
      </c>
      <c r="G1662" s="6">
        <f t="shared" si="178"/>
        <v>4</v>
      </c>
      <c r="H1662" s="6" t="str">
        <f t="shared" si="179"/>
        <v>Saturday</v>
      </c>
      <c r="I1662" s="6" t="str">
        <f t="shared" si="180"/>
        <v>Sat</v>
      </c>
      <c r="J1662" s="3">
        <f t="shared" si="176"/>
        <v>2005</v>
      </c>
      <c r="K1662" s="1" t="s">
        <v>9</v>
      </c>
      <c r="L1662" s="3">
        <v>28</v>
      </c>
      <c r="M1662" s="4">
        <v>85.646088345809403</v>
      </c>
      <c r="N1662" s="15">
        <f t="shared" si="181"/>
        <v>3.0587888694931928</v>
      </c>
    </row>
    <row r="1663" spans="1:14">
      <c r="A1663" s="1">
        <v>1662</v>
      </c>
      <c r="B1663" s="1" t="s">
        <v>10</v>
      </c>
      <c r="C1663" s="2">
        <v>38683</v>
      </c>
      <c r="D1663" s="3">
        <v>38683</v>
      </c>
      <c r="E1663" s="6" t="str">
        <f t="shared" si="175"/>
        <v>November</v>
      </c>
      <c r="F1663" s="2" t="str">
        <f t="shared" si="177"/>
        <v>Nov</v>
      </c>
      <c r="G1663" s="6">
        <f t="shared" si="178"/>
        <v>27</v>
      </c>
      <c r="H1663" s="6" t="str">
        <f t="shared" si="179"/>
        <v>Sunday</v>
      </c>
      <c r="I1663" s="6" t="str">
        <f t="shared" si="180"/>
        <v>Sun</v>
      </c>
      <c r="J1663" s="3">
        <f t="shared" si="176"/>
        <v>2005</v>
      </c>
      <c r="K1663" s="1" t="s">
        <v>14</v>
      </c>
      <c r="L1663" s="3">
        <v>12</v>
      </c>
      <c r="M1663" s="4">
        <v>38.543998121108487</v>
      </c>
      <c r="N1663" s="15">
        <f t="shared" si="181"/>
        <v>3.2119998434257071</v>
      </c>
    </row>
    <row r="1664" spans="1:14">
      <c r="A1664" s="1">
        <v>1663</v>
      </c>
      <c r="B1664" s="1" t="s">
        <v>19</v>
      </c>
      <c r="C1664" s="2">
        <v>38474</v>
      </c>
      <c r="D1664" s="3">
        <v>38474</v>
      </c>
      <c r="E1664" s="6" t="str">
        <f t="shared" si="175"/>
        <v>May</v>
      </c>
      <c r="F1664" s="2" t="str">
        <f t="shared" si="177"/>
        <v>May</v>
      </c>
      <c r="G1664" s="6">
        <f t="shared" si="178"/>
        <v>2</v>
      </c>
      <c r="H1664" s="6" t="str">
        <f t="shared" si="179"/>
        <v>Monday</v>
      </c>
      <c r="I1664" s="6" t="str">
        <f t="shared" si="180"/>
        <v>Mon</v>
      </c>
      <c r="J1664" s="3">
        <f t="shared" si="176"/>
        <v>2005</v>
      </c>
      <c r="K1664" s="1" t="s">
        <v>7</v>
      </c>
      <c r="L1664" s="3">
        <v>50</v>
      </c>
      <c r="M1664" s="4">
        <v>152.11340525555411</v>
      </c>
      <c r="N1664" s="15">
        <f t="shared" si="181"/>
        <v>3.0422681051110825</v>
      </c>
    </row>
    <row r="1665" spans="1:14">
      <c r="A1665" s="1">
        <v>1664</v>
      </c>
      <c r="B1665" s="1" t="s">
        <v>15</v>
      </c>
      <c r="C1665" s="2">
        <v>38991</v>
      </c>
      <c r="D1665" s="3">
        <v>38991</v>
      </c>
      <c r="E1665" s="6" t="str">
        <f t="shared" si="175"/>
        <v>October</v>
      </c>
      <c r="F1665" s="2" t="str">
        <f t="shared" si="177"/>
        <v>Oct</v>
      </c>
      <c r="G1665" s="6">
        <f t="shared" si="178"/>
        <v>1</v>
      </c>
      <c r="H1665" s="6" t="str">
        <f t="shared" si="179"/>
        <v>Sunday</v>
      </c>
      <c r="I1665" s="6" t="str">
        <f t="shared" si="180"/>
        <v>Sun</v>
      </c>
      <c r="J1665" s="3">
        <f t="shared" si="176"/>
        <v>2006</v>
      </c>
      <c r="K1665" s="1" t="s">
        <v>9</v>
      </c>
      <c r="L1665" s="3">
        <v>-5</v>
      </c>
      <c r="M1665" s="4">
        <v>-12.64098802195692</v>
      </c>
      <c r="N1665" s="15">
        <f t="shared" si="181"/>
        <v>2.5281976043913841</v>
      </c>
    </row>
    <row r="1666" spans="1:14">
      <c r="A1666" s="1">
        <v>1665</v>
      </c>
      <c r="B1666" s="1" t="s">
        <v>8</v>
      </c>
      <c r="C1666" s="2">
        <v>38375</v>
      </c>
      <c r="D1666" s="3">
        <v>38375</v>
      </c>
      <c r="E1666" s="6" t="str">
        <f t="shared" ref="E1666:E1729" si="182">INDEX($P$3:$Q$14,MONTH(D1666),1)</f>
        <v>January</v>
      </c>
      <c r="F1666" s="2" t="str">
        <f t="shared" si="177"/>
        <v>Jan</v>
      </c>
      <c r="G1666" s="6">
        <f t="shared" si="178"/>
        <v>23</v>
      </c>
      <c r="H1666" s="6" t="str">
        <f t="shared" si="179"/>
        <v>Sunday</v>
      </c>
      <c r="I1666" s="6" t="str">
        <f t="shared" si="180"/>
        <v>Sun</v>
      </c>
      <c r="J1666" s="3">
        <f t="shared" ref="J1666:J1729" si="183">YEAR(D1666)</f>
        <v>2005</v>
      </c>
      <c r="K1666" s="1" t="s">
        <v>7</v>
      </c>
      <c r="L1666" s="3">
        <v>6</v>
      </c>
      <c r="M1666" s="4">
        <v>19.476233913607583</v>
      </c>
      <c r="N1666" s="15">
        <f t="shared" si="181"/>
        <v>3.2460389856012637</v>
      </c>
    </row>
    <row r="1667" spans="1:14">
      <c r="A1667" s="1">
        <v>1666</v>
      </c>
      <c r="B1667" s="1" t="s">
        <v>8</v>
      </c>
      <c r="C1667" s="2">
        <v>38408</v>
      </c>
      <c r="D1667" s="3">
        <v>38408</v>
      </c>
      <c r="E1667" s="6" t="str">
        <f t="shared" si="182"/>
        <v>February</v>
      </c>
      <c r="F1667" s="2" t="str">
        <f t="shared" ref="F1667:F1730" si="184">TEXT(C1667,"mmm")</f>
        <v>Feb</v>
      </c>
      <c r="G1667" s="6">
        <f t="shared" ref="G1667:G1730" si="185">DAY(D1667)</f>
        <v>25</v>
      </c>
      <c r="H1667" s="6" t="str">
        <f t="shared" ref="H1667:H1730" si="186">INDEX($P$16:$Q$22,WEEKDAY(D1667),1)</f>
        <v>Friday</v>
      </c>
      <c r="I1667" s="6" t="str">
        <f t="shared" ref="I1667:I1730" si="187">TEXT(C1667,"ddd")</f>
        <v>Fri</v>
      </c>
      <c r="J1667" s="3">
        <f t="shared" si="183"/>
        <v>2005</v>
      </c>
      <c r="K1667" s="1" t="s">
        <v>9</v>
      </c>
      <c r="L1667" s="3">
        <v>63</v>
      </c>
      <c r="M1667" s="4">
        <v>190.56862486239569</v>
      </c>
      <c r="N1667" s="15">
        <f t="shared" ref="N1667:N1730" si="188">M1667/L1667</f>
        <v>3.0248988073396141</v>
      </c>
    </row>
    <row r="1668" spans="1:14">
      <c r="A1668" s="1">
        <v>1667</v>
      </c>
      <c r="B1668" s="1" t="s">
        <v>17</v>
      </c>
      <c r="C1668" s="2">
        <v>38881</v>
      </c>
      <c r="D1668" s="3">
        <v>38881</v>
      </c>
      <c r="E1668" s="6" t="str">
        <f t="shared" si="182"/>
        <v>June</v>
      </c>
      <c r="F1668" s="2" t="str">
        <f t="shared" si="184"/>
        <v>Jun</v>
      </c>
      <c r="G1668" s="6">
        <f t="shared" si="185"/>
        <v>13</v>
      </c>
      <c r="H1668" s="6" t="str">
        <f t="shared" si="186"/>
        <v>Tuesday</v>
      </c>
      <c r="I1668" s="6" t="str">
        <f t="shared" si="187"/>
        <v>Tue</v>
      </c>
      <c r="J1668" s="3">
        <f t="shared" si="183"/>
        <v>2006</v>
      </c>
      <c r="K1668" s="1" t="s">
        <v>9</v>
      </c>
      <c r="L1668" s="3">
        <v>33</v>
      </c>
      <c r="M1668" s="4">
        <v>100.75324427531469</v>
      </c>
      <c r="N1668" s="15">
        <f t="shared" si="188"/>
        <v>3.0531286144034753</v>
      </c>
    </row>
    <row r="1669" spans="1:14">
      <c r="A1669" s="1">
        <v>1668</v>
      </c>
      <c r="B1669" s="1" t="s">
        <v>19</v>
      </c>
      <c r="C1669" s="2">
        <v>38254</v>
      </c>
      <c r="D1669" s="3">
        <v>38254</v>
      </c>
      <c r="E1669" s="6" t="str">
        <f t="shared" si="182"/>
        <v>September</v>
      </c>
      <c r="F1669" s="2" t="str">
        <f t="shared" si="184"/>
        <v>Sep</v>
      </c>
      <c r="G1669" s="6">
        <f t="shared" si="185"/>
        <v>24</v>
      </c>
      <c r="H1669" s="6" t="str">
        <f t="shared" si="186"/>
        <v>Friday</v>
      </c>
      <c r="I1669" s="6" t="str">
        <f t="shared" si="187"/>
        <v>Fri</v>
      </c>
      <c r="J1669" s="3">
        <f t="shared" si="183"/>
        <v>2004</v>
      </c>
      <c r="K1669" s="1" t="s">
        <v>14</v>
      </c>
      <c r="L1669" s="3">
        <v>61</v>
      </c>
      <c r="M1669" s="4">
        <v>185.16541785072013</v>
      </c>
      <c r="N1669" s="15">
        <f t="shared" si="188"/>
        <v>3.0354986532904942</v>
      </c>
    </row>
    <row r="1670" spans="1:14">
      <c r="A1670" s="1">
        <v>1669</v>
      </c>
      <c r="B1670" s="1" t="s">
        <v>13</v>
      </c>
      <c r="C1670" s="2">
        <v>38331</v>
      </c>
      <c r="D1670" s="3">
        <v>38331</v>
      </c>
      <c r="E1670" s="6" t="str">
        <f t="shared" si="182"/>
        <v>December</v>
      </c>
      <c r="F1670" s="2" t="str">
        <f t="shared" si="184"/>
        <v>Dec</v>
      </c>
      <c r="G1670" s="6">
        <f t="shared" si="185"/>
        <v>10</v>
      </c>
      <c r="H1670" s="6" t="str">
        <f t="shared" si="186"/>
        <v>Friday</v>
      </c>
      <c r="I1670" s="6" t="str">
        <f t="shared" si="187"/>
        <v>Fri</v>
      </c>
      <c r="J1670" s="3">
        <f t="shared" si="183"/>
        <v>2004</v>
      </c>
      <c r="K1670" s="1" t="s">
        <v>9</v>
      </c>
      <c r="L1670" s="3">
        <v>16</v>
      </c>
      <c r="M1670" s="4">
        <v>50.709076483884871</v>
      </c>
      <c r="N1670" s="15">
        <f t="shared" si="188"/>
        <v>3.1693172802428045</v>
      </c>
    </row>
    <row r="1671" spans="1:14">
      <c r="A1671" s="1">
        <v>1670</v>
      </c>
      <c r="B1671" s="1" t="s">
        <v>18</v>
      </c>
      <c r="C1671" s="2">
        <v>38870</v>
      </c>
      <c r="D1671" s="3">
        <v>38870</v>
      </c>
      <c r="E1671" s="6" t="str">
        <f t="shared" si="182"/>
        <v>June</v>
      </c>
      <c r="F1671" s="2" t="str">
        <f t="shared" si="184"/>
        <v>Jun</v>
      </c>
      <c r="G1671" s="6">
        <f t="shared" si="185"/>
        <v>2</v>
      </c>
      <c r="H1671" s="6" t="str">
        <f t="shared" si="186"/>
        <v>Friday</v>
      </c>
      <c r="I1671" s="6" t="str">
        <f t="shared" si="187"/>
        <v>Fri</v>
      </c>
      <c r="J1671" s="3">
        <f t="shared" si="183"/>
        <v>2006</v>
      </c>
      <c r="K1671" s="1" t="s">
        <v>14</v>
      </c>
      <c r="L1671" s="3">
        <v>15</v>
      </c>
      <c r="M1671" s="4">
        <v>47.142751278135883</v>
      </c>
      <c r="N1671" s="15">
        <f t="shared" si="188"/>
        <v>3.1428500852090591</v>
      </c>
    </row>
    <row r="1672" spans="1:14">
      <c r="A1672" s="1">
        <v>1671</v>
      </c>
      <c r="B1672" s="1" t="s">
        <v>13</v>
      </c>
      <c r="C1672" s="2">
        <v>38925</v>
      </c>
      <c r="D1672" s="3">
        <v>38925</v>
      </c>
      <c r="E1672" s="6" t="str">
        <f t="shared" si="182"/>
        <v>July</v>
      </c>
      <c r="F1672" s="2" t="str">
        <f t="shared" si="184"/>
        <v>Jul</v>
      </c>
      <c r="G1672" s="6">
        <f t="shared" si="185"/>
        <v>27</v>
      </c>
      <c r="H1672" s="6" t="str">
        <f t="shared" si="186"/>
        <v>Thursday</v>
      </c>
      <c r="I1672" s="6" t="str">
        <f t="shared" si="187"/>
        <v>Thu</v>
      </c>
      <c r="J1672" s="3">
        <f t="shared" si="183"/>
        <v>2006</v>
      </c>
      <c r="K1672" s="1" t="s">
        <v>14</v>
      </c>
      <c r="L1672" s="3">
        <v>-1</v>
      </c>
      <c r="M1672" s="4">
        <v>-0.59949529532525503</v>
      </c>
      <c r="N1672" s="15">
        <f t="shared" si="188"/>
        <v>0.59949529532525503</v>
      </c>
    </row>
    <row r="1673" spans="1:14">
      <c r="A1673" s="1">
        <v>1672</v>
      </c>
      <c r="B1673" s="1" t="s">
        <v>8</v>
      </c>
      <c r="C1673" s="2">
        <v>38507</v>
      </c>
      <c r="D1673" s="3">
        <v>38507</v>
      </c>
      <c r="E1673" s="6" t="str">
        <f t="shared" si="182"/>
        <v>June</v>
      </c>
      <c r="F1673" s="2" t="str">
        <f t="shared" si="184"/>
        <v>Jun</v>
      </c>
      <c r="G1673" s="6">
        <f t="shared" si="185"/>
        <v>4</v>
      </c>
      <c r="H1673" s="6" t="str">
        <f t="shared" si="186"/>
        <v>Saturday</v>
      </c>
      <c r="I1673" s="6" t="str">
        <f t="shared" si="187"/>
        <v>Sat</v>
      </c>
      <c r="J1673" s="3">
        <f t="shared" si="183"/>
        <v>2005</v>
      </c>
      <c r="K1673" s="1" t="s">
        <v>7</v>
      </c>
      <c r="L1673" s="3">
        <v>28</v>
      </c>
      <c r="M1673" s="4">
        <v>85.359164284772746</v>
      </c>
      <c r="N1673" s="15">
        <f t="shared" si="188"/>
        <v>3.0485415815990264</v>
      </c>
    </row>
    <row r="1674" spans="1:14">
      <c r="A1674" s="1">
        <v>1673</v>
      </c>
      <c r="B1674" s="1" t="s">
        <v>18</v>
      </c>
      <c r="C1674" s="2">
        <v>38991</v>
      </c>
      <c r="D1674" s="3">
        <v>38991</v>
      </c>
      <c r="E1674" s="6" t="str">
        <f t="shared" si="182"/>
        <v>October</v>
      </c>
      <c r="F1674" s="2" t="str">
        <f t="shared" si="184"/>
        <v>Oct</v>
      </c>
      <c r="G1674" s="6">
        <f t="shared" si="185"/>
        <v>1</v>
      </c>
      <c r="H1674" s="6" t="str">
        <f t="shared" si="186"/>
        <v>Sunday</v>
      </c>
      <c r="I1674" s="6" t="str">
        <f t="shared" si="187"/>
        <v>Sun</v>
      </c>
      <c r="J1674" s="3">
        <f t="shared" si="183"/>
        <v>2006</v>
      </c>
      <c r="K1674" s="1" t="s">
        <v>9</v>
      </c>
      <c r="L1674" s="3">
        <v>74</v>
      </c>
      <c r="M1674" s="4">
        <v>223.5358944867458</v>
      </c>
      <c r="N1674" s="15">
        <f t="shared" si="188"/>
        <v>3.0207553309019701</v>
      </c>
    </row>
    <row r="1675" spans="1:14">
      <c r="A1675" s="1">
        <v>1674</v>
      </c>
      <c r="B1675" s="1" t="s">
        <v>17</v>
      </c>
      <c r="C1675" s="2">
        <v>38089</v>
      </c>
      <c r="D1675" s="3">
        <v>38089</v>
      </c>
      <c r="E1675" s="6" t="str">
        <f t="shared" si="182"/>
        <v>April</v>
      </c>
      <c r="F1675" s="2" t="str">
        <f t="shared" si="184"/>
        <v>Apr</v>
      </c>
      <c r="G1675" s="6">
        <f t="shared" si="185"/>
        <v>12</v>
      </c>
      <c r="H1675" s="6" t="str">
        <f t="shared" si="186"/>
        <v>Monday</v>
      </c>
      <c r="I1675" s="6" t="str">
        <f t="shared" si="187"/>
        <v>Mon</v>
      </c>
      <c r="J1675" s="3">
        <f t="shared" si="183"/>
        <v>2004</v>
      </c>
      <c r="K1675" s="1" t="s">
        <v>7</v>
      </c>
      <c r="L1675" s="3">
        <v>60</v>
      </c>
      <c r="M1675" s="4">
        <v>182.52957283898829</v>
      </c>
      <c r="N1675" s="15">
        <f t="shared" si="188"/>
        <v>3.0421595473164715</v>
      </c>
    </row>
    <row r="1676" spans="1:14">
      <c r="A1676" s="1">
        <v>1675</v>
      </c>
      <c r="B1676" s="1" t="s">
        <v>15</v>
      </c>
      <c r="C1676" s="2">
        <v>38474</v>
      </c>
      <c r="D1676" s="3">
        <v>38474</v>
      </c>
      <c r="E1676" s="6" t="str">
        <f t="shared" si="182"/>
        <v>May</v>
      </c>
      <c r="F1676" s="2" t="str">
        <f t="shared" si="184"/>
        <v>May</v>
      </c>
      <c r="G1676" s="6">
        <f t="shared" si="185"/>
        <v>2</v>
      </c>
      <c r="H1676" s="6" t="str">
        <f t="shared" si="186"/>
        <v>Monday</v>
      </c>
      <c r="I1676" s="6" t="str">
        <f t="shared" si="187"/>
        <v>Mon</v>
      </c>
      <c r="J1676" s="3">
        <f t="shared" si="183"/>
        <v>2005</v>
      </c>
      <c r="K1676" s="1" t="s">
        <v>16</v>
      </c>
      <c r="L1676" s="3">
        <v>26</v>
      </c>
      <c r="M1676" s="4">
        <v>79.644787892751594</v>
      </c>
      <c r="N1676" s="15">
        <f t="shared" si="188"/>
        <v>3.0632610727981384</v>
      </c>
    </row>
    <row r="1677" spans="1:14">
      <c r="A1677" s="1">
        <v>1676</v>
      </c>
      <c r="B1677" s="1" t="s">
        <v>8</v>
      </c>
      <c r="C1677" s="2">
        <v>38045</v>
      </c>
      <c r="D1677" s="3">
        <v>38045</v>
      </c>
      <c r="E1677" s="6" t="str">
        <f t="shared" si="182"/>
        <v>February</v>
      </c>
      <c r="F1677" s="2" t="str">
        <f t="shared" si="184"/>
        <v>Feb</v>
      </c>
      <c r="G1677" s="6">
        <f t="shared" si="185"/>
        <v>28</v>
      </c>
      <c r="H1677" s="6" t="str">
        <f t="shared" si="186"/>
        <v>Saturday</v>
      </c>
      <c r="I1677" s="6" t="str">
        <f t="shared" si="187"/>
        <v>Sat</v>
      </c>
      <c r="J1677" s="3">
        <f t="shared" si="183"/>
        <v>2004</v>
      </c>
      <c r="K1677" s="1" t="s">
        <v>9</v>
      </c>
      <c r="L1677" s="3">
        <v>41</v>
      </c>
      <c r="M1677" s="4">
        <v>124.80546413554566</v>
      </c>
      <c r="N1677" s="15">
        <f t="shared" si="188"/>
        <v>3.0440357106230649</v>
      </c>
    </row>
    <row r="1678" spans="1:14">
      <c r="A1678" s="1">
        <v>1677</v>
      </c>
      <c r="B1678" s="1" t="s">
        <v>10</v>
      </c>
      <c r="C1678" s="2">
        <v>38122</v>
      </c>
      <c r="D1678" s="3">
        <v>38122</v>
      </c>
      <c r="E1678" s="6" t="str">
        <f t="shared" si="182"/>
        <v>May</v>
      </c>
      <c r="F1678" s="2" t="str">
        <f t="shared" si="184"/>
        <v>May</v>
      </c>
      <c r="G1678" s="6">
        <f t="shared" si="185"/>
        <v>15</v>
      </c>
      <c r="H1678" s="6" t="str">
        <f t="shared" si="186"/>
        <v>Saturday</v>
      </c>
      <c r="I1678" s="6" t="str">
        <f t="shared" si="187"/>
        <v>Sat</v>
      </c>
      <c r="J1678" s="3">
        <f t="shared" si="183"/>
        <v>2004</v>
      </c>
      <c r="K1678" s="1" t="s">
        <v>7</v>
      </c>
      <c r="L1678" s="3">
        <v>-1</v>
      </c>
      <c r="M1678" s="4">
        <v>-0.72875697552539753</v>
      </c>
      <c r="N1678" s="15">
        <f t="shared" si="188"/>
        <v>0.72875697552539753</v>
      </c>
    </row>
    <row r="1679" spans="1:14">
      <c r="A1679" s="1">
        <v>1678</v>
      </c>
      <c r="B1679" s="1" t="s">
        <v>10</v>
      </c>
      <c r="C1679" s="2">
        <v>38903</v>
      </c>
      <c r="D1679" s="3">
        <v>38903</v>
      </c>
      <c r="E1679" s="6" t="str">
        <f t="shared" si="182"/>
        <v>July</v>
      </c>
      <c r="F1679" s="2" t="str">
        <f t="shared" si="184"/>
        <v>Jul</v>
      </c>
      <c r="G1679" s="6">
        <f t="shared" si="185"/>
        <v>5</v>
      </c>
      <c r="H1679" s="6" t="str">
        <f t="shared" si="186"/>
        <v>Wednesday</v>
      </c>
      <c r="I1679" s="6" t="str">
        <f t="shared" si="187"/>
        <v>Wed</v>
      </c>
      <c r="J1679" s="3">
        <f t="shared" si="183"/>
        <v>2006</v>
      </c>
      <c r="K1679" s="1" t="s">
        <v>7</v>
      </c>
      <c r="L1679" s="3">
        <v>89</v>
      </c>
      <c r="M1679" s="4">
        <v>268.71620455118574</v>
      </c>
      <c r="N1679" s="15">
        <f t="shared" si="188"/>
        <v>3.0192831972043344</v>
      </c>
    </row>
    <row r="1680" spans="1:14">
      <c r="A1680" s="1">
        <v>1679</v>
      </c>
      <c r="B1680" s="1" t="s">
        <v>8</v>
      </c>
      <c r="C1680" s="2">
        <v>38144</v>
      </c>
      <c r="D1680" s="3">
        <v>38144</v>
      </c>
      <c r="E1680" s="6" t="str">
        <f t="shared" si="182"/>
        <v>June</v>
      </c>
      <c r="F1680" s="2" t="str">
        <f t="shared" si="184"/>
        <v>Jun</v>
      </c>
      <c r="G1680" s="6">
        <f t="shared" si="185"/>
        <v>6</v>
      </c>
      <c r="H1680" s="6" t="str">
        <f t="shared" si="186"/>
        <v>Sunday</v>
      </c>
      <c r="I1680" s="6" t="str">
        <f t="shared" si="187"/>
        <v>Sun</v>
      </c>
      <c r="J1680" s="3">
        <f t="shared" si="183"/>
        <v>2004</v>
      </c>
      <c r="K1680" s="1" t="s">
        <v>16</v>
      </c>
      <c r="L1680" s="3">
        <v>12</v>
      </c>
      <c r="M1680" s="4">
        <v>38.034373617715126</v>
      </c>
      <c r="N1680" s="15">
        <f t="shared" si="188"/>
        <v>3.1695311348095938</v>
      </c>
    </row>
    <row r="1681" spans="1:14">
      <c r="A1681" s="1">
        <v>1680</v>
      </c>
      <c r="B1681" s="1" t="s">
        <v>15</v>
      </c>
      <c r="C1681" s="2">
        <v>38276</v>
      </c>
      <c r="D1681" s="3">
        <v>38276</v>
      </c>
      <c r="E1681" s="6" t="str">
        <f t="shared" si="182"/>
        <v>October</v>
      </c>
      <c r="F1681" s="2" t="str">
        <f t="shared" si="184"/>
        <v>Oct</v>
      </c>
      <c r="G1681" s="6">
        <f t="shared" si="185"/>
        <v>16</v>
      </c>
      <c r="H1681" s="6" t="str">
        <f t="shared" si="186"/>
        <v>Saturday</v>
      </c>
      <c r="I1681" s="6" t="str">
        <f t="shared" si="187"/>
        <v>Sat</v>
      </c>
      <c r="J1681" s="3">
        <f t="shared" si="183"/>
        <v>2004</v>
      </c>
      <c r="K1681" s="1" t="s">
        <v>14</v>
      </c>
      <c r="L1681" s="3">
        <v>21</v>
      </c>
      <c r="M1681" s="4">
        <v>65.91159641394708</v>
      </c>
      <c r="N1681" s="15">
        <f t="shared" si="188"/>
        <v>3.1386474482831943</v>
      </c>
    </row>
    <row r="1682" spans="1:14">
      <c r="A1682" s="1">
        <v>1681</v>
      </c>
      <c r="B1682" s="1" t="s">
        <v>18</v>
      </c>
      <c r="C1682" s="2">
        <v>38892</v>
      </c>
      <c r="D1682" s="3">
        <v>38892</v>
      </c>
      <c r="E1682" s="6" t="str">
        <f t="shared" si="182"/>
        <v>June</v>
      </c>
      <c r="F1682" s="2" t="str">
        <f t="shared" si="184"/>
        <v>Jun</v>
      </c>
      <c r="G1682" s="6">
        <f t="shared" si="185"/>
        <v>24</v>
      </c>
      <c r="H1682" s="6" t="str">
        <f t="shared" si="186"/>
        <v>Saturday</v>
      </c>
      <c r="I1682" s="6" t="str">
        <f t="shared" si="187"/>
        <v>Sat</v>
      </c>
      <c r="J1682" s="3">
        <f t="shared" si="183"/>
        <v>2006</v>
      </c>
      <c r="K1682" s="1" t="s">
        <v>16</v>
      </c>
      <c r="L1682" s="3">
        <v>23</v>
      </c>
      <c r="M1682" s="4">
        <v>71.518171146886857</v>
      </c>
      <c r="N1682" s="15">
        <f t="shared" si="188"/>
        <v>3.1094857020385591</v>
      </c>
    </row>
    <row r="1683" spans="1:14">
      <c r="A1683" s="1">
        <v>1682</v>
      </c>
      <c r="B1683" s="1" t="s">
        <v>19</v>
      </c>
      <c r="C1683" s="2">
        <v>38441</v>
      </c>
      <c r="D1683" s="3">
        <v>38441</v>
      </c>
      <c r="E1683" s="6" t="str">
        <f t="shared" si="182"/>
        <v>March</v>
      </c>
      <c r="F1683" s="2" t="str">
        <f t="shared" si="184"/>
        <v>Mar</v>
      </c>
      <c r="G1683" s="6">
        <f t="shared" si="185"/>
        <v>30</v>
      </c>
      <c r="H1683" s="6" t="str">
        <f t="shared" si="186"/>
        <v>Wednesday</v>
      </c>
      <c r="I1683" s="6" t="str">
        <f t="shared" si="187"/>
        <v>Wed</v>
      </c>
      <c r="J1683" s="3">
        <f t="shared" si="183"/>
        <v>2005</v>
      </c>
      <c r="K1683" s="1" t="s">
        <v>9</v>
      </c>
      <c r="L1683" s="3">
        <v>-7</v>
      </c>
      <c r="M1683" s="4">
        <v>-18.640973323270995</v>
      </c>
      <c r="N1683" s="15">
        <f t="shared" si="188"/>
        <v>2.6629961890387137</v>
      </c>
    </row>
    <row r="1684" spans="1:14">
      <c r="A1684" s="1">
        <v>1683</v>
      </c>
      <c r="B1684" s="1" t="s">
        <v>6</v>
      </c>
      <c r="C1684" s="2">
        <v>38056</v>
      </c>
      <c r="D1684" s="3">
        <v>38056</v>
      </c>
      <c r="E1684" s="6" t="str">
        <f t="shared" si="182"/>
        <v>March</v>
      </c>
      <c r="F1684" s="2" t="str">
        <f t="shared" si="184"/>
        <v>Mar</v>
      </c>
      <c r="G1684" s="6">
        <f t="shared" si="185"/>
        <v>10</v>
      </c>
      <c r="H1684" s="6" t="str">
        <f t="shared" si="186"/>
        <v>Wednesday</v>
      </c>
      <c r="I1684" s="6" t="str">
        <f t="shared" si="187"/>
        <v>Wed</v>
      </c>
      <c r="J1684" s="3">
        <f t="shared" si="183"/>
        <v>2004</v>
      </c>
      <c r="K1684" s="1" t="s">
        <v>9</v>
      </c>
      <c r="L1684" s="3">
        <v>35</v>
      </c>
      <c r="M1684" s="4">
        <v>106.65095335657088</v>
      </c>
      <c r="N1684" s="15">
        <f t="shared" si="188"/>
        <v>3.0471700959020254</v>
      </c>
    </row>
    <row r="1685" spans="1:14">
      <c r="A1685" s="1">
        <v>1684</v>
      </c>
      <c r="B1685" s="1" t="s">
        <v>10</v>
      </c>
      <c r="C1685" s="2">
        <v>38243</v>
      </c>
      <c r="D1685" s="3">
        <v>38243</v>
      </c>
      <c r="E1685" s="6" t="str">
        <f t="shared" si="182"/>
        <v>September</v>
      </c>
      <c r="F1685" s="2" t="str">
        <f t="shared" si="184"/>
        <v>Sep</v>
      </c>
      <c r="G1685" s="6">
        <f t="shared" si="185"/>
        <v>13</v>
      </c>
      <c r="H1685" s="6" t="str">
        <f t="shared" si="186"/>
        <v>Monday</v>
      </c>
      <c r="I1685" s="6" t="str">
        <f t="shared" si="187"/>
        <v>Mon</v>
      </c>
      <c r="J1685" s="3">
        <f t="shared" si="183"/>
        <v>2004</v>
      </c>
      <c r="K1685" s="1" t="s">
        <v>16</v>
      </c>
      <c r="L1685" s="3">
        <v>94</v>
      </c>
      <c r="M1685" s="4">
        <v>283.7951382741839</v>
      </c>
      <c r="N1685" s="15">
        <f t="shared" si="188"/>
        <v>3.0190972156828075</v>
      </c>
    </row>
    <row r="1686" spans="1:14">
      <c r="A1686" s="1">
        <v>1685</v>
      </c>
      <c r="B1686" s="1" t="s">
        <v>10</v>
      </c>
      <c r="C1686" s="2">
        <v>38661</v>
      </c>
      <c r="D1686" s="3">
        <v>38661</v>
      </c>
      <c r="E1686" s="6" t="str">
        <f t="shared" si="182"/>
        <v>November</v>
      </c>
      <c r="F1686" s="2" t="str">
        <f t="shared" si="184"/>
        <v>Nov</v>
      </c>
      <c r="G1686" s="6">
        <f t="shared" si="185"/>
        <v>5</v>
      </c>
      <c r="H1686" s="6" t="str">
        <f t="shared" si="186"/>
        <v>Saturday</v>
      </c>
      <c r="I1686" s="6" t="str">
        <f t="shared" si="187"/>
        <v>Sat</v>
      </c>
      <c r="J1686" s="3">
        <f t="shared" si="183"/>
        <v>2005</v>
      </c>
      <c r="K1686" s="1" t="s">
        <v>14</v>
      </c>
      <c r="L1686" s="3">
        <v>88</v>
      </c>
      <c r="M1686" s="4">
        <v>265.96151267807471</v>
      </c>
      <c r="N1686" s="15">
        <f t="shared" si="188"/>
        <v>3.0222899167963035</v>
      </c>
    </row>
    <row r="1687" spans="1:14">
      <c r="A1687" s="1">
        <v>1686</v>
      </c>
      <c r="B1687" s="1" t="s">
        <v>10</v>
      </c>
      <c r="C1687" s="2">
        <v>38056</v>
      </c>
      <c r="D1687" s="3">
        <v>38056</v>
      </c>
      <c r="E1687" s="6" t="str">
        <f t="shared" si="182"/>
        <v>March</v>
      </c>
      <c r="F1687" s="2" t="str">
        <f t="shared" si="184"/>
        <v>Mar</v>
      </c>
      <c r="G1687" s="6">
        <f t="shared" si="185"/>
        <v>10</v>
      </c>
      <c r="H1687" s="6" t="str">
        <f t="shared" si="186"/>
        <v>Wednesday</v>
      </c>
      <c r="I1687" s="6" t="str">
        <f t="shared" si="187"/>
        <v>Wed</v>
      </c>
      <c r="J1687" s="3">
        <f t="shared" si="183"/>
        <v>2004</v>
      </c>
      <c r="K1687" s="1" t="s">
        <v>11</v>
      </c>
      <c r="L1687" s="3">
        <v>26</v>
      </c>
      <c r="M1687" s="4">
        <v>79.798393656893168</v>
      </c>
      <c r="N1687" s="15">
        <f t="shared" si="188"/>
        <v>3.0691689868035832</v>
      </c>
    </row>
    <row r="1688" spans="1:14">
      <c r="A1688" s="1">
        <v>1687</v>
      </c>
      <c r="B1688" s="1" t="s">
        <v>19</v>
      </c>
      <c r="C1688" s="2">
        <v>38177</v>
      </c>
      <c r="D1688" s="3">
        <v>38177</v>
      </c>
      <c r="E1688" s="6" t="str">
        <f t="shared" si="182"/>
        <v>July</v>
      </c>
      <c r="F1688" s="2" t="str">
        <f t="shared" si="184"/>
        <v>Jul</v>
      </c>
      <c r="G1688" s="6">
        <f t="shared" si="185"/>
        <v>9</v>
      </c>
      <c r="H1688" s="6" t="str">
        <f t="shared" si="186"/>
        <v>Friday</v>
      </c>
      <c r="I1688" s="6" t="str">
        <f t="shared" si="187"/>
        <v>Fri</v>
      </c>
      <c r="J1688" s="3">
        <f t="shared" si="183"/>
        <v>2004</v>
      </c>
      <c r="K1688" s="1" t="s">
        <v>9</v>
      </c>
      <c r="L1688" s="3">
        <v>83</v>
      </c>
      <c r="M1688" s="4">
        <v>250.98698082020448</v>
      </c>
      <c r="N1688" s="15">
        <f t="shared" si="188"/>
        <v>3.0239395279542709</v>
      </c>
    </row>
    <row r="1689" spans="1:14">
      <c r="A1689" s="1">
        <v>1688</v>
      </c>
      <c r="B1689" s="1" t="s">
        <v>17</v>
      </c>
      <c r="C1689" s="2">
        <v>38870</v>
      </c>
      <c r="D1689" s="3">
        <v>38870</v>
      </c>
      <c r="E1689" s="6" t="str">
        <f t="shared" si="182"/>
        <v>June</v>
      </c>
      <c r="F1689" s="2" t="str">
        <f t="shared" si="184"/>
        <v>Jun</v>
      </c>
      <c r="G1689" s="6">
        <f t="shared" si="185"/>
        <v>2</v>
      </c>
      <c r="H1689" s="6" t="str">
        <f t="shared" si="186"/>
        <v>Friday</v>
      </c>
      <c r="I1689" s="6" t="str">
        <f t="shared" si="187"/>
        <v>Fri</v>
      </c>
      <c r="J1689" s="3">
        <f t="shared" si="183"/>
        <v>2006</v>
      </c>
      <c r="K1689" s="1" t="s">
        <v>16</v>
      </c>
      <c r="L1689" s="3">
        <v>11</v>
      </c>
      <c r="M1689" s="4">
        <v>34.677474217404566</v>
      </c>
      <c r="N1689" s="15">
        <f t="shared" si="188"/>
        <v>3.1524976561276876</v>
      </c>
    </row>
    <row r="1690" spans="1:14">
      <c r="A1690" s="1">
        <v>1689</v>
      </c>
      <c r="B1690" s="1" t="s">
        <v>13</v>
      </c>
      <c r="C1690" s="2">
        <v>38980</v>
      </c>
      <c r="D1690" s="3">
        <v>38980</v>
      </c>
      <c r="E1690" s="6" t="str">
        <f t="shared" si="182"/>
        <v>September</v>
      </c>
      <c r="F1690" s="2" t="str">
        <f t="shared" si="184"/>
        <v>Sep</v>
      </c>
      <c r="G1690" s="6">
        <f t="shared" si="185"/>
        <v>20</v>
      </c>
      <c r="H1690" s="6" t="str">
        <f t="shared" si="186"/>
        <v>Wednesday</v>
      </c>
      <c r="I1690" s="6" t="str">
        <f t="shared" si="187"/>
        <v>Wed</v>
      </c>
      <c r="J1690" s="3">
        <f t="shared" si="183"/>
        <v>2006</v>
      </c>
      <c r="K1690" s="1" t="s">
        <v>9</v>
      </c>
      <c r="L1690" s="3">
        <v>18</v>
      </c>
      <c r="M1690" s="4">
        <v>56.570167419014545</v>
      </c>
      <c r="N1690" s="15">
        <f t="shared" si="188"/>
        <v>3.1427870788341412</v>
      </c>
    </row>
    <row r="1691" spans="1:14">
      <c r="A1691" s="1">
        <v>1690</v>
      </c>
      <c r="B1691" s="1" t="s">
        <v>12</v>
      </c>
      <c r="C1691" s="2">
        <v>38430</v>
      </c>
      <c r="D1691" s="3">
        <v>38430</v>
      </c>
      <c r="E1691" s="6" t="str">
        <f t="shared" si="182"/>
        <v>March</v>
      </c>
      <c r="F1691" s="2" t="str">
        <f t="shared" si="184"/>
        <v>Mar</v>
      </c>
      <c r="G1691" s="6">
        <f t="shared" si="185"/>
        <v>19</v>
      </c>
      <c r="H1691" s="6" t="str">
        <f t="shared" si="186"/>
        <v>Saturday</v>
      </c>
      <c r="I1691" s="6" t="str">
        <f t="shared" si="187"/>
        <v>Sat</v>
      </c>
      <c r="J1691" s="3">
        <f t="shared" si="183"/>
        <v>2005</v>
      </c>
      <c r="K1691" s="1" t="s">
        <v>14</v>
      </c>
      <c r="L1691" s="3">
        <v>90</v>
      </c>
      <c r="M1691" s="4">
        <v>272.35988641044867</v>
      </c>
      <c r="N1691" s="15">
        <f t="shared" si="188"/>
        <v>3.0262209601160963</v>
      </c>
    </row>
    <row r="1692" spans="1:14">
      <c r="A1692" s="1">
        <v>1691</v>
      </c>
      <c r="B1692" s="1" t="s">
        <v>13</v>
      </c>
      <c r="C1692" s="2">
        <v>38628</v>
      </c>
      <c r="D1692" s="3">
        <v>38628</v>
      </c>
      <c r="E1692" s="6" t="str">
        <f t="shared" si="182"/>
        <v>October</v>
      </c>
      <c r="F1692" s="2" t="str">
        <f t="shared" si="184"/>
        <v>Oct</v>
      </c>
      <c r="G1692" s="6">
        <f t="shared" si="185"/>
        <v>3</v>
      </c>
      <c r="H1692" s="6" t="str">
        <f t="shared" si="186"/>
        <v>Monday</v>
      </c>
      <c r="I1692" s="6" t="str">
        <f t="shared" si="187"/>
        <v>Mon</v>
      </c>
      <c r="J1692" s="3">
        <f t="shared" si="183"/>
        <v>2005</v>
      </c>
      <c r="K1692" s="1" t="s">
        <v>16</v>
      </c>
      <c r="L1692" s="3">
        <v>12</v>
      </c>
      <c r="M1692" s="4">
        <v>38.358567090515102</v>
      </c>
      <c r="N1692" s="15">
        <f t="shared" si="188"/>
        <v>3.196547257542925</v>
      </c>
    </row>
    <row r="1693" spans="1:14">
      <c r="A1693" s="1">
        <v>1692</v>
      </c>
      <c r="B1693" s="1" t="s">
        <v>13</v>
      </c>
      <c r="C1693" s="2">
        <v>38012</v>
      </c>
      <c r="D1693" s="3">
        <v>38012</v>
      </c>
      <c r="E1693" s="6" t="str">
        <f t="shared" si="182"/>
        <v>January</v>
      </c>
      <c r="F1693" s="2" t="str">
        <f t="shared" si="184"/>
        <v>Jan</v>
      </c>
      <c r="G1693" s="6">
        <f t="shared" si="185"/>
        <v>26</v>
      </c>
      <c r="H1693" s="6" t="str">
        <f t="shared" si="186"/>
        <v>Monday</v>
      </c>
      <c r="I1693" s="6" t="str">
        <f t="shared" si="187"/>
        <v>Mon</v>
      </c>
      <c r="J1693" s="3">
        <f t="shared" si="183"/>
        <v>2004</v>
      </c>
      <c r="K1693" s="1" t="s">
        <v>7</v>
      </c>
      <c r="L1693" s="3">
        <v>39</v>
      </c>
      <c r="M1693" s="4">
        <v>118.63508946594906</v>
      </c>
      <c r="N1693" s="15">
        <f t="shared" si="188"/>
        <v>3.0419253709217711</v>
      </c>
    </row>
    <row r="1694" spans="1:14">
      <c r="A1694" s="1">
        <v>1693</v>
      </c>
      <c r="B1694" s="1" t="s">
        <v>13</v>
      </c>
      <c r="C1694" s="2">
        <v>38034</v>
      </c>
      <c r="D1694" s="3">
        <v>38034</v>
      </c>
      <c r="E1694" s="6" t="str">
        <f t="shared" si="182"/>
        <v>February</v>
      </c>
      <c r="F1694" s="2" t="str">
        <f t="shared" si="184"/>
        <v>Feb</v>
      </c>
      <c r="G1694" s="6">
        <f t="shared" si="185"/>
        <v>17</v>
      </c>
      <c r="H1694" s="6" t="str">
        <f t="shared" si="186"/>
        <v>Tuesday</v>
      </c>
      <c r="I1694" s="6" t="str">
        <f t="shared" si="187"/>
        <v>Tue</v>
      </c>
      <c r="J1694" s="3">
        <f t="shared" si="183"/>
        <v>2004</v>
      </c>
      <c r="K1694" s="1" t="s">
        <v>11</v>
      </c>
      <c r="L1694" s="3">
        <v>45</v>
      </c>
      <c r="M1694" s="4">
        <v>137.71025367694813</v>
      </c>
      <c r="N1694" s="15">
        <f t="shared" si="188"/>
        <v>3.0602278594877363</v>
      </c>
    </row>
    <row r="1695" spans="1:14">
      <c r="A1695" s="1">
        <v>1694</v>
      </c>
      <c r="B1695" s="1" t="s">
        <v>12</v>
      </c>
      <c r="C1695" s="2">
        <v>39057</v>
      </c>
      <c r="D1695" s="3">
        <v>39057</v>
      </c>
      <c r="E1695" s="6" t="str">
        <f t="shared" si="182"/>
        <v>December</v>
      </c>
      <c r="F1695" s="2" t="str">
        <f t="shared" si="184"/>
        <v>Dec</v>
      </c>
      <c r="G1695" s="6">
        <f t="shared" si="185"/>
        <v>6</v>
      </c>
      <c r="H1695" s="6" t="str">
        <f t="shared" si="186"/>
        <v>Wednesday</v>
      </c>
      <c r="I1695" s="6" t="str">
        <f t="shared" si="187"/>
        <v>Wed</v>
      </c>
      <c r="J1695" s="3">
        <f t="shared" si="183"/>
        <v>2006</v>
      </c>
      <c r="K1695" s="1" t="s">
        <v>9</v>
      </c>
      <c r="L1695" s="3">
        <v>74</v>
      </c>
      <c r="M1695" s="4">
        <v>223.24261767904073</v>
      </c>
      <c r="N1695" s="15">
        <f t="shared" si="188"/>
        <v>3.0167921307978478</v>
      </c>
    </row>
    <row r="1696" spans="1:14">
      <c r="A1696" s="1">
        <v>1695</v>
      </c>
      <c r="B1696" s="1" t="s">
        <v>13</v>
      </c>
      <c r="C1696" s="2">
        <v>38551</v>
      </c>
      <c r="D1696" s="3">
        <v>38551</v>
      </c>
      <c r="E1696" s="6" t="str">
        <f t="shared" si="182"/>
        <v>July</v>
      </c>
      <c r="F1696" s="2" t="str">
        <f t="shared" si="184"/>
        <v>Jul</v>
      </c>
      <c r="G1696" s="6">
        <f t="shared" si="185"/>
        <v>18</v>
      </c>
      <c r="H1696" s="6" t="str">
        <f t="shared" si="186"/>
        <v>Monday</v>
      </c>
      <c r="I1696" s="6" t="str">
        <f t="shared" si="187"/>
        <v>Mon</v>
      </c>
      <c r="J1696" s="3">
        <f t="shared" si="183"/>
        <v>2005</v>
      </c>
      <c r="K1696" s="1" t="s">
        <v>9</v>
      </c>
      <c r="L1696" s="3">
        <v>95</v>
      </c>
      <c r="M1696" s="4">
        <v>286.97940760158696</v>
      </c>
      <c r="N1696" s="15">
        <f t="shared" si="188"/>
        <v>3.020835869490389</v>
      </c>
    </row>
    <row r="1697" spans="1:14">
      <c r="A1697" s="1">
        <v>1696</v>
      </c>
      <c r="B1697" s="1" t="s">
        <v>8</v>
      </c>
      <c r="C1697" s="2">
        <v>38144</v>
      </c>
      <c r="D1697" s="3">
        <v>38144</v>
      </c>
      <c r="E1697" s="6" t="str">
        <f t="shared" si="182"/>
        <v>June</v>
      </c>
      <c r="F1697" s="2" t="str">
        <f t="shared" si="184"/>
        <v>Jun</v>
      </c>
      <c r="G1697" s="6">
        <f t="shared" si="185"/>
        <v>6</v>
      </c>
      <c r="H1697" s="6" t="str">
        <f t="shared" si="186"/>
        <v>Sunday</v>
      </c>
      <c r="I1697" s="6" t="str">
        <f t="shared" si="187"/>
        <v>Sun</v>
      </c>
      <c r="J1697" s="3">
        <f t="shared" si="183"/>
        <v>2004</v>
      </c>
      <c r="K1697" s="1" t="s">
        <v>7</v>
      </c>
      <c r="L1697" s="3">
        <v>48</v>
      </c>
      <c r="M1697" s="4">
        <v>145.47941837398358</v>
      </c>
      <c r="N1697" s="15">
        <f t="shared" si="188"/>
        <v>3.0308212161246577</v>
      </c>
    </row>
    <row r="1698" spans="1:14">
      <c r="A1698" s="1">
        <v>1697</v>
      </c>
      <c r="B1698" s="1" t="s">
        <v>6</v>
      </c>
      <c r="C1698" s="2">
        <v>38276</v>
      </c>
      <c r="D1698" s="3">
        <v>38276</v>
      </c>
      <c r="E1698" s="6" t="str">
        <f t="shared" si="182"/>
        <v>October</v>
      </c>
      <c r="F1698" s="2" t="str">
        <f t="shared" si="184"/>
        <v>Oct</v>
      </c>
      <c r="G1698" s="6">
        <f t="shared" si="185"/>
        <v>16</v>
      </c>
      <c r="H1698" s="6" t="str">
        <f t="shared" si="186"/>
        <v>Saturday</v>
      </c>
      <c r="I1698" s="6" t="str">
        <f t="shared" si="187"/>
        <v>Sat</v>
      </c>
      <c r="J1698" s="3">
        <f t="shared" si="183"/>
        <v>2004</v>
      </c>
      <c r="K1698" s="1" t="s">
        <v>16</v>
      </c>
      <c r="L1698" s="3">
        <v>-3</v>
      </c>
      <c r="M1698" s="4">
        <v>-7.0556984383694044</v>
      </c>
      <c r="N1698" s="15">
        <f t="shared" si="188"/>
        <v>2.3518994794564683</v>
      </c>
    </row>
    <row r="1699" spans="1:14">
      <c r="A1699" s="1">
        <v>1698</v>
      </c>
      <c r="B1699" s="1" t="s">
        <v>15</v>
      </c>
      <c r="C1699" s="2">
        <v>38496</v>
      </c>
      <c r="D1699" s="3">
        <v>38496</v>
      </c>
      <c r="E1699" s="6" t="str">
        <f t="shared" si="182"/>
        <v>May</v>
      </c>
      <c r="F1699" s="2" t="str">
        <f t="shared" si="184"/>
        <v>May</v>
      </c>
      <c r="G1699" s="6">
        <f t="shared" si="185"/>
        <v>24</v>
      </c>
      <c r="H1699" s="6" t="str">
        <f t="shared" si="186"/>
        <v>Tuesday</v>
      </c>
      <c r="I1699" s="6" t="str">
        <f t="shared" si="187"/>
        <v>Tue</v>
      </c>
      <c r="J1699" s="3">
        <f t="shared" si="183"/>
        <v>2005</v>
      </c>
      <c r="K1699" s="1" t="s">
        <v>11</v>
      </c>
      <c r="L1699" s="3">
        <v>92</v>
      </c>
      <c r="M1699" s="4">
        <v>278.51510126549795</v>
      </c>
      <c r="N1699" s="15">
        <f t="shared" si="188"/>
        <v>3.0273380572336732</v>
      </c>
    </row>
    <row r="1700" spans="1:14">
      <c r="A1700" s="1">
        <v>1699</v>
      </c>
      <c r="B1700" s="1" t="s">
        <v>12</v>
      </c>
      <c r="C1700" s="2">
        <v>38419</v>
      </c>
      <c r="D1700" s="3">
        <v>38419</v>
      </c>
      <c r="E1700" s="6" t="str">
        <f t="shared" si="182"/>
        <v>March</v>
      </c>
      <c r="F1700" s="2" t="str">
        <f t="shared" si="184"/>
        <v>Mar</v>
      </c>
      <c r="G1700" s="6">
        <f t="shared" si="185"/>
        <v>8</v>
      </c>
      <c r="H1700" s="6" t="str">
        <f t="shared" si="186"/>
        <v>Tuesday</v>
      </c>
      <c r="I1700" s="6" t="str">
        <f t="shared" si="187"/>
        <v>Tue</v>
      </c>
      <c r="J1700" s="3">
        <f t="shared" si="183"/>
        <v>2005</v>
      </c>
      <c r="K1700" s="1" t="s">
        <v>16</v>
      </c>
      <c r="L1700" s="3">
        <v>17</v>
      </c>
      <c r="M1700" s="4">
        <v>53.278847558385984</v>
      </c>
      <c r="N1700" s="15">
        <f t="shared" si="188"/>
        <v>3.134049856375646</v>
      </c>
    </row>
    <row r="1701" spans="1:14">
      <c r="A1701" s="1">
        <v>1700</v>
      </c>
      <c r="B1701" s="1" t="s">
        <v>8</v>
      </c>
      <c r="C1701" s="2">
        <v>38287</v>
      </c>
      <c r="D1701" s="3">
        <v>38287</v>
      </c>
      <c r="E1701" s="6" t="str">
        <f t="shared" si="182"/>
        <v>October</v>
      </c>
      <c r="F1701" s="2" t="str">
        <f t="shared" si="184"/>
        <v>Oct</v>
      </c>
      <c r="G1701" s="6">
        <f t="shared" si="185"/>
        <v>27</v>
      </c>
      <c r="H1701" s="6" t="str">
        <f t="shared" si="186"/>
        <v>Wednesday</v>
      </c>
      <c r="I1701" s="6" t="str">
        <f t="shared" si="187"/>
        <v>Wed</v>
      </c>
      <c r="J1701" s="3">
        <f t="shared" si="183"/>
        <v>2004</v>
      </c>
      <c r="K1701" s="1" t="s">
        <v>7</v>
      </c>
      <c r="L1701" s="3">
        <v>45</v>
      </c>
      <c r="M1701" s="4">
        <v>136.31233370896607</v>
      </c>
      <c r="N1701" s="15">
        <f t="shared" si="188"/>
        <v>3.0291629713103569</v>
      </c>
    </row>
    <row r="1702" spans="1:14">
      <c r="A1702" s="1">
        <v>1701</v>
      </c>
      <c r="B1702" s="1" t="s">
        <v>15</v>
      </c>
      <c r="C1702" s="2">
        <v>39002</v>
      </c>
      <c r="D1702" s="3">
        <v>39002</v>
      </c>
      <c r="E1702" s="6" t="str">
        <f t="shared" si="182"/>
        <v>October</v>
      </c>
      <c r="F1702" s="2" t="str">
        <f t="shared" si="184"/>
        <v>Oct</v>
      </c>
      <c r="G1702" s="6">
        <f t="shared" si="185"/>
        <v>12</v>
      </c>
      <c r="H1702" s="6" t="str">
        <f t="shared" si="186"/>
        <v>Thursday</v>
      </c>
      <c r="I1702" s="6" t="str">
        <f t="shared" si="187"/>
        <v>Thu</v>
      </c>
      <c r="J1702" s="3">
        <f t="shared" si="183"/>
        <v>2006</v>
      </c>
      <c r="K1702" s="1" t="s">
        <v>11</v>
      </c>
      <c r="L1702" s="3">
        <v>62</v>
      </c>
      <c r="M1702" s="4">
        <v>187.97208926447612</v>
      </c>
      <c r="N1702" s="15">
        <f t="shared" si="188"/>
        <v>3.0318078913625182</v>
      </c>
    </row>
    <row r="1703" spans="1:14">
      <c r="A1703" s="1">
        <v>1702</v>
      </c>
      <c r="B1703" s="1" t="s">
        <v>12</v>
      </c>
      <c r="C1703" s="2">
        <v>38287</v>
      </c>
      <c r="D1703" s="3">
        <v>38287</v>
      </c>
      <c r="E1703" s="6" t="str">
        <f t="shared" si="182"/>
        <v>October</v>
      </c>
      <c r="F1703" s="2" t="str">
        <f t="shared" si="184"/>
        <v>Oct</v>
      </c>
      <c r="G1703" s="6">
        <f t="shared" si="185"/>
        <v>27</v>
      </c>
      <c r="H1703" s="6" t="str">
        <f t="shared" si="186"/>
        <v>Wednesday</v>
      </c>
      <c r="I1703" s="6" t="str">
        <f t="shared" si="187"/>
        <v>Wed</v>
      </c>
      <c r="J1703" s="3">
        <f t="shared" si="183"/>
        <v>2004</v>
      </c>
      <c r="K1703" s="1" t="s">
        <v>9</v>
      </c>
      <c r="L1703" s="3">
        <v>52</v>
      </c>
      <c r="M1703" s="4">
        <v>158.0460445332865</v>
      </c>
      <c r="N1703" s="15">
        <f t="shared" si="188"/>
        <v>3.0393470102555096</v>
      </c>
    </row>
    <row r="1704" spans="1:14">
      <c r="A1704" s="1">
        <v>1703</v>
      </c>
      <c r="B1704" s="1" t="s">
        <v>8</v>
      </c>
      <c r="C1704" s="2">
        <v>38133</v>
      </c>
      <c r="D1704" s="3">
        <v>38133</v>
      </c>
      <c r="E1704" s="6" t="str">
        <f t="shared" si="182"/>
        <v>May</v>
      </c>
      <c r="F1704" s="2" t="str">
        <f t="shared" si="184"/>
        <v>May</v>
      </c>
      <c r="G1704" s="6">
        <f t="shared" si="185"/>
        <v>26</v>
      </c>
      <c r="H1704" s="6" t="str">
        <f t="shared" si="186"/>
        <v>Wednesday</v>
      </c>
      <c r="I1704" s="6" t="str">
        <f t="shared" si="187"/>
        <v>Wed</v>
      </c>
      <c r="J1704" s="3">
        <f t="shared" si="183"/>
        <v>2004</v>
      </c>
      <c r="K1704" s="1" t="s">
        <v>11</v>
      </c>
      <c r="L1704" s="3">
        <v>73</v>
      </c>
      <c r="M1704" s="4">
        <v>221.23952830258372</v>
      </c>
      <c r="N1704" s="15">
        <f t="shared" si="188"/>
        <v>3.0306784698984073</v>
      </c>
    </row>
    <row r="1705" spans="1:14">
      <c r="A1705" s="1">
        <v>1704</v>
      </c>
      <c r="B1705" s="1" t="s">
        <v>19</v>
      </c>
      <c r="C1705" s="2">
        <v>38551</v>
      </c>
      <c r="D1705" s="3">
        <v>38551</v>
      </c>
      <c r="E1705" s="6" t="str">
        <f t="shared" si="182"/>
        <v>July</v>
      </c>
      <c r="F1705" s="2" t="str">
        <f t="shared" si="184"/>
        <v>Jul</v>
      </c>
      <c r="G1705" s="6">
        <f t="shared" si="185"/>
        <v>18</v>
      </c>
      <c r="H1705" s="6" t="str">
        <f t="shared" si="186"/>
        <v>Monday</v>
      </c>
      <c r="I1705" s="6" t="str">
        <f t="shared" si="187"/>
        <v>Mon</v>
      </c>
      <c r="J1705" s="3">
        <f t="shared" si="183"/>
        <v>2005</v>
      </c>
      <c r="K1705" s="1" t="s">
        <v>11</v>
      </c>
      <c r="L1705" s="3">
        <v>38</v>
      </c>
      <c r="M1705" s="4">
        <v>116.53981147745662</v>
      </c>
      <c r="N1705" s="15">
        <f t="shared" si="188"/>
        <v>3.0668371441435953</v>
      </c>
    </row>
    <row r="1706" spans="1:14">
      <c r="A1706" s="1">
        <v>1705</v>
      </c>
      <c r="B1706" s="1" t="s">
        <v>8</v>
      </c>
      <c r="C1706" s="2">
        <v>38705</v>
      </c>
      <c r="D1706" s="3">
        <v>38705</v>
      </c>
      <c r="E1706" s="6" t="str">
        <f t="shared" si="182"/>
        <v>December</v>
      </c>
      <c r="F1706" s="2" t="str">
        <f t="shared" si="184"/>
        <v>Dec</v>
      </c>
      <c r="G1706" s="6">
        <f t="shared" si="185"/>
        <v>19</v>
      </c>
      <c r="H1706" s="6" t="str">
        <f t="shared" si="186"/>
        <v>Monday</v>
      </c>
      <c r="I1706" s="6" t="str">
        <f t="shared" si="187"/>
        <v>Mon</v>
      </c>
      <c r="J1706" s="3">
        <f t="shared" si="183"/>
        <v>2005</v>
      </c>
      <c r="K1706" s="1" t="s">
        <v>14</v>
      </c>
      <c r="L1706" s="3">
        <v>0</v>
      </c>
      <c r="M1706" s="4">
        <v>1.7059716699737852</v>
      </c>
      <c r="N1706" s="15" t="e">
        <f t="shared" si="188"/>
        <v>#DIV/0!</v>
      </c>
    </row>
    <row r="1707" spans="1:14">
      <c r="A1707" s="1">
        <v>1706</v>
      </c>
      <c r="B1707" s="1" t="s">
        <v>18</v>
      </c>
      <c r="C1707" s="2">
        <v>38276</v>
      </c>
      <c r="D1707" s="3">
        <v>38276</v>
      </c>
      <c r="E1707" s="6" t="str">
        <f t="shared" si="182"/>
        <v>October</v>
      </c>
      <c r="F1707" s="2" t="str">
        <f t="shared" si="184"/>
        <v>Oct</v>
      </c>
      <c r="G1707" s="6">
        <f t="shared" si="185"/>
        <v>16</v>
      </c>
      <c r="H1707" s="6" t="str">
        <f t="shared" si="186"/>
        <v>Saturday</v>
      </c>
      <c r="I1707" s="6" t="str">
        <f t="shared" si="187"/>
        <v>Sat</v>
      </c>
      <c r="J1707" s="3">
        <f t="shared" si="183"/>
        <v>2004</v>
      </c>
      <c r="K1707" s="1" t="s">
        <v>14</v>
      </c>
      <c r="L1707" s="3">
        <v>70</v>
      </c>
      <c r="M1707" s="4">
        <v>211.80942925062229</v>
      </c>
      <c r="N1707" s="15">
        <f t="shared" si="188"/>
        <v>3.0258489892946039</v>
      </c>
    </row>
    <row r="1708" spans="1:14">
      <c r="A1708" s="1">
        <v>1707</v>
      </c>
      <c r="B1708" s="1" t="s">
        <v>19</v>
      </c>
      <c r="C1708" s="2">
        <v>38485</v>
      </c>
      <c r="D1708" s="3">
        <v>38485</v>
      </c>
      <c r="E1708" s="6" t="str">
        <f t="shared" si="182"/>
        <v>May</v>
      </c>
      <c r="F1708" s="2" t="str">
        <f t="shared" si="184"/>
        <v>May</v>
      </c>
      <c r="G1708" s="6">
        <f t="shared" si="185"/>
        <v>13</v>
      </c>
      <c r="H1708" s="6" t="str">
        <f t="shared" si="186"/>
        <v>Friday</v>
      </c>
      <c r="I1708" s="6" t="str">
        <f t="shared" si="187"/>
        <v>Fri</v>
      </c>
      <c r="J1708" s="3">
        <f t="shared" si="183"/>
        <v>2005</v>
      </c>
      <c r="K1708" s="1" t="s">
        <v>9</v>
      </c>
      <c r="L1708" s="3">
        <v>-8</v>
      </c>
      <c r="M1708" s="4">
        <v>-22.16452981425434</v>
      </c>
      <c r="N1708" s="15">
        <f t="shared" si="188"/>
        <v>2.7705662267817925</v>
      </c>
    </row>
    <row r="1709" spans="1:14">
      <c r="A1709" s="1">
        <v>1708</v>
      </c>
      <c r="B1709" s="1" t="s">
        <v>19</v>
      </c>
      <c r="C1709" s="2">
        <v>38837</v>
      </c>
      <c r="D1709" s="3">
        <v>38837</v>
      </c>
      <c r="E1709" s="6" t="str">
        <f t="shared" si="182"/>
        <v>April</v>
      </c>
      <c r="F1709" s="2" t="str">
        <f t="shared" si="184"/>
        <v>Apr</v>
      </c>
      <c r="G1709" s="6">
        <f t="shared" si="185"/>
        <v>30</v>
      </c>
      <c r="H1709" s="6" t="str">
        <f t="shared" si="186"/>
        <v>Sunday</v>
      </c>
      <c r="I1709" s="6" t="str">
        <f t="shared" si="187"/>
        <v>Sun</v>
      </c>
      <c r="J1709" s="3">
        <f t="shared" si="183"/>
        <v>2006</v>
      </c>
      <c r="K1709" s="1" t="s">
        <v>14</v>
      </c>
      <c r="L1709" s="3">
        <v>65</v>
      </c>
      <c r="M1709" s="4">
        <v>196.94966457435572</v>
      </c>
      <c r="N1709" s="15">
        <f t="shared" si="188"/>
        <v>3.0299948396054726</v>
      </c>
    </row>
    <row r="1710" spans="1:14">
      <c r="A1710" s="1">
        <v>1709</v>
      </c>
      <c r="B1710" s="1" t="s">
        <v>19</v>
      </c>
      <c r="C1710" s="2">
        <v>39046</v>
      </c>
      <c r="D1710" s="3">
        <v>39046</v>
      </c>
      <c r="E1710" s="6" t="str">
        <f t="shared" si="182"/>
        <v>November</v>
      </c>
      <c r="F1710" s="2" t="str">
        <f t="shared" si="184"/>
        <v>Nov</v>
      </c>
      <c r="G1710" s="6">
        <f t="shared" si="185"/>
        <v>25</v>
      </c>
      <c r="H1710" s="6" t="str">
        <f t="shared" si="186"/>
        <v>Saturday</v>
      </c>
      <c r="I1710" s="6" t="str">
        <f t="shared" si="187"/>
        <v>Sat</v>
      </c>
      <c r="J1710" s="3">
        <f t="shared" si="183"/>
        <v>2006</v>
      </c>
      <c r="K1710" s="1" t="s">
        <v>7</v>
      </c>
      <c r="L1710" s="3">
        <v>-5</v>
      </c>
      <c r="M1710" s="4">
        <v>-12.235172213399022</v>
      </c>
      <c r="N1710" s="15">
        <f t="shared" si="188"/>
        <v>2.4470344426798043</v>
      </c>
    </row>
    <row r="1711" spans="1:14">
      <c r="A1711" s="1">
        <v>1710</v>
      </c>
      <c r="B1711" s="1" t="s">
        <v>19</v>
      </c>
      <c r="C1711" s="2">
        <v>38562</v>
      </c>
      <c r="D1711" s="3">
        <v>38562</v>
      </c>
      <c r="E1711" s="6" t="str">
        <f t="shared" si="182"/>
        <v>July</v>
      </c>
      <c r="F1711" s="2" t="str">
        <f t="shared" si="184"/>
        <v>Jul</v>
      </c>
      <c r="G1711" s="6">
        <f t="shared" si="185"/>
        <v>29</v>
      </c>
      <c r="H1711" s="6" t="str">
        <f t="shared" si="186"/>
        <v>Friday</v>
      </c>
      <c r="I1711" s="6" t="str">
        <f t="shared" si="187"/>
        <v>Fri</v>
      </c>
      <c r="J1711" s="3">
        <f t="shared" si="183"/>
        <v>2005</v>
      </c>
      <c r="K1711" s="1" t="s">
        <v>9</v>
      </c>
      <c r="L1711" s="3">
        <v>34</v>
      </c>
      <c r="M1711" s="4">
        <v>104.46148815266854</v>
      </c>
      <c r="N1711" s="15">
        <f t="shared" si="188"/>
        <v>3.0723967103726042</v>
      </c>
    </row>
    <row r="1712" spans="1:14">
      <c r="A1712" s="1">
        <v>1711</v>
      </c>
      <c r="B1712" s="1" t="s">
        <v>13</v>
      </c>
      <c r="C1712" s="2">
        <v>38804</v>
      </c>
      <c r="D1712" s="3">
        <v>38804</v>
      </c>
      <c r="E1712" s="6" t="str">
        <f t="shared" si="182"/>
        <v>March</v>
      </c>
      <c r="F1712" s="2" t="str">
        <f t="shared" si="184"/>
        <v>Mar</v>
      </c>
      <c r="G1712" s="6">
        <f t="shared" si="185"/>
        <v>28</v>
      </c>
      <c r="H1712" s="6" t="str">
        <f t="shared" si="186"/>
        <v>Tuesday</v>
      </c>
      <c r="I1712" s="6" t="str">
        <f t="shared" si="187"/>
        <v>Tue</v>
      </c>
      <c r="J1712" s="3">
        <f t="shared" si="183"/>
        <v>2006</v>
      </c>
      <c r="K1712" s="1" t="s">
        <v>7</v>
      </c>
      <c r="L1712" s="3">
        <v>72</v>
      </c>
      <c r="M1712" s="4">
        <v>217.88587173222501</v>
      </c>
      <c r="N1712" s="15">
        <f t="shared" si="188"/>
        <v>3.0261926629475697</v>
      </c>
    </row>
    <row r="1713" spans="1:14">
      <c r="A1713" s="1">
        <v>1712</v>
      </c>
      <c r="B1713" s="1" t="s">
        <v>18</v>
      </c>
      <c r="C1713" s="2">
        <v>38386</v>
      </c>
      <c r="D1713" s="3">
        <v>38386</v>
      </c>
      <c r="E1713" s="6" t="str">
        <f t="shared" si="182"/>
        <v>February</v>
      </c>
      <c r="F1713" s="2" t="str">
        <f t="shared" si="184"/>
        <v>Feb</v>
      </c>
      <c r="G1713" s="6">
        <f t="shared" si="185"/>
        <v>3</v>
      </c>
      <c r="H1713" s="6" t="str">
        <f t="shared" si="186"/>
        <v>Thursday</v>
      </c>
      <c r="I1713" s="6" t="str">
        <f t="shared" si="187"/>
        <v>Thu</v>
      </c>
      <c r="J1713" s="3">
        <f t="shared" si="183"/>
        <v>2005</v>
      </c>
      <c r="K1713" s="1" t="s">
        <v>14</v>
      </c>
      <c r="L1713" s="3">
        <v>-1</v>
      </c>
      <c r="M1713" s="4">
        <v>-0.65444775995364735</v>
      </c>
      <c r="N1713" s="15">
        <f t="shared" si="188"/>
        <v>0.65444775995364735</v>
      </c>
    </row>
    <row r="1714" spans="1:14">
      <c r="A1714" s="1">
        <v>1713</v>
      </c>
      <c r="B1714" s="1" t="s">
        <v>17</v>
      </c>
      <c r="C1714" s="2">
        <v>38694</v>
      </c>
      <c r="D1714" s="3">
        <v>38694</v>
      </c>
      <c r="E1714" s="6" t="str">
        <f t="shared" si="182"/>
        <v>December</v>
      </c>
      <c r="F1714" s="2" t="str">
        <f t="shared" si="184"/>
        <v>Dec</v>
      </c>
      <c r="G1714" s="6">
        <f t="shared" si="185"/>
        <v>8</v>
      </c>
      <c r="H1714" s="6" t="str">
        <f t="shared" si="186"/>
        <v>Thursday</v>
      </c>
      <c r="I1714" s="6" t="str">
        <f t="shared" si="187"/>
        <v>Thu</v>
      </c>
      <c r="J1714" s="3">
        <f t="shared" si="183"/>
        <v>2005</v>
      </c>
      <c r="K1714" s="1" t="s">
        <v>7</v>
      </c>
      <c r="L1714" s="3">
        <v>40</v>
      </c>
      <c r="M1714" s="4">
        <v>122.14268476291653</v>
      </c>
      <c r="N1714" s="15">
        <f t="shared" si="188"/>
        <v>3.0535671190729134</v>
      </c>
    </row>
    <row r="1715" spans="1:14">
      <c r="A1715" s="1">
        <v>1714</v>
      </c>
      <c r="B1715" s="1" t="s">
        <v>8</v>
      </c>
      <c r="C1715" s="2">
        <v>38969</v>
      </c>
      <c r="D1715" s="3">
        <v>38969</v>
      </c>
      <c r="E1715" s="6" t="str">
        <f t="shared" si="182"/>
        <v>September</v>
      </c>
      <c r="F1715" s="2" t="str">
        <f t="shared" si="184"/>
        <v>Sep</v>
      </c>
      <c r="G1715" s="6">
        <f t="shared" si="185"/>
        <v>9</v>
      </c>
      <c r="H1715" s="6" t="str">
        <f t="shared" si="186"/>
        <v>Saturday</v>
      </c>
      <c r="I1715" s="6" t="str">
        <f t="shared" si="187"/>
        <v>Sat</v>
      </c>
      <c r="J1715" s="3">
        <f t="shared" si="183"/>
        <v>2006</v>
      </c>
      <c r="K1715" s="1" t="s">
        <v>16</v>
      </c>
      <c r="L1715" s="3">
        <v>65</v>
      </c>
      <c r="M1715" s="4">
        <v>196.70486780051661</v>
      </c>
      <c r="N1715" s="15">
        <f t="shared" si="188"/>
        <v>3.0262287353925634</v>
      </c>
    </row>
    <row r="1716" spans="1:14">
      <c r="A1716" s="1">
        <v>1715</v>
      </c>
      <c r="B1716" s="1" t="s">
        <v>19</v>
      </c>
      <c r="C1716" s="2">
        <v>38903</v>
      </c>
      <c r="D1716" s="3">
        <v>38903</v>
      </c>
      <c r="E1716" s="6" t="str">
        <f t="shared" si="182"/>
        <v>July</v>
      </c>
      <c r="F1716" s="2" t="str">
        <f t="shared" si="184"/>
        <v>Jul</v>
      </c>
      <c r="G1716" s="6">
        <f t="shared" si="185"/>
        <v>5</v>
      </c>
      <c r="H1716" s="6" t="str">
        <f t="shared" si="186"/>
        <v>Wednesday</v>
      </c>
      <c r="I1716" s="6" t="str">
        <f t="shared" si="187"/>
        <v>Wed</v>
      </c>
      <c r="J1716" s="3">
        <f t="shared" si="183"/>
        <v>2006</v>
      </c>
      <c r="K1716" s="1" t="s">
        <v>7</v>
      </c>
      <c r="L1716" s="3">
        <v>77</v>
      </c>
      <c r="M1716" s="4">
        <v>232.41740522130286</v>
      </c>
      <c r="N1716" s="15">
        <f t="shared" si="188"/>
        <v>3.0184078600169202</v>
      </c>
    </row>
    <row r="1717" spans="1:14">
      <c r="A1717" s="1">
        <v>1716</v>
      </c>
      <c r="B1717" s="1" t="s">
        <v>18</v>
      </c>
      <c r="C1717" s="2">
        <v>38826</v>
      </c>
      <c r="D1717" s="3">
        <v>38826</v>
      </c>
      <c r="E1717" s="6" t="str">
        <f t="shared" si="182"/>
        <v>April</v>
      </c>
      <c r="F1717" s="2" t="str">
        <f t="shared" si="184"/>
        <v>Apr</v>
      </c>
      <c r="G1717" s="6">
        <f t="shared" si="185"/>
        <v>19</v>
      </c>
      <c r="H1717" s="6" t="str">
        <f t="shared" si="186"/>
        <v>Wednesday</v>
      </c>
      <c r="I1717" s="6" t="str">
        <f t="shared" si="187"/>
        <v>Wed</v>
      </c>
      <c r="J1717" s="3">
        <f t="shared" si="183"/>
        <v>2006</v>
      </c>
      <c r="K1717" s="1" t="s">
        <v>16</v>
      </c>
      <c r="L1717" s="3">
        <v>51</v>
      </c>
      <c r="M1717" s="4">
        <v>155.00139731564644</v>
      </c>
      <c r="N1717" s="15">
        <f t="shared" si="188"/>
        <v>3.0392430846205185</v>
      </c>
    </row>
    <row r="1718" spans="1:14">
      <c r="A1718" s="1">
        <v>1717</v>
      </c>
      <c r="B1718" s="1" t="s">
        <v>12</v>
      </c>
      <c r="C1718" s="2">
        <v>38452</v>
      </c>
      <c r="D1718" s="3">
        <v>38452</v>
      </c>
      <c r="E1718" s="6" t="str">
        <f t="shared" si="182"/>
        <v>April</v>
      </c>
      <c r="F1718" s="2" t="str">
        <f t="shared" si="184"/>
        <v>Apr</v>
      </c>
      <c r="G1718" s="6">
        <f t="shared" si="185"/>
        <v>10</v>
      </c>
      <c r="H1718" s="6" t="str">
        <f t="shared" si="186"/>
        <v>Sunday</v>
      </c>
      <c r="I1718" s="6" t="str">
        <f t="shared" si="187"/>
        <v>Sun</v>
      </c>
      <c r="J1718" s="3">
        <f t="shared" si="183"/>
        <v>2005</v>
      </c>
      <c r="K1718" s="1" t="s">
        <v>9</v>
      </c>
      <c r="L1718" s="3">
        <v>-9</v>
      </c>
      <c r="M1718" s="4">
        <v>-25.103275559538364</v>
      </c>
      <c r="N1718" s="15">
        <f t="shared" si="188"/>
        <v>2.7892528399487073</v>
      </c>
    </row>
    <row r="1719" spans="1:14">
      <c r="A1719" s="1">
        <v>1718</v>
      </c>
      <c r="B1719" s="1" t="s">
        <v>18</v>
      </c>
      <c r="C1719" s="2">
        <v>38441</v>
      </c>
      <c r="D1719" s="3">
        <v>38441</v>
      </c>
      <c r="E1719" s="6" t="str">
        <f t="shared" si="182"/>
        <v>March</v>
      </c>
      <c r="F1719" s="2" t="str">
        <f t="shared" si="184"/>
        <v>Mar</v>
      </c>
      <c r="G1719" s="6">
        <f t="shared" si="185"/>
        <v>30</v>
      </c>
      <c r="H1719" s="6" t="str">
        <f t="shared" si="186"/>
        <v>Wednesday</v>
      </c>
      <c r="I1719" s="6" t="str">
        <f t="shared" si="187"/>
        <v>Wed</v>
      </c>
      <c r="J1719" s="3">
        <f t="shared" si="183"/>
        <v>2005</v>
      </c>
      <c r="K1719" s="1" t="s">
        <v>16</v>
      </c>
      <c r="L1719" s="3">
        <v>17</v>
      </c>
      <c r="M1719" s="4">
        <v>52.732870933394423</v>
      </c>
      <c r="N1719" s="15">
        <f t="shared" si="188"/>
        <v>3.1019335843173188</v>
      </c>
    </row>
    <row r="1720" spans="1:14">
      <c r="A1720" s="1">
        <v>1719</v>
      </c>
      <c r="B1720" s="1" t="s">
        <v>10</v>
      </c>
      <c r="C1720" s="2">
        <v>38452</v>
      </c>
      <c r="D1720" s="3">
        <v>38452</v>
      </c>
      <c r="E1720" s="6" t="str">
        <f t="shared" si="182"/>
        <v>April</v>
      </c>
      <c r="F1720" s="2" t="str">
        <f t="shared" si="184"/>
        <v>Apr</v>
      </c>
      <c r="G1720" s="6">
        <f t="shared" si="185"/>
        <v>10</v>
      </c>
      <c r="H1720" s="6" t="str">
        <f t="shared" si="186"/>
        <v>Sunday</v>
      </c>
      <c r="I1720" s="6" t="str">
        <f t="shared" si="187"/>
        <v>Sun</v>
      </c>
      <c r="J1720" s="3">
        <f t="shared" si="183"/>
        <v>2005</v>
      </c>
      <c r="K1720" s="1" t="s">
        <v>14</v>
      </c>
      <c r="L1720" s="3">
        <v>11</v>
      </c>
      <c r="M1720" s="4">
        <v>34.806777506140598</v>
      </c>
      <c r="N1720" s="15">
        <f t="shared" si="188"/>
        <v>3.164252500558236</v>
      </c>
    </row>
    <row r="1721" spans="1:14">
      <c r="A1721" s="1">
        <v>1720</v>
      </c>
      <c r="B1721" s="1" t="s">
        <v>17</v>
      </c>
      <c r="C1721" s="2">
        <v>38892</v>
      </c>
      <c r="D1721" s="3">
        <v>38892</v>
      </c>
      <c r="E1721" s="6" t="str">
        <f t="shared" si="182"/>
        <v>June</v>
      </c>
      <c r="F1721" s="2" t="str">
        <f t="shared" si="184"/>
        <v>Jun</v>
      </c>
      <c r="G1721" s="6">
        <f t="shared" si="185"/>
        <v>24</v>
      </c>
      <c r="H1721" s="6" t="str">
        <f t="shared" si="186"/>
        <v>Saturday</v>
      </c>
      <c r="I1721" s="6" t="str">
        <f t="shared" si="187"/>
        <v>Sat</v>
      </c>
      <c r="J1721" s="3">
        <f t="shared" si="183"/>
        <v>2006</v>
      </c>
      <c r="K1721" s="1" t="s">
        <v>7</v>
      </c>
      <c r="L1721" s="3">
        <v>40</v>
      </c>
      <c r="M1721" s="4">
        <v>121.64869809891456</v>
      </c>
      <c r="N1721" s="15">
        <f t="shared" si="188"/>
        <v>3.0412174524728641</v>
      </c>
    </row>
    <row r="1722" spans="1:14">
      <c r="A1722" s="1">
        <v>1721</v>
      </c>
      <c r="B1722" s="1" t="s">
        <v>10</v>
      </c>
      <c r="C1722" s="2">
        <v>38584</v>
      </c>
      <c r="D1722" s="3">
        <v>38584</v>
      </c>
      <c r="E1722" s="6" t="str">
        <f t="shared" si="182"/>
        <v>August</v>
      </c>
      <c r="F1722" s="2" t="str">
        <f t="shared" si="184"/>
        <v>Aug</v>
      </c>
      <c r="G1722" s="6">
        <f t="shared" si="185"/>
        <v>20</v>
      </c>
      <c r="H1722" s="6" t="str">
        <f t="shared" si="186"/>
        <v>Saturday</v>
      </c>
      <c r="I1722" s="6" t="str">
        <f t="shared" si="187"/>
        <v>Sat</v>
      </c>
      <c r="J1722" s="3">
        <f t="shared" si="183"/>
        <v>2005</v>
      </c>
      <c r="K1722" s="1" t="s">
        <v>9</v>
      </c>
      <c r="L1722" s="3">
        <v>67</v>
      </c>
      <c r="M1722" s="4">
        <v>202.72483169959665</v>
      </c>
      <c r="N1722" s="15">
        <f t="shared" si="188"/>
        <v>3.0257437567103977</v>
      </c>
    </row>
    <row r="1723" spans="1:14">
      <c r="A1723" s="1">
        <v>1722</v>
      </c>
      <c r="B1723" s="1" t="s">
        <v>19</v>
      </c>
      <c r="C1723" s="2">
        <v>38562</v>
      </c>
      <c r="D1723" s="3">
        <v>38562</v>
      </c>
      <c r="E1723" s="6" t="str">
        <f t="shared" si="182"/>
        <v>July</v>
      </c>
      <c r="F1723" s="2" t="str">
        <f t="shared" si="184"/>
        <v>Jul</v>
      </c>
      <c r="G1723" s="6">
        <f t="shared" si="185"/>
        <v>29</v>
      </c>
      <c r="H1723" s="6" t="str">
        <f t="shared" si="186"/>
        <v>Friday</v>
      </c>
      <c r="I1723" s="6" t="str">
        <f t="shared" si="187"/>
        <v>Fri</v>
      </c>
      <c r="J1723" s="3">
        <f t="shared" si="183"/>
        <v>2005</v>
      </c>
      <c r="K1723" s="1" t="s">
        <v>11</v>
      </c>
      <c r="L1723" s="3">
        <v>79</v>
      </c>
      <c r="M1723" s="4">
        <v>239.25066766148794</v>
      </c>
      <c r="N1723" s="15">
        <f t="shared" si="188"/>
        <v>3.0284894640694677</v>
      </c>
    </row>
    <row r="1724" spans="1:14">
      <c r="A1724" s="1">
        <v>1723</v>
      </c>
      <c r="B1724" s="1" t="s">
        <v>12</v>
      </c>
      <c r="C1724" s="2">
        <v>38122</v>
      </c>
      <c r="D1724" s="3">
        <v>38122</v>
      </c>
      <c r="E1724" s="6" t="str">
        <f t="shared" si="182"/>
        <v>May</v>
      </c>
      <c r="F1724" s="2" t="str">
        <f t="shared" si="184"/>
        <v>May</v>
      </c>
      <c r="G1724" s="6">
        <f t="shared" si="185"/>
        <v>15</v>
      </c>
      <c r="H1724" s="6" t="str">
        <f t="shared" si="186"/>
        <v>Saturday</v>
      </c>
      <c r="I1724" s="6" t="str">
        <f t="shared" si="187"/>
        <v>Sat</v>
      </c>
      <c r="J1724" s="3">
        <f t="shared" si="183"/>
        <v>2004</v>
      </c>
      <c r="K1724" s="1" t="s">
        <v>9</v>
      </c>
      <c r="L1724" s="3">
        <v>-7</v>
      </c>
      <c r="M1724" s="4">
        <v>-19.159862376296054</v>
      </c>
      <c r="N1724" s="15">
        <f t="shared" si="188"/>
        <v>2.7371231966137222</v>
      </c>
    </row>
    <row r="1725" spans="1:14">
      <c r="A1725" s="1">
        <v>1724</v>
      </c>
      <c r="B1725" s="1" t="s">
        <v>12</v>
      </c>
      <c r="C1725" s="2">
        <v>38496</v>
      </c>
      <c r="D1725" s="3">
        <v>38496</v>
      </c>
      <c r="E1725" s="6" t="str">
        <f t="shared" si="182"/>
        <v>May</v>
      </c>
      <c r="F1725" s="2" t="str">
        <f t="shared" si="184"/>
        <v>May</v>
      </c>
      <c r="G1725" s="6">
        <f t="shared" si="185"/>
        <v>24</v>
      </c>
      <c r="H1725" s="6" t="str">
        <f t="shared" si="186"/>
        <v>Tuesday</v>
      </c>
      <c r="I1725" s="6" t="str">
        <f t="shared" si="187"/>
        <v>Tue</v>
      </c>
      <c r="J1725" s="3">
        <f t="shared" si="183"/>
        <v>2005</v>
      </c>
      <c r="K1725" s="1" t="s">
        <v>16</v>
      </c>
      <c r="L1725" s="3">
        <v>72</v>
      </c>
      <c r="M1725" s="4">
        <v>218.05969697818949</v>
      </c>
      <c r="N1725" s="15">
        <f t="shared" si="188"/>
        <v>3.0286069024748539</v>
      </c>
    </row>
    <row r="1726" spans="1:14">
      <c r="A1726" s="1">
        <v>1725</v>
      </c>
      <c r="B1726" s="1" t="s">
        <v>13</v>
      </c>
      <c r="C1726" s="2">
        <v>38562</v>
      </c>
      <c r="D1726" s="3">
        <v>38562</v>
      </c>
      <c r="E1726" s="6" t="str">
        <f t="shared" si="182"/>
        <v>July</v>
      </c>
      <c r="F1726" s="2" t="str">
        <f t="shared" si="184"/>
        <v>Jul</v>
      </c>
      <c r="G1726" s="6">
        <f t="shared" si="185"/>
        <v>29</v>
      </c>
      <c r="H1726" s="6" t="str">
        <f t="shared" si="186"/>
        <v>Friday</v>
      </c>
      <c r="I1726" s="6" t="str">
        <f t="shared" si="187"/>
        <v>Fri</v>
      </c>
      <c r="J1726" s="3">
        <f t="shared" si="183"/>
        <v>2005</v>
      </c>
      <c r="K1726" s="1" t="s">
        <v>14</v>
      </c>
      <c r="L1726" s="3">
        <v>53</v>
      </c>
      <c r="M1726" s="4">
        <v>160.76900841046421</v>
      </c>
      <c r="N1726" s="15">
        <f t="shared" si="188"/>
        <v>3.03337751717857</v>
      </c>
    </row>
    <row r="1727" spans="1:14">
      <c r="A1727" s="1">
        <v>1726</v>
      </c>
      <c r="B1727" s="1" t="s">
        <v>17</v>
      </c>
      <c r="C1727" s="2">
        <v>38903</v>
      </c>
      <c r="D1727" s="3">
        <v>38903</v>
      </c>
      <c r="E1727" s="6" t="str">
        <f t="shared" si="182"/>
        <v>July</v>
      </c>
      <c r="F1727" s="2" t="str">
        <f t="shared" si="184"/>
        <v>Jul</v>
      </c>
      <c r="G1727" s="6">
        <f t="shared" si="185"/>
        <v>5</v>
      </c>
      <c r="H1727" s="6" t="str">
        <f t="shared" si="186"/>
        <v>Wednesday</v>
      </c>
      <c r="I1727" s="6" t="str">
        <f t="shared" si="187"/>
        <v>Wed</v>
      </c>
      <c r="J1727" s="3">
        <f t="shared" si="183"/>
        <v>2006</v>
      </c>
      <c r="K1727" s="1" t="s">
        <v>14</v>
      </c>
      <c r="L1727" s="3">
        <v>35</v>
      </c>
      <c r="M1727" s="4">
        <v>107.40939275823844</v>
      </c>
      <c r="N1727" s="15">
        <f t="shared" si="188"/>
        <v>3.0688397930925269</v>
      </c>
    </row>
    <row r="1728" spans="1:14">
      <c r="A1728" s="1">
        <v>1727</v>
      </c>
      <c r="B1728" s="1" t="s">
        <v>10</v>
      </c>
      <c r="C1728" s="2">
        <v>39024</v>
      </c>
      <c r="D1728" s="3">
        <v>39024</v>
      </c>
      <c r="E1728" s="6" t="str">
        <f t="shared" si="182"/>
        <v>November</v>
      </c>
      <c r="F1728" s="2" t="str">
        <f t="shared" si="184"/>
        <v>Nov</v>
      </c>
      <c r="G1728" s="6">
        <f t="shared" si="185"/>
        <v>3</v>
      </c>
      <c r="H1728" s="6" t="str">
        <f t="shared" si="186"/>
        <v>Friday</v>
      </c>
      <c r="I1728" s="6" t="str">
        <f t="shared" si="187"/>
        <v>Fri</v>
      </c>
      <c r="J1728" s="3">
        <f t="shared" si="183"/>
        <v>2006</v>
      </c>
      <c r="K1728" s="1" t="s">
        <v>7</v>
      </c>
      <c r="L1728" s="3">
        <v>39</v>
      </c>
      <c r="M1728" s="4">
        <v>118.67053890819109</v>
      </c>
      <c r="N1728" s="15">
        <f t="shared" si="188"/>
        <v>3.0428343309792587</v>
      </c>
    </row>
    <row r="1729" spans="1:14">
      <c r="A1729" s="1">
        <v>1728</v>
      </c>
      <c r="B1729" s="1" t="s">
        <v>13</v>
      </c>
      <c r="C1729" s="2">
        <v>38177</v>
      </c>
      <c r="D1729" s="3">
        <v>38177</v>
      </c>
      <c r="E1729" s="6" t="str">
        <f t="shared" si="182"/>
        <v>July</v>
      </c>
      <c r="F1729" s="2" t="str">
        <f t="shared" si="184"/>
        <v>Jul</v>
      </c>
      <c r="G1729" s="6">
        <f t="shared" si="185"/>
        <v>9</v>
      </c>
      <c r="H1729" s="6" t="str">
        <f t="shared" si="186"/>
        <v>Friday</v>
      </c>
      <c r="I1729" s="6" t="str">
        <f t="shared" si="187"/>
        <v>Fri</v>
      </c>
      <c r="J1729" s="3">
        <f t="shared" si="183"/>
        <v>2004</v>
      </c>
      <c r="K1729" s="1" t="s">
        <v>16</v>
      </c>
      <c r="L1729" s="3">
        <v>-7</v>
      </c>
      <c r="M1729" s="4">
        <v>-19.354078968263273</v>
      </c>
      <c r="N1729" s="15">
        <f t="shared" si="188"/>
        <v>2.7648684240376107</v>
      </c>
    </row>
    <row r="1730" spans="1:14">
      <c r="A1730" s="1">
        <v>1729</v>
      </c>
      <c r="B1730" s="1" t="s">
        <v>15</v>
      </c>
      <c r="C1730" s="2">
        <v>38155</v>
      </c>
      <c r="D1730" s="3">
        <v>38155</v>
      </c>
      <c r="E1730" s="6" t="str">
        <f t="shared" ref="E1730:E1793" si="189">INDEX($P$3:$Q$14,MONTH(D1730),1)</f>
        <v>June</v>
      </c>
      <c r="F1730" s="2" t="str">
        <f t="shared" si="184"/>
        <v>Jun</v>
      </c>
      <c r="G1730" s="6">
        <f t="shared" si="185"/>
        <v>17</v>
      </c>
      <c r="H1730" s="6" t="str">
        <f t="shared" si="186"/>
        <v>Thursday</v>
      </c>
      <c r="I1730" s="6" t="str">
        <f t="shared" si="187"/>
        <v>Thu</v>
      </c>
      <c r="J1730" s="3">
        <f t="shared" ref="J1730:J1793" si="190">YEAR(D1730)</f>
        <v>2004</v>
      </c>
      <c r="K1730" s="1" t="s">
        <v>14</v>
      </c>
      <c r="L1730" s="3">
        <v>68</v>
      </c>
      <c r="M1730" s="4">
        <v>206.3442384317722</v>
      </c>
      <c r="N1730" s="15">
        <f t="shared" si="188"/>
        <v>3.0344740945848852</v>
      </c>
    </row>
    <row r="1731" spans="1:14">
      <c r="A1731" s="1">
        <v>1730</v>
      </c>
      <c r="B1731" s="1" t="s">
        <v>17</v>
      </c>
      <c r="C1731" s="2">
        <v>38287</v>
      </c>
      <c r="D1731" s="3">
        <v>38287</v>
      </c>
      <c r="E1731" s="6" t="str">
        <f t="shared" si="189"/>
        <v>October</v>
      </c>
      <c r="F1731" s="2" t="str">
        <f t="shared" ref="F1731:F1794" si="191">TEXT(C1731,"mmm")</f>
        <v>Oct</v>
      </c>
      <c r="G1731" s="6">
        <f t="shared" ref="G1731:G1794" si="192">DAY(D1731)</f>
        <v>27</v>
      </c>
      <c r="H1731" s="6" t="str">
        <f t="shared" ref="H1731:H1794" si="193">INDEX($P$16:$Q$22,WEEKDAY(D1731),1)</f>
        <v>Wednesday</v>
      </c>
      <c r="I1731" s="6" t="str">
        <f t="shared" ref="I1731:I1794" si="194">TEXT(C1731,"ddd")</f>
        <v>Wed</v>
      </c>
      <c r="J1731" s="3">
        <f t="shared" si="190"/>
        <v>2004</v>
      </c>
      <c r="K1731" s="1" t="s">
        <v>14</v>
      </c>
      <c r="L1731" s="3">
        <v>86</v>
      </c>
      <c r="M1731" s="4">
        <v>260.29001268034375</v>
      </c>
      <c r="N1731" s="15">
        <f t="shared" ref="N1731:N1794" si="195">M1731/L1731</f>
        <v>3.0266280544226016</v>
      </c>
    </row>
    <row r="1732" spans="1:14">
      <c r="A1732" s="1">
        <v>1731</v>
      </c>
      <c r="B1732" s="1" t="s">
        <v>6</v>
      </c>
      <c r="C1732" s="2">
        <v>38595</v>
      </c>
      <c r="D1732" s="3">
        <v>38595</v>
      </c>
      <c r="E1732" s="6" t="str">
        <f t="shared" si="189"/>
        <v>August</v>
      </c>
      <c r="F1732" s="2" t="str">
        <f t="shared" si="191"/>
        <v>Aug</v>
      </c>
      <c r="G1732" s="6">
        <f t="shared" si="192"/>
        <v>31</v>
      </c>
      <c r="H1732" s="6" t="str">
        <f t="shared" si="193"/>
        <v>Wednesday</v>
      </c>
      <c r="I1732" s="6" t="str">
        <f t="shared" si="194"/>
        <v>Wed</v>
      </c>
      <c r="J1732" s="3">
        <f t="shared" si="190"/>
        <v>2005</v>
      </c>
      <c r="K1732" s="1" t="s">
        <v>11</v>
      </c>
      <c r="L1732" s="3">
        <v>84</v>
      </c>
      <c r="M1732" s="4">
        <v>254.77631099529688</v>
      </c>
      <c r="N1732" s="15">
        <f t="shared" si="195"/>
        <v>3.0330513213725818</v>
      </c>
    </row>
    <row r="1733" spans="1:14">
      <c r="A1733" s="1">
        <v>1732</v>
      </c>
      <c r="B1733" s="1" t="s">
        <v>15</v>
      </c>
      <c r="C1733" s="2">
        <v>39046</v>
      </c>
      <c r="D1733" s="3">
        <v>39046</v>
      </c>
      <c r="E1733" s="6" t="str">
        <f t="shared" si="189"/>
        <v>November</v>
      </c>
      <c r="F1733" s="2" t="str">
        <f t="shared" si="191"/>
        <v>Nov</v>
      </c>
      <c r="G1733" s="6">
        <f t="shared" si="192"/>
        <v>25</v>
      </c>
      <c r="H1733" s="6" t="str">
        <f t="shared" si="193"/>
        <v>Saturday</v>
      </c>
      <c r="I1733" s="6" t="str">
        <f t="shared" si="194"/>
        <v>Sat</v>
      </c>
      <c r="J1733" s="3">
        <f t="shared" si="190"/>
        <v>2006</v>
      </c>
      <c r="K1733" s="1" t="s">
        <v>16</v>
      </c>
      <c r="L1733" s="3">
        <v>6</v>
      </c>
      <c r="M1733" s="4">
        <v>19.965040351983745</v>
      </c>
      <c r="N1733" s="15">
        <f t="shared" si="195"/>
        <v>3.3275067253306241</v>
      </c>
    </row>
    <row r="1734" spans="1:14">
      <c r="A1734" s="1">
        <v>1733</v>
      </c>
      <c r="B1734" s="1" t="s">
        <v>6</v>
      </c>
      <c r="C1734" s="2">
        <v>38727</v>
      </c>
      <c r="D1734" s="3">
        <v>38727</v>
      </c>
      <c r="E1734" s="6" t="str">
        <f t="shared" si="189"/>
        <v>January</v>
      </c>
      <c r="F1734" s="2" t="str">
        <f t="shared" si="191"/>
        <v>Jan</v>
      </c>
      <c r="G1734" s="6">
        <f t="shared" si="192"/>
        <v>10</v>
      </c>
      <c r="H1734" s="6" t="str">
        <f t="shared" si="193"/>
        <v>Tuesday</v>
      </c>
      <c r="I1734" s="6" t="str">
        <f t="shared" si="194"/>
        <v>Tue</v>
      </c>
      <c r="J1734" s="3">
        <f t="shared" si="190"/>
        <v>2006</v>
      </c>
      <c r="K1734" s="1" t="s">
        <v>11</v>
      </c>
      <c r="L1734" s="3">
        <v>-5</v>
      </c>
      <c r="M1734" s="4">
        <v>-12.772394146444128</v>
      </c>
      <c r="N1734" s="15">
        <f t="shared" si="195"/>
        <v>2.5544788292888256</v>
      </c>
    </row>
    <row r="1735" spans="1:14">
      <c r="A1735" s="1">
        <v>1734</v>
      </c>
      <c r="B1735" s="1" t="s">
        <v>15</v>
      </c>
      <c r="C1735" s="2">
        <v>38815</v>
      </c>
      <c r="D1735" s="3">
        <v>38815</v>
      </c>
      <c r="E1735" s="6" t="str">
        <f t="shared" si="189"/>
        <v>April</v>
      </c>
      <c r="F1735" s="2" t="str">
        <f t="shared" si="191"/>
        <v>Apr</v>
      </c>
      <c r="G1735" s="6">
        <f t="shared" si="192"/>
        <v>8</v>
      </c>
      <c r="H1735" s="6" t="str">
        <f t="shared" si="193"/>
        <v>Saturday</v>
      </c>
      <c r="I1735" s="6" t="str">
        <f t="shared" si="194"/>
        <v>Sat</v>
      </c>
      <c r="J1735" s="3">
        <f t="shared" si="190"/>
        <v>2006</v>
      </c>
      <c r="K1735" s="1" t="s">
        <v>7</v>
      </c>
      <c r="L1735" s="3">
        <v>22</v>
      </c>
      <c r="M1735" s="4">
        <v>67.936736058497871</v>
      </c>
      <c r="N1735" s="15">
        <f t="shared" si="195"/>
        <v>3.0880334572044488</v>
      </c>
    </row>
    <row r="1736" spans="1:14">
      <c r="A1736" s="1">
        <v>1735</v>
      </c>
      <c r="B1736" s="1" t="s">
        <v>6</v>
      </c>
      <c r="C1736" s="2">
        <v>38694</v>
      </c>
      <c r="D1736" s="3">
        <v>38694</v>
      </c>
      <c r="E1736" s="6" t="str">
        <f t="shared" si="189"/>
        <v>December</v>
      </c>
      <c r="F1736" s="2" t="str">
        <f t="shared" si="191"/>
        <v>Dec</v>
      </c>
      <c r="G1736" s="6">
        <f t="shared" si="192"/>
        <v>8</v>
      </c>
      <c r="H1736" s="6" t="str">
        <f t="shared" si="193"/>
        <v>Thursday</v>
      </c>
      <c r="I1736" s="6" t="str">
        <f t="shared" si="194"/>
        <v>Thu</v>
      </c>
      <c r="J1736" s="3">
        <f t="shared" si="190"/>
        <v>2005</v>
      </c>
      <c r="K1736" s="1" t="s">
        <v>14</v>
      </c>
      <c r="L1736" s="3">
        <v>29</v>
      </c>
      <c r="M1736" s="4">
        <v>89.114636106343568</v>
      </c>
      <c r="N1736" s="15">
        <f t="shared" si="195"/>
        <v>3.0729184864256402</v>
      </c>
    </row>
    <row r="1737" spans="1:14">
      <c r="A1737" s="1">
        <v>1736</v>
      </c>
      <c r="B1737" s="1" t="s">
        <v>19</v>
      </c>
      <c r="C1737" s="2">
        <v>38298</v>
      </c>
      <c r="D1737" s="3">
        <v>38298</v>
      </c>
      <c r="E1737" s="6" t="str">
        <f t="shared" si="189"/>
        <v>November</v>
      </c>
      <c r="F1737" s="2" t="str">
        <f t="shared" si="191"/>
        <v>Nov</v>
      </c>
      <c r="G1737" s="6">
        <f t="shared" si="192"/>
        <v>7</v>
      </c>
      <c r="H1737" s="6" t="str">
        <f t="shared" si="193"/>
        <v>Sunday</v>
      </c>
      <c r="I1737" s="6" t="str">
        <f t="shared" si="194"/>
        <v>Sun</v>
      </c>
      <c r="J1737" s="3">
        <f t="shared" si="190"/>
        <v>2004</v>
      </c>
      <c r="K1737" s="1" t="s">
        <v>7</v>
      </c>
      <c r="L1737" s="3">
        <v>3</v>
      </c>
      <c r="M1737" s="4">
        <v>10.889833668586128</v>
      </c>
      <c r="N1737" s="15">
        <f t="shared" si="195"/>
        <v>3.629944556195376</v>
      </c>
    </row>
    <row r="1738" spans="1:14">
      <c r="A1738" s="1">
        <v>1737</v>
      </c>
      <c r="B1738" s="1" t="s">
        <v>10</v>
      </c>
      <c r="C1738" s="2">
        <v>38804</v>
      </c>
      <c r="D1738" s="3">
        <v>38804</v>
      </c>
      <c r="E1738" s="6" t="str">
        <f t="shared" si="189"/>
        <v>March</v>
      </c>
      <c r="F1738" s="2" t="str">
        <f t="shared" si="191"/>
        <v>Mar</v>
      </c>
      <c r="G1738" s="6">
        <f t="shared" si="192"/>
        <v>28</v>
      </c>
      <c r="H1738" s="6" t="str">
        <f t="shared" si="193"/>
        <v>Tuesday</v>
      </c>
      <c r="I1738" s="6" t="str">
        <f t="shared" si="194"/>
        <v>Tue</v>
      </c>
      <c r="J1738" s="3">
        <f t="shared" si="190"/>
        <v>2006</v>
      </c>
      <c r="K1738" s="1" t="s">
        <v>14</v>
      </c>
      <c r="L1738" s="3">
        <v>88</v>
      </c>
      <c r="M1738" s="4">
        <v>265.52523967441095</v>
      </c>
      <c r="N1738" s="15">
        <f t="shared" si="195"/>
        <v>3.0173322690273974</v>
      </c>
    </row>
    <row r="1739" spans="1:14">
      <c r="A1739" s="1">
        <v>1738</v>
      </c>
      <c r="B1739" s="1" t="s">
        <v>17</v>
      </c>
      <c r="C1739" s="2">
        <v>38408</v>
      </c>
      <c r="D1739" s="3">
        <v>38408</v>
      </c>
      <c r="E1739" s="6" t="str">
        <f t="shared" si="189"/>
        <v>February</v>
      </c>
      <c r="F1739" s="2" t="str">
        <f t="shared" si="191"/>
        <v>Feb</v>
      </c>
      <c r="G1739" s="6">
        <f t="shared" si="192"/>
        <v>25</v>
      </c>
      <c r="H1739" s="6" t="str">
        <f t="shared" si="193"/>
        <v>Friday</v>
      </c>
      <c r="I1739" s="6" t="str">
        <f t="shared" si="194"/>
        <v>Fri</v>
      </c>
      <c r="J1739" s="3">
        <f t="shared" si="190"/>
        <v>2005</v>
      </c>
      <c r="K1739" s="1" t="s">
        <v>14</v>
      </c>
      <c r="L1739" s="3">
        <v>41</v>
      </c>
      <c r="M1739" s="4">
        <v>124.98924123949018</v>
      </c>
      <c r="N1739" s="15">
        <f t="shared" si="195"/>
        <v>3.0485180790119557</v>
      </c>
    </row>
    <row r="1740" spans="1:14">
      <c r="A1740" s="1">
        <v>1739</v>
      </c>
      <c r="B1740" s="1" t="s">
        <v>18</v>
      </c>
      <c r="C1740" s="2">
        <v>38397</v>
      </c>
      <c r="D1740" s="3">
        <v>38397</v>
      </c>
      <c r="E1740" s="6" t="str">
        <f t="shared" si="189"/>
        <v>February</v>
      </c>
      <c r="F1740" s="2" t="str">
        <f t="shared" si="191"/>
        <v>Feb</v>
      </c>
      <c r="G1740" s="6">
        <f t="shared" si="192"/>
        <v>14</v>
      </c>
      <c r="H1740" s="6" t="str">
        <f t="shared" si="193"/>
        <v>Monday</v>
      </c>
      <c r="I1740" s="6" t="str">
        <f t="shared" si="194"/>
        <v>Mon</v>
      </c>
      <c r="J1740" s="3">
        <f t="shared" si="190"/>
        <v>2005</v>
      </c>
      <c r="K1740" s="1" t="s">
        <v>9</v>
      </c>
      <c r="L1740" s="3">
        <v>59</v>
      </c>
      <c r="M1740" s="4">
        <v>178.83628019769552</v>
      </c>
      <c r="N1740" s="15">
        <f t="shared" si="195"/>
        <v>3.03112339318128</v>
      </c>
    </row>
    <row r="1741" spans="1:14">
      <c r="A1741" s="1">
        <v>1740</v>
      </c>
      <c r="B1741" s="1" t="s">
        <v>18</v>
      </c>
      <c r="C1741" s="2">
        <v>38265</v>
      </c>
      <c r="D1741" s="3">
        <v>38265</v>
      </c>
      <c r="E1741" s="6" t="str">
        <f t="shared" si="189"/>
        <v>October</v>
      </c>
      <c r="F1741" s="2" t="str">
        <f t="shared" si="191"/>
        <v>Oct</v>
      </c>
      <c r="G1741" s="6">
        <f t="shared" si="192"/>
        <v>5</v>
      </c>
      <c r="H1741" s="6" t="str">
        <f t="shared" si="193"/>
        <v>Tuesday</v>
      </c>
      <c r="I1741" s="6" t="str">
        <f t="shared" si="194"/>
        <v>Tue</v>
      </c>
      <c r="J1741" s="3">
        <f t="shared" si="190"/>
        <v>2004</v>
      </c>
      <c r="K1741" s="1" t="s">
        <v>16</v>
      </c>
      <c r="L1741" s="3">
        <v>29</v>
      </c>
      <c r="M1741" s="4">
        <v>89.261658607480399</v>
      </c>
      <c r="N1741" s="15">
        <f t="shared" si="195"/>
        <v>3.0779882278441515</v>
      </c>
    </row>
    <row r="1742" spans="1:14">
      <c r="A1742" s="1">
        <v>1741</v>
      </c>
      <c r="B1742" s="1" t="s">
        <v>10</v>
      </c>
      <c r="C1742" s="2">
        <v>38034</v>
      </c>
      <c r="D1742" s="3">
        <v>38034</v>
      </c>
      <c r="E1742" s="6" t="str">
        <f t="shared" si="189"/>
        <v>February</v>
      </c>
      <c r="F1742" s="2" t="str">
        <f t="shared" si="191"/>
        <v>Feb</v>
      </c>
      <c r="G1742" s="6">
        <f t="shared" si="192"/>
        <v>17</v>
      </c>
      <c r="H1742" s="6" t="str">
        <f t="shared" si="193"/>
        <v>Tuesday</v>
      </c>
      <c r="I1742" s="6" t="str">
        <f t="shared" si="194"/>
        <v>Tue</v>
      </c>
      <c r="J1742" s="3">
        <f t="shared" si="190"/>
        <v>2004</v>
      </c>
      <c r="K1742" s="1" t="s">
        <v>16</v>
      </c>
      <c r="L1742" s="3">
        <v>43</v>
      </c>
      <c r="M1742" s="4">
        <v>130.29965520792396</v>
      </c>
      <c r="N1742" s="15">
        <f t="shared" si="195"/>
        <v>3.0302245397191618</v>
      </c>
    </row>
    <row r="1743" spans="1:14">
      <c r="A1743" s="1">
        <v>1742</v>
      </c>
      <c r="B1743" s="1" t="s">
        <v>19</v>
      </c>
      <c r="C1743" s="2">
        <v>38826</v>
      </c>
      <c r="D1743" s="3">
        <v>38826</v>
      </c>
      <c r="E1743" s="6" t="str">
        <f t="shared" si="189"/>
        <v>April</v>
      </c>
      <c r="F1743" s="2" t="str">
        <f t="shared" si="191"/>
        <v>Apr</v>
      </c>
      <c r="G1743" s="6">
        <f t="shared" si="192"/>
        <v>19</v>
      </c>
      <c r="H1743" s="6" t="str">
        <f t="shared" si="193"/>
        <v>Wednesday</v>
      </c>
      <c r="I1743" s="6" t="str">
        <f t="shared" si="194"/>
        <v>Wed</v>
      </c>
      <c r="J1743" s="3">
        <f t="shared" si="190"/>
        <v>2006</v>
      </c>
      <c r="K1743" s="1" t="s">
        <v>7</v>
      </c>
      <c r="L1743" s="3">
        <v>75</v>
      </c>
      <c r="M1743" s="4">
        <v>227.51732588951381</v>
      </c>
      <c r="N1743" s="15">
        <f t="shared" si="195"/>
        <v>3.0335643451935175</v>
      </c>
    </row>
    <row r="1744" spans="1:14">
      <c r="A1744" s="1">
        <v>1743</v>
      </c>
      <c r="B1744" s="1" t="s">
        <v>6</v>
      </c>
      <c r="C1744" s="2">
        <v>38221</v>
      </c>
      <c r="D1744" s="3">
        <v>38221</v>
      </c>
      <c r="E1744" s="6" t="str">
        <f t="shared" si="189"/>
        <v>August</v>
      </c>
      <c r="F1744" s="2" t="str">
        <f t="shared" si="191"/>
        <v>Aug</v>
      </c>
      <c r="G1744" s="6">
        <f t="shared" si="192"/>
        <v>22</v>
      </c>
      <c r="H1744" s="6" t="str">
        <f t="shared" si="193"/>
        <v>Sunday</v>
      </c>
      <c r="I1744" s="6" t="str">
        <f t="shared" si="194"/>
        <v>Sun</v>
      </c>
      <c r="J1744" s="3">
        <f t="shared" si="190"/>
        <v>2004</v>
      </c>
      <c r="K1744" s="1" t="s">
        <v>16</v>
      </c>
      <c r="L1744" s="3">
        <v>40</v>
      </c>
      <c r="M1744" s="4">
        <v>121.70811716084982</v>
      </c>
      <c r="N1744" s="15">
        <f t="shared" si="195"/>
        <v>3.0427029290212455</v>
      </c>
    </row>
    <row r="1745" spans="1:14">
      <c r="A1745" s="1">
        <v>1744</v>
      </c>
      <c r="B1745" s="1" t="s">
        <v>19</v>
      </c>
      <c r="C1745" s="2">
        <v>38309</v>
      </c>
      <c r="D1745" s="3">
        <v>38309</v>
      </c>
      <c r="E1745" s="6" t="str">
        <f t="shared" si="189"/>
        <v>November</v>
      </c>
      <c r="F1745" s="2" t="str">
        <f t="shared" si="191"/>
        <v>Nov</v>
      </c>
      <c r="G1745" s="6">
        <f t="shared" si="192"/>
        <v>18</v>
      </c>
      <c r="H1745" s="6" t="str">
        <f t="shared" si="193"/>
        <v>Thursday</v>
      </c>
      <c r="I1745" s="6" t="str">
        <f t="shared" si="194"/>
        <v>Thu</v>
      </c>
      <c r="J1745" s="3">
        <f t="shared" si="190"/>
        <v>2004</v>
      </c>
      <c r="K1745" s="1" t="s">
        <v>16</v>
      </c>
      <c r="L1745" s="3">
        <v>78</v>
      </c>
      <c r="M1745" s="4">
        <v>235.886562763272</v>
      </c>
      <c r="N1745" s="15">
        <f t="shared" si="195"/>
        <v>3.0241867020932309</v>
      </c>
    </row>
    <row r="1746" spans="1:14">
      <c r="A1746" s="1">
        <v>1745</v>
      </c>
      <c r="B1746" s="1" t="s">
        <v>12</v>
      </c>
      <c r="C1746" s="2">
        <v>38430</v>
      </c>
      <c r="D1746" s="3">
        <v>38430</v>
      </c>
      <c r="E1746" s="6" t="str">
        <f t="shared" si="189"/>
        <v>March</v>
      </c>
      <c r="F1746" s="2" t="str">
        <f t="shared" si="191"/>
        <v>Mar</v>
      </c>
      <c r="G1746" s="6">
        <f t="shared" si="192"/>
        <v>19</v>
      </c>
      <c r="H1746" s="6" t="str">
        <f t="shared" si="193"/>
        <v>Saturday</v>
      </c>
      <c r="I1746" s="6" t="str">
        <f t="shared" si="194"/>
        <v>Sat</v>
      </c>
      <c r="J1746" s="3">
        <f t="shared" si="190"/>
        <v>2005</v>
      </c>
      <c r="K1746" s="1" t="s">
        <v>14</v>
      </c>
      <c r="L1746" s="3">
        <v>38</v>
      </c>
      <c r="M1746" s="4">
        <v>115.79763515244602</v>
      </c>
      <c r="N1746" s="15">
        <f t="shared" si="195"/>
        <v>3.0473061882222638</v>
      </c>
    </row>
    <row r="1747" spans="1:14">
      <c r="A1747" s="1">
        <v>1746</v>
      </c>
      <c r="B1747" s="1" t="s">
        <v>17</v>
      </c>
      <c r="C1747" s="2">
        <v>38507</v>
      </c>
      <c r="D1747" s="3">
        <v>38507</v>
      </c>
      <c r="E1747" s="6" t="str">
        <f t="shared" si="189"/>
        <v>June</v>
      </c>
      <c r="F1747" s="2" t="str">
        <f t="shared" si="191"/>
        <v>Jun</v>
      </c>
      <c r="G1747" s="6">
        <f t="shared" si="192"/>
        <v>4</v>
      </c>
      <c r="H1747" s="6" t="str">
        <f t="shared" si="193"/>
        <v>Saturday</v>
      </c>
      <c r="I1747" s="6" t="str">
        <f t="shared" si="194"/>
        <v>Sat</v>
      </c>
      <c r="J1747" s="3">
        <f t="shared" si="190"/>
        <v>2005</v>
      </c>
      <c r="K1747" s="1" t="s">
        <v>16</v>
      </c>
      <c r="L1747" s="3">
        <v>-3</v>
      </c>
      <c r="M1747" s="4">
        <v>-6.3542907791353951</v>
      </c>
      <c r="N1747" s="15">
        <f t="shared" si="195"/>
        <v>2.118096926378465</v>
      </c>
    </row>
    <row r="1748" spans="1:14">
      <c r="A1748" s="1">
        <v>1747</v>
      </c>
      <c r="B1748" s="1" t="s">
        <v>8</v>
      </c>
      <c r="C1748" s="2">
        <v>38100</v>
      </c>
      <c r="D1748" s="3">
        <v>38100</v>
      </c>
      <c r="E1748" s="6" t="str">
        <f t="shared" si="189"/>
        <v>April</v>
      </c>
      <c r="F1748" s="2" t="str">
        <f t="shared" si="191"/>
        <v>Apr</v>
      </c>
      <c r="G1748" s="6">
        <f t="shared" si="192"/>
        <v>23</v>
      </c>
      <c r="H1748" s="6" t="str">
        <f t="shared" si="193"/>
        <v>Friday</v>
      </c>
      <c r="I1748" s="6" t="str">
        <f t="shared" si="194"/>
        <v>Fri</v>
      </c>
      <c r="J1748" s="3">
        <f t="shared" si="190"/>
        <v>2004</v>
      </c>
      <c r="K1748" s="1" t="s">
        <v>9</v>
      </c>
      <c r="L1748" s="3">
        <v>34</v>
      </c>
      <c r="M1748" s="4">
        <v>103.8978672415664</v>
      </c>
      <c r="N1748" s="15">
        <f t="shared" si="195"/>
        <v>3.0558196247519529</v>
      </c>
    </row>
    <row r="1749" spans="1:14">
      <c r="A1749" s="1">
        <v>1748</v>
      </c>
      <c r="B1749" s="1" t="s">
        <v>10</v>
      </c>
      <c r="C1749" s="2">
        <v>38111</v>
      </c>
      <c r="D1749" s="3">
        <v>38111</v>
      </c>
      <c r="E1749" s="6" t="str">
        <f t="shared" si="189"/>
        <v>May</v>
      </c>
      <c r="F1749" s="2" t="str">
        <f t="shared" si="191"/>
        <v>May</v>
      </c>
      <c r="G1749" s="6">
        <f t="shared" si="192"/>
        <v>4</v>
      </c>
      <c r="H1749" s="6" t="str">
        <f t="shared" si="193"/>
        <v>Tuesday</v>
      </c>
      <c r="I1749" s="6" t="str">
        <f t="shared" si="194"/>
        <v>Tue</v>
      </c>
      <c r="J1749" s="3">
        <f t="shared" si="190"/>
        <v>2004</v>
      </c>
      <c r="K1749" s="1" t="s">
        <v>14</v>
      </c>
      <c r="L1749" s="3">
        <v>85</v>
      </c>
      <c r="M1749" s="4">
        <v>256.4457111777549</v>
      </c>
      <c r="N1749" s="15">
        <f t="shared" si="195"/>
        <v>3.0170083667971164</v>
      </c>
    </row>
    <row r="1750" spans="1:14">
      <c r="A1750" s="1">
        <v>1749</v>
      </c>
      <c r="B1750" s="1" t="s">
        <v>15</v>
      </c>
      <c r="C1750" s="2">
        <v>38672</v>
      </c>
      <c r="D1750" s="3">
        <v>38672</v>
      </c>
      <c r="E1750" s="6" t="str">
        <f t="shared" si="189"/>
        <v>November</v>
      </c>
      <c r="F1750" s="2" t="str">
        <f t="shared" si="191"/>
        <v>Nov</v>
      </c>
      <c r="G1750" s="6">
        <f t="shared" si="192"/>
        <v>16</v>
      </c>
      <c r="H1750" s="6" t="str">
        <f t="shared" si="193"/>
        <v>Wednesday</v>
      </c>
      <c r="I1750" s="6" t="str">
        <f t="shared" si="194"/>
        <v>Wed</v>
      </c>
      <c r="J1750" s="3">
        <f t="shared" si="190"/>
        <v>2005</v>
      </c>
      <c r="K1750" s="1" t="s">
        <v>9</v>
      </c>
      <c r="L1750" s="3">
        <v>70</v>
      </c>
      <c r="M1750" s="4">
        <v>212.02897469121848</v>
      </c>
      <c r="N1750" s="15">
        <f t="shared" si="195"/>
        <v>3.0289853527316928</v>
      </c>
    </row>
    <row r="1751" spans="1:14">
      <c r="A1751" s="1">
        <v>1750</v>
      </c>
      <c r="B1751" s="1" t="s">
        <v>17</v>
      </c>
      <c r="C1751" s="2">
        <v>39024</v>
      </c>
      <c r="D1751" s="3">
        <v>39024</v>
      </c>
      <c r="E1751" s="6" t="str">
        <f t="shared" si="189"/>
        <v>November</v>
      </c>
      <c r="F1751" s="2" t="str">
        <f t="shared" si="191"/>
        <v>Nov</v>
      </c>
      <c r="G1751" s="6">
        <f t="shared" si="192"/>
        <v>3</v>
      </c>
      <c r="H1751" s="6" t="str">
        <f t="shared" si="193"/>
        <v>Friday</v>
      </c>
      <c r="I1751" s="6" t="str">
        <f t="shared" si="194"/>
        <v>Fri</v>
      </c>
      <c r="J1751" s="3">
        <f t="shared" si="190"/>
        <v>2006</v>
      </c>
      <c r="K1751" s="1" t="s">
        <v>14</v>
      </c>
      <c r="L1751" s="3">
        <v>86</v>
      </c>
      <c r="M1751" s="4">
        <v>259.75727876328739</v>
      </c>
      <c r="N1751" s="15">
        <f t="shared" si="195"/>
        <v>3.020433473991714</v>
      </c>
    </row>
    <row r="1752" spans="1:14">
      <c r="A1752" s="1">
        <v>1751</v>
      </c>
      <c r="B1752" s="1" t="s">
        <v>19</v>
      </c>
      <c r="C1752" s="2">
        <v>39068</v>
      </c>
      <c r="D1752" s="3">
        <v>39068</v>
      </c>
      <c r="E1752" s="6" t="str">
        <f t="shared" si="189"/>
        <v>December</v>
      </c>
      <c r="F1752" s="2" t="str">
        <f t="shared" si="191"/>
        <v>Dec</v>
      </c>
      <c r="G1752" s="6">
        <f t="shared" si="192"/>
        <v>17</v>
      </c>
      <c r="H1752" s="6" t="str">
        <f t="shared" si="193"/>
        <v>Sunday</v>
      </c>
      <c r="I1752" s="6" t="str">
        <f t="shared" si="194"/>
        <v>Sun</v>
      </c>
      <c r="J1752" s="3">
        <f t="shared" si="190"/>
        <v>2006</v>
      </c>
      <c r="K1752" s="1" t="s">
        <v>9</v>
      </c>
      <c r="L1752" s="3">
        <v>47</v>
      </c>
      <c r="M1752" s="4">
        <v>142.93190581421757</v>
      </c>
      <c r="N1752" s="15">
        <f t="shared" si="195"/>
        <v>3.0411043790259056</v>
      </c>
    </row>
    <row r="1753" spans="1:14">
      <c r="A1753" s="1">
        <v>1752</v>
      </c>
      <c r="B1753" s="1" t="s">
        <v>13</v>
      </c>
      <c r="C1753" s="2">
        <v>38881</v>
      </c>
      <c r="D1753" s="3">
        <v>38881</v>
      </c>
      <c r="E1753" s="6" t="str">
        <f t="shared" si="189"/>
        <v>June</v>
      </c>
      <c r="F1753" s="2" t="str">
        <f t="shared" si="191"/>
        <v>Jun</v>
      </c>
      <c r="G1753" s="6">
        <f t="shared" si="192"/>
        <v>13</v>
      </c>
      <c r="H1753" s="6" t="str">
        <f t="shared" si="193"/>
        <v>Tuesday</v>
      </c>
      <c r="I1753" s="6" t="str">
        <f t="shared" si="194"/>
        <v>Tue</v>
      </c>
      <c r="J1753" s="3">
        <f t="shared" si="190"/>
        <v>2006</v>
      </c>
      <c r="K1753" s="1" t="s">
        <v>11</v>
      </c>
      <c r="L1753" s="3">
        <v>20</v>
      </c>
      <c r="M1753" s="4">
        <v>62.6034037824639</v>
      </c>
      <c r="N1753" s="15">
        <f t="shared" si="195"/>
        <v>3.130170189123195</v>
      </c>
    </row>
    <row r="1754" spans="1:14">
      <c r="A1754" s="1">
        <v>1753</v>
      </c>
      <c r="B1754" s="1" t="s">
        <v>18</v>
      </c>
      <c r="C1754" s="2">
        <v>38122</v>
      </c>
      <c r="D1754" s="3">
        <v>38122</v>
      </c>
      <c r="E1754" s="6" t="str">
        <f t="shared" si="189"/>
        <v>May</v>
      </c>
      <c r="F1754" s="2" t="str">
        <f t="shared" si="191"/>
        <v>May</v>
      </c>
      <c r="G1754" s="6">
        <f t="shared" si="192"/>
        <v>15</v>
      </c>
      <c r="H1754" s="6" t="str">
        <f t="shared" si="193"/>
        <v>Saturday</v>
      </c>
      <c r="I1754" s="6" t="str">
        <f t="shared" si="194"/>
        <v>Sat</v>
      </c>
      <c r="J1754" s="3">
        <f t="shared" si="190"/>
        <v>2004</v>
      </c>
      <c r="K1754" s="1" t="s">
        <v>16</v>
      </c>
      <c r="L1754" s="3">
        <v>33</v>
      </c>
      <c r="M1754" s="4">
        <v>101.41906626440009</v>
      </c>
      <c r="N1754" s="15">
        <f t="shared" si="195"/>
        <v>3.0733050383151541</v>
      </c>
    </row>
    <row r="1755" spans="1:14">
      <c r="A1755" s="1">
        <v>1754</v>
      </c>
      <c r="B1755" s="1" t="s">
        <v>15</v>
      </c>
      <c r="C1755" s="2">
        <v>38298</v>
      </c>
      <c r="D1755" s="3">
        <v>38298</v>
      </c>
      <c r="E1755" s="6" t="str">
        <f t="shared" si="189"/>
        <v>November</v>
      </c>
      <c r="F1755" s="2" t="str">
        <f t="shared" si="191"/>
        <v>Nov</v>
      </c>
      <c r="G1755" s="6">
        <f t="shared" si="192"/>
        <v>7</v>
      </c>
      <c r="H1755" s="6" t="str">
        <f t="shared" si="193"/>
        <v>Sunday</v>
      </c>
      <c r="I1755" s="6" t="str">
        <f t="shared" si="194"/>
        <v>Sun</v>
      </c>
      <c r="J1755" s="3">
        <f t="shared" si="190"/>
        <v>2004</v>
      </c>
      <c r="K1755" s="1" t="s">
        <v>16</v>
      </c>
      <c r="L1755" s="3">
        <v>-10</v>
      </c>
      <c r="M1755" s="4">
        <v>-27.865488210965292</v>
      </c>
      <c r="N1755" s="15">
        <f t="shared" si="195"/>
        <v>2.7865488210965292</v>
      </c>
    </row>
    <row r="1756" spans="1:14">
      <c r="A1756" s="1">
        <v>1755</v>
      </c>
      <c r="B1756" s="1" t="s">
        <v>19</v>
      </c>
      <c r="C1756" s="2">
        <v>39057</v>
      </c>
      <c r="D1756" s="3">
        <v>39057</v>
      </c>
      <c r="E1756" s="6" t="str">
        <f t="shared" si="189"/>
        <v>December</v>
      </c>
      <c r="F1756" s="2" t="str">
        <f t="shared" si="191"/>
        <v>Dec</v>
      </c>
      <c r="G1756" s="6">
        <f t="shared" si="192"/>
        <v>6</v>
      </c>
      <c r="H1756" s="6" t="str">
        <f t="shared" si="193"/>
        <v>Wednesday</v>
      </c>
      <c r="I1756" s="6" t="str">
        <f t="shared" si="194"/>
        <v>Wed</v>
      </c>
      <c r="J1756" s="3">
        <f t="shared" si="190"/>
        <v>2006</v>
      </c>
      <c r="K1756" s="1" t="s">
        <v>7</v>
      </c>
      <c r="L1756" s="3">
        <v>40</v>
      </c>
      <c r="M1756" s="4">
        <v>122.39966734312085</v>
      </c>
      <c r="N1756" s="15">
        <f t="shared" si="195"/>
        <v>3.0599916835780214</v>
      </c>
    </row>
    <row r="1757" spans="1:14">
      <c r="A1757" s="1">
        <v>1756</v>
      </c>
      <c r="B1757" s="1" t="s">
        <v>17</v>
      </c>
      <c r="C1757" s="2">
        <v>38188</v>
      </c>
      <c r="D1757" s="3">
        <v>38188</v>
      </c>
      <c r="E1757" s="6" t="str">
        <f t="shared" si="189"/>
        <v>July</v>
      </c>
      <c r="F1757" s="2" t="str">
        <f t="shared" si="191"/>
        <v>Jul</v>
      </c>
      <c r="G1757" s="6">
        <f t="shared" si="192"/>
        <v>20</v>
      </c>
      <c r="H1757" s="6" t="str">
        <f t="shared" si="193"/>
        <v>Tuesday</v>
      </c>
      <c r="I1757" s="6" t="str">
        <f t="shared" si="194"/>
        <v>Tue</v>
      </c>
      <c r="J1757" s="3">
        <f t="shared" si="190"/>
        <v>2004</v>
      </c>
      <c r="K1757" s="1" t="s">
        <v>9</v>
      </c>
      <c r="L1757" s="3">
        <v>13</v>
      </c>
      <c r="M1757" s="4">
        <v>40.440362188704526</v>
      </c>
      <c r="N1757" s="15">
        <f t="shared" si="195"/>
        <v>3.1107970914388097</v>
      </c>
    </row>
    <row r="1758" spans="1:14">
      <c r="A1758" s="1">
        <v>1757</v>
      </c>
      <c r="B1758" s="1" t="s">
        <v>10</v>
      </c>
      <c r="C1758" s="2">
        <v>38958</v>
      </c>
      <c r="D1758" s="3">
        <v>38958</v>
      </c>
      <c r="E1758" s="6" t="str">
        <f t="shared" si="189"/>
        <v>August</v>
      </c>
      <c r="F1758" s="2" t="str">
        <f t="shared" si="191"/>
        <v>Aug</v>
      </c>
      <c r="G1758" s="6">
        <f t="shared" si="192"/>
        <v>29</v>
      </c>
      <c r="H1758" s="6" t="str">
        <f t="shared" si="193"/>
        <v>Tuesday</v>
      </c>
      <c r="I1758" s="6" t="str">
        <f t="shared" si="194"/>
        <v>Tue</v>
      </c>
      <c r="J1758" s="3">
        <f t="shared" si="190"/>
        <v>2006</v>
      </c>
      <c r="K1758" s="1" t="s">
        <v>7</v>
      </c>
      <c r="L1758" s="3">
        <v>20</v>
      </c>
      <c r="M1758" s="4">
        <v>62.159874636859705</v>
      </c>
      <c r="N1758" s="15">
        <f t="shared" si="195"/>
        <v>3.1079937318429853</v>
      </c>
    </row>
    <row r="1759" spans="1:14">
      <c r="A1759" s="1">
        <v>1758</v>
      </c>
      <c r="B1759" s="1" t="s">
        <v>17</v>
      </c>
      <c r="C1759" s="2">
        <v>38045</v>
      </c>
      <c r="D1759" s="3">
        <v>38045</v>
      </c>
      <c r="E1759" s="6" t="str">
        <f t="shared" si="189"/>
        <v>February</v>
      </c>
      <c r="F1759" s="2" t="str">
        <f t="shared" si="191"/>
        <v>Feb</v>
      </c>
      <c r="G1759" s="6">
        <f t="shared" si="192"/>
        <v>28</v>
      </c>
      <c r="H1759" s="6" t="str">
        <f t="shared" si="193"/>
        <v>Saturday</v>
      </c>
      <c r="I1759" s="6" t="str">
        <f t="shared" si="194"/>
        <v>Sat</v>
      </c>
      <c r="J1759" s="3">
        <f t="shared" si="190"/>
        <v>2004</v>
      </c>
      <c r="K1759" s="1" t="s">
        <v>14</v>
      </c>
      <c r="L1759" s="3">
        <v>22</v>
      </c>
      <c r="M1759" s="4">
        <v>68.778643754081543</v>
      </c>
      <c r="N1759" s="15">
        <f t="shared" si="195"/>
        <v>3.1263019888218881</v>
      </c>
    </row>
    <row r="1760" spans="1:14">
      <c r="A1760" s="1">
        <v>1759</v>
      </c>
      <c r="B1760" s="1" t="s">
        <v>12</v>
      </c>
      <c r="C1760" s="2">
        <v>38606</v>
      </c>
      <c r="D1760" s="3">
        <v>38606</v>
      </c>
      <c r="E1760" s="6" t="str">
        <f t="shared" si="189"/>
        <v>September</v>
      </c>
      <c r="F1760" s="2" t="str">
        <f t="shared" si="191"/>
        <v>Sep</v>
      </c>
      <c r="G1760" s="6">
        <f t="shared" si="192"/>
        <v>11</v>
      </c>
      <c r="H1760" s="6" t="str">
        <f t="shared" si="193"/>
        <v>Sunday</v>
      </c>
      <c r="I1760" s="6" t="str">
        <f t="shared" si="194"/>
        <v>Sun</v>
      </c>
      <c r="J1760" s="3">
        <f t="shared" si="190"/>
        <v>2005</v>
      </c>
      <c r="K1760" s="1" t="s">
        <v>9</v>
      </c>
      <c r="L1760" s="3">
        <v>91</v>
      </c>
      <c r="M1760" s="4">
        <v>275.56378169889956</v>
      </c>
      <c r="N1760" s="15">
        <f t="shared" si="195"/>
        <v>3.0281734252626324</v>
      </c>
    </row>
    <row r="1761" spans="1:14">
      <c r="A1761" s="1">
        <v>1760</v>
      </c>
      <c r="B1761" s="1" t="s">
        <v>6</v>
      </c>
      <c r="C1761" s="2">
        <v>38848</v>
      </c>
      <c r="D1761" s="3">
        <v>38848</v>
      </c>
      <c r="E1761" s="6" t="str">
        <f t="shared" si="189"/>
        <v>May</v>
      </c>
      <c r="F1761" s="2" t="str">
        <f t="shared" si="191"/>
        <v>May</v>
      </c>
      <c r="G1761" s="6">
        <f t="shared" si="192"/>
        <v>11</v>
      </c>
      <c r="H1761" s="6" t="str">
        <f t="shared" si="193"/>
        <v>Thursday</v>
      </c>
      <c r="I1761" s="6" t="str">
        <f t="shared" si="194"/>
        <v>Thu</v>
      </c>
      <c r="J1761" s="3">
        <f t="shared" si="190"/>
        <v>2006</v>
      </c>
      <c r="K1761" s="1" t="s">
        <v>7</v>
      </c>
      <c r="L1761" s="3">
        <v>17</v>
      </c>
      <c r="M1761" s="4">
        <v>53.536546154185139</v>
      </c>
      <c r="N1761" s="15">
        <f t="shared" si="195"/>
        <v>3.1492085973050084</v>
      </c>
    </row>
    <row r="1762" spans="1:14">
      <c r="A1762" s="1">
        <v>1761</v>
      </c>
      <c r="B1762" s="1" t="s">
        <v>12</v>
      </c>
      <c r="C1762" s="2">
        <v>38298</v>
      </c>
      <c r="D1762" s="3">
        <v>38298</v>
      </c>
      <c r="E1762" s="6" t="str">
        <f t="shared" si="189"/>
        <v>November</v>
      </c>
      <c r="F1762" s="2" t="str">
        <f t="shared" si="191"/>
        <v>Nov</v>
      </c>
      <c r="G1762" s="6">
        <f t="shared" si="192"/>
        <v>7</v>
      </c>
      <c r="H1762" s="6" t="str">
        <f t="shared" si="193"/>
        <v>Sunday</v>
      </c>
      <c r="I1762" s="6" t="str">
        <f t="shared" si="194"/>
        <v>Sun</v>
      </c>
      <c r="J1762" s="3">
        <f t="shared" si="190"/>
        <v>2004</v>
      </c>
      <c r="K1762" s="1" t="s">
        <v>7</v>
      </c>
      <c r="L1762" s="3">
        <v>77</v>
      </c>
      <c r="M1762" s="4">
        <v>232.78300193286029</v>
      </c>
      <c r="N1762" s="15">
        <f t="shared" si="195"/>
        <v>3.0231558692579257</v>
      </c>
    </row>
    <row r="1763" spans="1:14">
      <c r="A1763" s="1">
        <v>1762</v>
      </c>
      <c r="B1763" s="1" t="s">
        <v>15</v>
      </c>
      <c r="C1763" s="2">
        <v>39057</v>
      </c>
      <c r="D1763" s="3">
        <v>39057</v>
      </c>
      <c r="E1763" s="6" t="str">
        <f t="shared" si="189"/>
        <v>December</v>
      </c>
      <c r="F1763" s="2" t="str">
        <f t="shared" si="191"/>
        <v>Dec</v>
      </c>
      <c r="G1763" s="6">
        <f t="shared" si="192"/>
        <v>6</v>
      </c>
      <c r="H1763" s="6" t="str">
        <f t="shared" si="193"/>
        <v>Wednesday</v>
      </c>
      <c r="I1763" s="6" t="str">
        <f t="shared" si="194"/>
        <v>Wed</v>
      </c>
      <c r="J1763" s="3">
        <f t="shared" si="190"/>
        <v>2006</v>
      </c>
      <c r="K1763" s="1" t="s">
        <v>16</v>
      </c>
      <c r="L1763" s="3">
        <v>8</v>
      </c>
      <c r="M1763" s="4">
        <v>25.170033543748811</v>
      </c>
      <c r="N1763" s="15">
        <f t="shared" si="195"/>
        <v>3.1462541929686014</v>
      </c>
    </row>
    <row r="1764" spans="1:14">
      <c r="A1764" s="1">
        <v>1763</v>
      </c>
      <c r="B1764" s="1" t="s">
        <v>10</v>
      </c>
      <c r="C1764" s="2">
        <v>38584</v>
      </c>
      <c r="D1764" s="3">
        <v>38584</v>
      </c>
      <c r="E1764" s="6" t="str">
        <f t="shared" si="189"/>
        <v>August</v>
      </c>
      <c r="F1764" s="2" t="str">
        <f t="shared" si="191"/>
        <v>Aug</v>
      </c>
      <c r="G1764" s="6">
        <f t="shared" si="192"/>
        <v>20</v>
      </c>
      <c r="H1764" s="6" t="str">
        <f t="shared" si="193"/>
        <v>Saturday</v>
      </c>
      <c r="I1764" s="6" t="str">
        <f t="shared" si="194"/>
        <v>Sat</v>
      </c>
      <c r="J1764" s="3">
        <f t="shared" si="190"/>
        <v>2005</v>
      </c>
      <c r="K1764" s="1" t="s">
        <v>14</v>
      </c>
      <c r="L1764" s="3">
        <v>-1</v>
      </c>
      <c r="M1764" s="4">
        <v>-0.68878150112298231</v>
      </c>
      <c r="N1764" s="15">
        <f t="shared" si="195"/>
        <v>0.68878150112298231</v>
      </c>
    </row>
    <row r="1765" spans="1:14">
      <c r="A1765" s="1">
        <v>1764</v>
      </c>
      <c r="B1765" s="1" t="s">
        <v>8</v>
      </c>
      <c r="C1765" s="2">
        <v>38507</v>
      </c>
      <c r="D1765" s="3">
        <v>38507</v>
      </c>
      <c r="E1765" s="6" t="str">
        <f t="shared" si="189"/>
        <v>June</v>
      </c>
      <c r="F1765" s="2" t="str">
        <f t="shared" si="191"/>
        <v>Jun</v>
      </c>
      <c r="G1765" s="6">
        <f t="shared" si="192"/>
        <v>4</v>
      </c>
      <c r="H1765" s="6" t="str">
        <f t="shared" si="193"/>
        <v>Saturday</v>
      </c>
      <c r="I1765" s="6" t="str">
        <f t="shared" si="194"/>
        <v>Sat</v>
      </c>
      <c r="J1765" s="3">
        <f t="shared" si="190"/>
        <v>2005</v>
      </c>
      <c r="K1765" s="1" t="s">
        <v>7</v>
      </c>
      <c r="L1765" s="3">
        <v>52</v>
      </c>
      <c r="M1765" s="4">
        <v>158.074363782803</v>
      </c>
      <c r="N1765" s="15">
        <f t="shared" si="195"/>
        <v>3.0398916112077501</v>
      </c>
    </row>
    <row r="1766" spans="1:14">
      <c r="A1766" s="1">
        <v>1765</v>
      </c>
      <c r="B1766" s="1" t="s">
        <v>19</v>
      </c>
      <c r="C1766" s="2">
        <v>38595</v>
      </c>
      <c r="D1766" s="3">
        <v>38595</v>
      </c>
      <c r="E1766" s="6" t="str">
        <f t="shared" si="189"/>
        <v>August</v>
      </c>
      <c r="F1766" s="2" t="str">
        <f t="shared" si="191"/>
        <v>Aug</v>
      </c>
      <c r="G1766" s="6">
        <f t="shared" si="192"/>
        <v>31</v>
      </c>
      <c r="H1766" s="6" t="str">
        <f t="shared" si="193"/>
        <v>Wednesday</v>
      </c>
      <c r="I1766" s="6" t="str">
        <f t="shared" si="194"/>
        <v>Wed</v>
      </c>
      <c r="J1766" s="3">
        <f t="shared" si="190"/>
        <v>2005</v>
      </c>
      <c r="K1766" s="1" t="s">
        <v>16</v>
      </c>
      <c r="L1766" s="3">
        <v>50</v>
      </c>
      <c r="M1766" s="4">
        <v>152.59801251978521</v>
      </c>
      <c r="N1766" s="15">
        <f t="shared" si="195"/>
        <v>3.0519602503957044</v>
      </c>
    </row>
    <row r="1767" spans="1:14">
      <c r="A1767" s="1">
        <v>1766</v>
      </c>
      <c r="B1767" s="1" t="s">
        <v>19</v>
      </c>
      <c r="C1767" s="2">
        <v>38892</v>
      </c>
      <c r="D1767" s="3">
        <v>38892</v>
      </c>
      <c r="E1767" s="6" t="str">
        <f t="shared" si="189"/>
        <v>June</v>
      </c>
      <c r="F1767" s="2" t="str">
        <f t="shared" si="191"/>
        <v>Jun</v>
      </c>
      <c r="G1767" s="6">
        <f t="shared" si="192"/>
        <v>24</v>
      </c>
      <c r="H1767" s="6" t="str">
        <f t="shared" si="193"/>
        <v>Saturday</v>
      </c>
      <c r="I1767" s="6" t="str">
        <f t="shared" si="194"/>
        <v>Sat</v>
      </c>
      <c r="J1767" s="3">
        <f t="shared" si="190"/>
        <v>2006</v>
      </c>
      <c r="K1767" s="1" t="s">
        <v>9</v>
      </c>
      <c r="L1767" s="3">
        <v>69</v>
      </c>
      <c r="M1767" s="4">
        <v>209.27458050780132</v>
      </c>
      <c r="N1767" s="15">
        <f t="shared" si="195"/>
        <v>3.0329649348956713</v>
      </c>
    </row>
    <row r="1768" spans="1:14">
      <c r="A1768" s="1">
        <v>1767</v>
      </c>
      <c r="B1768" s="1" t="s">
        <v>17</v>
      </c>
      <c r="C1768" s="2">
        <v>38870</v>
      </c>
      <c r="D1768" s="3">
        <v>38870</v>
      </c>
      <c r="E1768" s="6" t="str">
        <f t="shared" si="189"/>
        <v>June</v>
      </c>
      <c r="F1768" s="2" t="str">
        <f t="shared" si="191"/>
        <v>Jun</v>
      </c>
      <c r="G1768" s="6">
        <f t="shared" si="192"/>
        <v>2</v>
      </c>
      <c r="H1768" s="6" t="str">
        <f t="shared" si="193"/>
        <v>Friday</v>
      </c>
      <c r="I1768" s="6" t="str">
        <f t="shared" si="194"/>
        <v>Fri</v>
      </c>
      <c r="J1768" s="3">
        <f t="shared" si="190"/>
        <v>2006</v>
      </c>
      <c r="K1768" s="1" t="s">
        <v>16</v>
      </c>
      <c r="L1768" s="3">
        <v>-10</v>
      </c>
      <c r="M1768" s="4">
        <v>-28.429474612283389</v>
      </c>
      <c r="N1768" s="15">
        <f t="shared" si="195"/>
        <v>2.8429474612283387</v>
      </c>
    </row>
    <row r="1769" spans="1:14">
      <c r="A1769" s="1">
        <v>1768</v>
      </c>
      <c r="B1769" s="1" t="s">
        <v>12</v>
      </c>
      <c r="C1769" s="2">
        <v>38243</v>
      </c>
      <c r="D1769" s="3">
        <v>38243</v>
      </c>
      <c r="E1769" s="6" t="str">
        <f t="shared" si="189"/>
        <v>September</v>
      </c>
      <c r="F1769" s="2" t="str">
        <f t="shared" si="191"/>
        <v>Sep</v>
      </c>
      <c r="G1769" s="6">
        <f t="shared" si="192"/>
        <v>13</v>
      </c>
      <c r="H1769" s="6" t="str">
        <f t="shared" si="193"/>
        <v>Monday</v>
      </c>
      <c r="I1769" s="6" t="str">
        <f t="shared" si="194"/>
        <v>Mon</v>
      </c>
      <c r="J1769" s="3">
        <f t="shared" si="190"/>
        <v>2004</v>
      </c>
      <c r="K1769" s="1" t="s">
        <v>9</v>
      </c>
      <c r="L1769" s="3">
        <v>-10</v>
      </c>
      <c r="M1769" s="4">
        <v>-27.787426760377638</v>
      </c>
      <c r="N1769" s="15">
        <f t="shared" si="195"/>
        <v>2.7787426760377638</v>
      </c>
    </row>
    <row r="1770" spans="1:14">
      <c r="A1770" s="1">
        <v>1769</v>
      </c>
      <c r="B1770" s="1" t="s">
        <v>18</v>
      </c>
      <c r="C1770" s="2">
        <v>38650</v>
      </c>
      <c r="D1770" s="3">
        <v>38650</v>
      </c>
      <c r="E1770" s="6" t="str">
        <f t="shared" si="189"/>
        <v>October</v>
      </c>
      <c r="F1770" s="2" t="str">
        <f t="shared" si="191"/>
        <v>Oct</v>
      </c>
      <c r="G1770" s="6">
        <f t="shared" si="192"/>
        <v>25</v>
      </c>
      <c r="H1770" s="6" t="str">
        <f t="shared" si="193"/>
        <v>Tuesday</v>
      </c>
      <c r="I1770" s="6" t="str">
        <f t="shared" si="194"/>
        <v>Tue</v>
      </c>
      <c r="J1770" s="3">
        <f t="shared" si="190"/>
        <v>2005</v>
      </c>
      <c r="K1770" s="1" t="s">
        <v>16</v>
      </c>
      <c r="L1770" s="3">
        <v>90</v>
      </c>
      <c r="M1770" s="4">
        <v>272.47244684275518</v>
      </c>
      <c r="N1770" s="15">
        <f t="shared" si="195"/>
        <v>3.0274716315861685</v>
      </c>
    </row>
    <row r="1771" spans="1:14">
      <c r="A1771" s="1">
        <v>1770</v>
      </c>
      <c r="B1771" s="1" t="s">
        <v>10</v>
      </c>
      <c r="C1771" s="2">
        <v>39035</v>
      </c>
      <c r="D1771" s="3">
        <v>39035</v>
      </c>
      <c r="E1771" s="6" t="str">
        <f t="shared" si="189"/>
        <v>November</v>
      </c>
      <c r="F1771" s="2" t="str">
        <f t="shared" si="191"/>
        <v>Nov</v>
      </c>
      <c r="G1771" s="6">
        <f t="shared" si="192"/>
        <v>14</v>
      </c>
      <c r="H1771" s="6" t="str">
        <f t="shared" si="193"/>
        <v>Tuesday</v>
      </c>
      <c r="I1771" s="6" t="str">
        <f t="shared" si="194"/>
        <v>Tue</v>
      </c>
      <c r="J1771" s="3">
        <f t="shared" si="190"/>
        <v>2006</v>
      </c>
      <c r="K1771" s="1" t="s">
        <v>9</v>
      </c>
      <c r="L1771" s="3">
        <v>-4</v>
      </c>
      <c r="M1771" s="4">
        <v>-9.8005201872550316</v>
      </c>
      <c r="N1771" s="15">
        <f t="shared" si="195"/>
        <v>2.4501300468137579</v>
      </c>
    </row>
    <row r="1772" spans="1:14">
      <c r="A1772" s="1">
        <v>1771</v>
      </c>
      <c r="B1772" s="1" t="s">
        <v>6</v>
      </c>
      <c r="C1772" s="2">
        <v>38947</v>
      </c>
      <c r="D1772" s="3">
        <v>38947</v>
      </c>
      <c r="E1772" s="6" t="str">
        <f t="shared" si="189"/>
        <v>August</v>
      </c>
      <c r="F1772" s="2" t="str">
        <f t="shared" si="191"/>
        <v>Aug</v>
      </c>
      <c r="G1772" s="6">
        <f t="shared" si="192"/>
        <v>18</v>
      </c>
      <c r="H1772" s="6" t="str">
        <f t="shared" si="193"/>
        <v>Friday</v>
      </c>
      <c r="I1772" s="6" t="str">
        <f t="shared" si="194"/>
        <v>Fri</v>
      </c>
      <c r="J1772" s="3">
        <f t="shared" si="190"/>
        <v>2006</v>
      </c>
      <c r="K1772" s="1" t="s">
        <v>7</v>
      </c>
      <c r="L1772" s="3">
        <v>14</v>
      </c>
      <c r="M1772" s="4">
        <v>44.066692086610537</v>
      </c>
      <c r="N1772" s="15">
        <f t="shared" si="195"/>
        <v>3.1476208633293239</v>
      </c>
    </row>
    <row r="1773" spans="1:14">
      <c r="A1773" s="1">
        <v>1772</v>
      </c>
      <c r="B1773" s="1" t="s">
        <v>17</v>
      </c>
      <c r="C1773" s="2">
        <v>38705</v>
      </c>
      <c r="D1773" s="3">
        <v>38705</v>
      </c>
      <c r="E1773" s="6" t="str">
        <f t="shared" si="189"/>
        <v>December</v>
      </c>
      <c r="F1773" s="2" t="str">
        <f t="shared" si="191"/>
        <v>Dec</v>
      </c>
      <c r="G1773" s="6">
        <f t="shared" si="192"/>
        <v>19</v>
      </c>
      <c r="H1773" s="6" t="str">
        <f t="shared" si="193"/>
        <v>Monday</v>
      </c>
      <c r="I1773" s="6" t="str">
        <f t="shared" si="194"/>
        <v>Mon</v>
      </c>
      <c r="J1773" s="3">
        <f t="shared" si="190"/>
        <v>2005</v>
      </c>
      <c r="K1773" s="1" t="s">
        <v>7</v>
      </c>
      <c r="L1773" s="3">
        <v>13</v>
      </c>
      <c r="M1773" s="4">
        <v>41.651608836226835</v>
      </c>
      <c r="N1773" s="15">
        <f t="shared" si="195"/>
        <v>3.2039699104789872</v>
      </c>
    </row>
    <row r="1774" spans="1:14">
      <c r="A1774" s="1">
        <v>1773</v>
      </c>
      <c r="B1774" s="1" t="s">
        <v>13</v>
      </c>
      <c r="C1774" s="2">
        <v>38188</v>
      </c>
      <c r="D1774" s="3">
        <v>38188</v>
      </c>
      <c r="E1774" s="6" t="str">
        <f t="shared" si="189"/>
        <v>July</v>
      </c>
      <c r="F1774" s="2" t="str">
        <f t="shared" si="191"/>
        <v>Jul</v>
      </c>
      <c r="G1774" s="6">
        <f t="shared" si="192"/>
        <v>20</v>
      </c>
      <c r="H1774" s="6" t="str">
        <f t="shared" si="193"/>
        <v>Tuesday</v>
      </c>
      <c r="I1774" s="6" t="str">
        <f t="shared" si="194"/>
        <v>Tue</v>
      </c>
      <c r="J1774" s="3">
        <f t="shared" si="190"/>
        <v>2004</v>
      </c>
      <c r="K1774" s="1" t="s">
        <v>9</v>
      </c>
      <c r="L1774" s="3">
        <v>-10</v>
      </c>
      <c r="M1774" s="4">
        <v>-27.449007372488328</v>
      </c>
      <c r="N1774" s="15">
        <f t="shared" si="195"/>
        <v>2.744900737248833</v>
      </c>
    </row>
    <row r="1775" spans="1:14">
      <c r="A1775" s="1">
        <v>1774</v>
      </c>
      <c r="B1775" s="1" t="s">
        <v>19</v>
      </c>
      <c r="C1775" s="2">
        <v>38397</v>
      </c>
      <c r="D1775" s="3">
        <v>38397</v>
      </c>
      <c r="E1775" s="6" t="str">
        <f t="shared" si="189"/>
        <v>February</v>
      </c>
      <c r="F1775" s="2" t="str">
        <f t="shared" si="191"/>
        <v>Feb</v>
      </c>
      <c r="G1775" s="6">
        <f t="shared" si="192"/>
        <v>14</v>
      </c>
      <c r="H1775" s="6" t="str">
        <f t="shared" si="193"/>
        <v>Monday</v>
      </c>
      <c r="I1775" s="6" t="str">
        <f t="shared" si="194"/>
        <v>Mon</v>
      </c>
      <c r="J1775" s="3">
        <f t="shared" si="190"/>
        <v>2005</v>
      </c>
      <c r="K1775" s="1" t="s">
        <v>9</v>
      </c>
      <c r="L1775" s="3">
        <v>81</v>
      </c>
      <c r="M1775" s="4">
        <v>244.96209724909312</v>
      </c>
      <c r="N1775" s="15">
        <f t="shared" si="195"/>
        <v>3.0242234228283102</v>
      </c>
    </row>
    <row r="1776" spans="1:14">
      <c r="A1776" s="1">
        <v>1775</v>
      </c>
      <c r="B1776" s="1" t="s">
        <v>6</v>
      </c>
      <c r="C1776" s="2">
        <v>38353</v>
      </c>
      <c r="D1776" s="3">
        <v>38353</v>
      </c>
      <c r="E1776" s="6" t="str">
        <f t="shared" si="189"/>
        <v>January</v>
      </c>
      <c r="F1776" s="2" t="str">
        <f t="shared" si="191"/>
        <v>Jan</v>
      </c>
      <c r="G1776" s="6">
        <f t="shared" si="192"/>
        <v>1</v>
      </c>
      <c r="H1776" s="6" t="str">
        <f t="shared" si="193"/>
        <v>Saturday</v>
      </c>
      <c r="I1776" s="6" t="str">
        <f t="shared" si="194"/>
        <v>Sat</v>
      </c>
      <c r="J1776" s="3">
        <f t="shared" si="190"/>
        <v>2005</v>
      </c>
      <c r="K1776" s="1" t="s">
        <v>9</v>
      </c>
      <c r="L1776" s="3">
        <v>91</v>
      </c>
      <c r="M1776" s="4">
        <v>274.01633323079733</v>
      </c>
      <c r="N1776" s="15">
        <f t="shared" si="195"/>
        <v>3.0111684970417287</v>
      </c>
    </row>
    <row r="1777" spans="1:14">
      <c r="A1777" s="1">
        <v>1776</v>
      </c>
      <c r="B1777" s="1" t="s">
        <v>15</v>
      </c>
      <c r="C1777" s="2">
        <v>38342</v>
      </c>
      <c r="D1777" s="3">
        <v>38342</v>
      </c>
      <c r="E1777" s="6" t="str">
        <f t="shared" si="189"/>
        <v>December</v>
      </c>
      <c r="F1777" s="2" t="str">
        <f t="shared" si="191"/>
        <v>Dec</v>
      </c>
      <c r="G1777" s="6">
        <f t="shared" si="192"/>
        <v>21</v>
      </c>
      <c r="H1777" s="6" t="str">
        <f t="shared" si="193"/>
        <v>Tuesday</v>
      </c>
      <c r="I1777" s="6" t="str">
        <f t="shared" si="194"/>
        <v>Tue</v>
      </c>
      <c r="J1777" s="3">
        <f t="shared" si="190"/>
        <v>2004</v>
      </c>
      <c r="K1777" s="1" t="s">
        <v>7</v>
      </c>
      <c r="L1777" s="3">
        <v>7</v>
      </c>
      <c r="M1777" s="4">
        <v>23.096103574094034</v>
      </c>
      <c r="N1777" s="15">
        <f t="shared" si="195"/>
        <v>3.2994433677277191</v>
      </c>
    </row>
    <row r="1778" spans="1:14">
      <c r="A1778" s="1">
        <v>1777</v>
      </c>
      <c r="B1778" s="1" t="s">
        <v>6</v>
      </c>
      <c r="C1778" s="2">
        <v>38705</v>
      </c>
      <c r="D1778" s="3">
        <v>38705</v>
      </c>
      <c r="E1778" s="6" t="str">
        <f t="shared" si="189"/>
        <v>December</v>
      </c>
      <c r="F1778" s="2" t="str">
        <f t="shared" si="191"/>
        <v>Dec</v>
      </c>
      <c r="G1778" s="6">
        <f t="shared" si="192"/>
        <v>19</v>
      </c>
      <c r="H1778" s="6" t="str">
        <f t="shared" si="193"/>
        <v>Monday</v>
      </c>
      <c r="I1778" s="6" t="str">
        <f t="shared" si="194"/>
        <v>Mon</v>
      </c>
      <c r="J1778" s="3">
        <f t="shared" si="190"/>
        <v>2005</v>
      </c>
      <c r="K1778" s="1" t="s">
        <v>14</v>
      </c>
      <c r="L1778" s="3">
        <v>95</v>
      </c>
      <c r="M1778" s="4">
        <v>286.4091350392265</v>
      </c>
      <c r="N1778" s="15">
        <f t="shared" si="195"/>
        <v>3.0148330004129105</v>
      </c>
    </row>
    <row r="1779" spans="1:14">
      <c r="A1779" s="1">
        <v>1778</v>
      </c>
      <c r="B1779" s="1" t="s">
        <v>13</v>
      </c>
      <c r="C1779" s="2">
        <v>38793</v>
      </c>
      <c r="D1779" s="3">
        <v>38793</v>
      </c>
      <c r="E1779" s="6" t="str">
        <f t="shared" si="189"/>
        <v>March</v>
      </c>
      <c r="F1779" s="2" t="str">
        <f t="shared" si="191"/>
        <v>Mar</v>
      </c>
      <c r="G1779" s="6">
        <f t="shared" si="192"/>
        <v>17</v>
      </c>
      <c r="H1779" s="6" t="str">
        <f t="shared" si="193"/>
        <v>Friday</v>
      </c>
      <c r="I1779" s="6" t="str">
        <f t="shared" si="194"/>
        <v>Fri</v>
      </c>
      <c r="J1779" s="3">
        <f t="shared" si="190"/>
        <v>2006</v>
      </c>
      <c r="K1779" s="1" t="s">
        <v>16</v>
      </c>
      <c r="L1779" s="3">
        <v>7</v>
      </c>
      <c r="M1779" s="4">
        <v>23.460398451433193</v>
      </c>
      <c r="N1779" s="15">
        <f t="shared" si="195"/>
        <v>3.3514854930618845</v>
      </c>
    </row>
    <row r="1780" spans="1:14">
      <c r="A1780" s="1">
        <v>1779</v>
      </c>
      <c r="B1780" s="1" t="s">
        <v>17</v>
      </c>
      <c r="C1780" s="2">
        <v>38452</v>
      </c>
      <c r="D1780" s="3">
        <v>38452</v>
      </c>
      <c r="E1780" s="6" t="str">
        <f t="shared" si="189"/>
        <v>April</v>
      </c>
      <c r="F1780" s="2" t="str">
        <f t="shared" si="191"/>
        <v>Apr</v>
      </c>
      <c r="G1780" s="6">
        <f t="shared" si="192"/>
        <v>10</v>
      </c>
      <c r="H1780" s="6" t="str">
        <f t="shared" si="193"/>
        <v>Sunday</v>
      </c>
      <c r="I1780" s="6" t="str">
        <f t="shared" si="194"/>
        <v>Sun</v>
      </c>
      <c r="J1780" s="3">
        <f t="shared" si="190"/>
        <v>2005</v>
      </c>
      <c r="K1780" s="1" t="s">
        <v>16</v>
      </c>
      <c r="L1780" s="3">
        <v>9</v>
      </c>
      <c r="M1780" s="4">
        <v>29.496709116948491</v>
      </c>
      <c r="N1780" s="15">
        <f t="shared" si="195"/>
        <v>3.2774121241053877</v>
      </c>
    </row>
    <row r="1781" spans="1:14">
      <c r="A1781" s="1">
        <v>1780</v>
      </c>
      <c r="B1781" s="1" t="s">
        <v>17</v>
      </c>
      <c r="C1781" s="2">
        <v>38111</v>
      </c>
      <c r="D1781" s="3">
        <v>38111</v>
      </c>
      <c r="E1781" s="6" t="str">
        <f t="shared" si="189"/>
        <v>May</v>
      </c>
      <c r="F1781" s="2" t="str">
        <f t="shared" si="191"/>
        <v>May</v>
      </c>
      <c r="G1781" s="6">
        <f t="shared" si="192"/>
        <v>4</v>
      </c>
      <c r="H1781" s="6" t="str">
        <f t="shared" si="193"/>
        <v>Tuesday</v>
      </c>
      <c r="I1781" s="6" t="str">
        <f t="shared" si="194"/>
        <v>Tue</v>
      </c>
      <c r="J1781" s="3">
        <f t="shared" si="190"/>
        <v>2004</v>
      </c>
      <c r="K1781" s="1" t="s">
        <v>9</v>
      </c>
      <c r="L1781" s="3">
        <v>16</v>
      </c>
      <c r="M1781" s="4">
        <v>50.32304691843445</v>
      </c>
      <c r="N1781" s="15">
        <f t="shared" si="195"/>
        <v>3.1451904324021531</v>
      </c>
    </row>
    <row r="1782" spans="1:14">
      <c r="A1782" s="1">
        <v>1781</v>
      </c>
      <c r="B1782" s="1" t="s">
        <v>10</v>
      </c>
      <c r="C1782" s="2">
        <v>38408</v>
      </c>
      <c r="D1782" s="3">
        <v>38408</v>
      </c>
      <c r="E1782" s="6" t="str">
        <f t="shared" si="189"/>
        <v>February</v>
      </c>
      <c r="F1782" s="2" t="str">
        <f t="shared" si="191"/>
        <v>Feb</v>
      </c>
      <c r="G1782" s="6">
        <f t="shared" si="192"/>
        <v>25</v>
      </c>
      <c r="H1782" s="6" t="str">
        <f t="shared" si="193"/>
        <v>Friday</v>
      </c>
      <c r="I1782" s="6" t="str">
        <f t="shared" si="194"/>
        <v>Fri</v>
      </c>
      <c r="J1782" s="3">
        <f t="shared" si="190"/>
        <v>2005</v>
      </c>
      <c r="K1782" s="1" t="s">
        <v>7</v>
      </c>
      <c r="L1782" s="3">
        <v>37</v>
      </c>
      <c r="M1782" s="4">
        <v>112.6423668975758</v>
      </c>
      <c r="N1782" s="15">
        <f t="shared" si="195"/>
        <v>3.0443882945290754</v>
      </c>
    </row>
    <row r="1783" spans="1:14">
      <c r="A1783" s="1">
        <v>1782</v>
      </c>
      <c r="B1783" s="1" t="s">
        <v>19</v>
      </c>
      <c r="C1783" s="2">
        <v>38991</v>
      </c>
      <c r="D1783" s="3">
        <v>38991</v>
      </c>
      <c r="E1783" s="6" t="str">
        <f t="shared" si="189"/>
        <v>October</v>
      </c>
      <c r="F1783" s="2" t="str">
        <f t="shared" si="191"/>
        <v>Oct</v>
      </c>
      <c r="G1783" s="6">
        <f t="shared" si="192"/>
        <v>1</v>
      </c>
      <c r="H1783" s="6" t="str">
        <f t="shared" si="193"/>
        <v>Sunday</v>
      </c>
      <c r="I1783" s="6" t="str">
        <f t="shared" si="194"/>
        <v>Sun</v>
      </c>
      <c r="J1783" s="3">
        <f t="shared" si="190"/>
        <v>2006</v>
      </c>
      <c r="K1783" s="1" t="s">
        <v>7</v>
      </c>
      <c r="L1783" s="3">
        <v>38</v>
      </c>
      <c r="M1783" s="4">
        <v>115.86694350408794</v>
      </c>
      <c r="N1783" s="15">
        <f t="shared" si="195"/>
        <v>3.0491300922128404</v>
      </c>
    </row>
    <row r="1784" spans="1:14">
      <c r="A1784" s="1">
        <v>1783</v>
      </c>
      <c r="B1784" s="1" t="s">
        <v>6</v>
      </c>
      <c r="C1784" s="2">
        <v>38980</v>
      </c>
      <c r="D1784" s="3">
        <v>38980</v>
      </c>
      <c r="E1784" s="6" t="str">
        <f t="shared" si="189"/>
        <v>September</v>
      </c>
      <c r="F1784" s="2" t="str">
        <f t="shared" si="191"/>
        <v>Sep</v>
      </c>
      <c r="G1784" s="6">
        <f t="shared" si="192"/>
        <v>20</v>
      </c>
      <c r="H1784" s="6" t="str">
        <f t="shared" si="193"/>
        <v>Wednesday</v>
      </c>
      <c r="I1784" s="6" t="str">
        <f t="shared" si="194"/>
        <v>Wed</v>
      </c>
      <c r="J1784" s="3">
        <f t="shared" si="190"/>
        <v>2006</v>
      </c>
      <c r="K1784" s="1" t="s">
        <v>11</v>
      </c>
      <c r="L1784" s="3">
        <v>43</v>
      </c>
      <c r="M1784" s="4">
        <v>130.38058732657913</v>
      </c>
      <c r="N1784" s="15">
        <f t="shared" si="195"/>
        <v>3.0321066820134681</v>
      </c>
    </row>
    <row r="1785" spans="1:14">
      <c r="A1785" s="1">
        <v>1784</v>
      </c>
      <c r="B1785" s="1" t="s">
        <v>19</v>
      </c>
      <c r="C1785" s="2">
        <v>38903</v>
      </c>
      <c r="D1785" s="3">
        <v>38903</v>
      </c>
      <c r="E1785" s="6" t="str">
        <f t="shared" si="189"/>
        <v>July</v>
      </c>
      <c r="F1785" s="2" t="str">
        <f t="shared" si="191"/>
        <v>Jul</v>
      </c>
      <c r="G1785" s="6">
        <f t="shared" si="192"/>
        <v>5</v>
      </c>
      <c r="H1785" s="6" t="str">
        <f t="shared" si="193"/>
        <v>Wednesday</v>
      </c>
      <c r="I1785" s="6" t="str">
        <f t="shared" si="194"/>
        <v>Wed</v>
      </c>
      <c r="J1785" s="3">
        <f t="shared" si="190"/>
        <v>2006</v>
      </c>
      <c r="K1785" s="1" t="s">
        <v>16</v>
      </c>
      <c r="L1785" s="3">
        <v>-5</v>
      </c>
      <c r="M1785" s="4">
        <v>-12.649706737241745</v>
      </c>
      <c r="N1785" s="15">
        <f t="shared" si="195"/>
        <v>2.5299413474483492</v>
      </c>
    </row>
    <row r="1786" spans="1:14">
      <c r="A1786" s="1">
        <v>1785</v>
      </c>
      <c r="B1786" s="1" t="s">
        <v>17</v>
      </c>
      <c r="C1786" s="2">
        <v>39035</v>
      </c>
      <c r="D1786" s="3">
        <v>39035</v>
      </c>
      <c r="E1786" s="6" t="str">
        <f t="shared" si="189"/>
        <v>November</v>
      </c>
      <c r="F1786" s="2" t="str">
        <f t="shared" si="191"/>
        <v>Nov</v>
      </c>
      <c r="G1786" s="6">
        <f t="shared" si="192"/>
        <v>14</v>
      </c>
      <c r="H1786" s="6" t="str">
        <f t="shared" si="193"/>
        <v>Tuesday</v>
      </c>
      <c r="I1786" s="6" t="str">
        <f t="shared" si="194"/>
        <v>Tue</v>
      </c>
      <c r="J1786" s="3">
        <f t="shared" si="190"/>
        <v>2006</v>
      </c>
      <c r="K1786" s="1" t="s">
        <v>14</v>
      </c>
      <c r="L1786" s="3">
        <v>9</v>
      </c>
      <c r="M1786" s="4">
        <v>28.951087924744211</v>
      </c>
      <c r="N1786" s="15">
        <f t="shared" si="195"/>
        <v>3.2167875471938014</v>
      </c>
    </row>
    <row r="1787" spans="1:14">
      <c r="A1787" s="1">
        <v>1786</v>
      </c>
      <c r="B1787" s="1" t="s">
        <v>6</v>
      </c>
      <c r="C1787" s="2">
        <v>38727</v>
      </c>
      <c r="D1787" s="3">
        <v>38727</v>
      </c>
      <c r="E1787" s="6" t="str">
        <f t="shared" si="189"/>
        <v>January</v>
      </c>
      <c r="F1787" s="2" t="str">
        <f t="shared" si="191"/>
        <v>Jan</v>
      </c>
      <c r="G1787" s="6">
        <f t="shared" si="192"/>
        <v>10</v>
      </c>
      <c r="H1787" s="6" t="str">
        <f t="shared" si="193"/>
        <v>Tuesday</v>
      </c>
      <c r="I1787" s="6" t="str">
        <f t="shared" si="194"/>
        <v>Tue</v>
      </c>
      <c r="J1787" s="3">
        <f t="shared" si="190"/>
        <v>2006</v>
      </c>
      <c r="K1787" s="1" t="s">
        <v>7</v>
      </c>
      <c r="L1787" s="3">
        <v>-9</v>
      </c>
      <c r="M1787" s="4">
        <v>-24.653364515512152</v>
      </c>
      <c r="N1787" s="15">
        <f t="shared" si="195"/>
        <v>2.7392627239457945</v>
      </c>
    </row>
    <row r="1788" spans="1:14">
      <c r="A1788" s="1">
        <v>1787</v>
      </c>
      <c r="B1788" s="1" t="s">
        <v>18</v>
      </c>
      <c r="C1788" s="2">
        <v>38595</v>
      </c>
      <c r="D1788" s="3">
        <v>38595</v>
      </c>
      <c r="E1788" s="6" t="str">
        <f t="shared" si="189"/>
        <v>August</v>
      </c>
      <c r="F1788" s="2" t="str">
        <f t="shared" si="191"/>
        <v>Aug</v>
      </c>
      <c r="G1788" s="6">
        <f t="shared" si="192"/>
        <v>31</v>
      </c>
      <c r="H1788" s="6" t="str">
        <f t="shared" si="193"/>
        <v>Wednesday</v>
      </c>
      <c r="I1788" s="6" t="str">
        <f t="shared" si="194"/>
        <v>Wed</v>
      </c>
      <c r="J1788" s="3">
        <f t="shared" si="190"/>
        <v>2005</v>
      </c>
      <c r="K1788" s="1" t="s">
        <v>11</v>
      </c>
      <c r="L1788" s="3">
        <v>24</v>
      </c>
      <c r="M1788" s="4">
        <v>74.611228324097638</v>
      </c>
      <c r="N1788" s="15">
        <f t="shared" si="195"/>
        <v>3.1088011801707349</v>
      </c>
    </row>
    <row r="1789" spans="1:14">
      <c r="A1789" s="1">
        <v>1788</v>
      </c>
      <c r="B1789" s="1" t="s">
        <v>19</v>
      </c>
      <c r="C1789" s="2">
        <v>38111</v>
      </c>
      <c r="D1789" s="3">
        <v>38111</v>
      </c>
      <c r="E1789" s="6" t="str">
        <f t="shared" si="189"/>
        <v>May</v>
      </c>
      <c r="F1789" s="2" t="str">
        <f t="shared" si="191"/>
        <v>May</v>
      </c>
      <c r="G1789" s="6">
        <f t="shared" si="192"/>
        <v>4</v>
      </c>
      <c r="H1789" s="6" t="str">
        <f t="shared" si="193"/>
        <v>Tuesday</v>
      </c>
      <c r="I1789" s="6" t="str">
        <f t="shared" si="194"/>
        <v>Tue</v>
      </c>
      <c r="J1789" s="3">
        <f t="shared" si="190"/>
        <v>2004</v>
      </c>
      <c r="K1789" s="1" t="s">
        <v>7</v>
      </c>
      <c r="L1789" s="3">
        <v>30</v>
      </c>
      <c r="M1789" s="4">
        <v>91.370060380593657</v>
      </c>
      <c r="N1789" s="15">
        <f t="shared" si="195"/>
        <v>3.0456686793531218</v>
      </c>
    </row>
    <row r="1790" spans="1:14">
      <c r="A1790" s="1">
        <v>1789</v>
      </c>
      <c r="B1790" s="1" t="s">
        <v>15</v>
      </c>
      <c r="C1790" s="2">
        <v>38694</v>
      </c>
      <c r="D1790" s="3">
        <v>38694</v>
      </c>
      <c r="E1790" s="6" t="str">
        <f t="shared" si="189"/>
        <v>December</v>
      </c>
      <c r="F1790" s="2" t="str">
        <f t="shared" si="191"/>
        <v>Dec</v>
      </c>
      <c r="G1790" s="6">
        <f t="shared" si="192"/>
        <v>8</v>
      </c>
      <c r="H1790" s="6" t="str">
        <f t="shared" si="193"/>
        <v>Thursday</v>
      </c>
      <c r="I1790" s="6" t="str">
        <f t="shared" si="194"/>
        <v>Thu</v>
      </c>
      <c r="J1790" s="3">
        <f t="shared" si="190"/>
        <v>2005</v>
      </c>
      <c r="K1790" s="1" t="s">
        <v>7</v>
      </c>
      <c r="L1790" s="3">
        <v>83</v>
      </c>
      <c r="M1790" s="4">
        <v>250.84508105520038</v>
      </c>
      <c r="N1790" s="15">
        <f t="shared" si="195"/>
        <v>3.02222989223133</v>
      </c>
    </row>
    <row r="1791" spans="1:14">
      <c r="A1791" s="1">
        <v>1790</v>
      </c>
      <c r="B1791" s="1" t="s">
        <v>17</v>
      </c>
      <c r="C1791" s="2">
        <v>38067</v>
      </c>
      <c r="D1791" s="3">
        <v>38067</v>
      </c>
      <c r="E1791" s="6" t="str">
        <f t="shared" si="189"/>
        <v>March</v>
      </c>
      <c r="F1791" s="2" t="str">
        <f t="shared" si="191"/>
        <v>Mar</v>
      </c>
      <c r="G1791" s="6">
        <f t="shared" si="192"/>
        <v>21</v>
      </c>
      <c r="H1791" s="6" t="str">
        <f t="shared" si="193"/>
        <v>Sunday</v>
      </c>
      <c r="I1791" s="6" t="str">
        <f t="shared" si="194"/>
        <v>Sun</v>
      </c>
      <c r="J1791" s="3">
        <f t="shared" si="190"/>
        <v>2004</v>
      </c>
      <c r="K1791" s="1" t="s">
        <v>7</v>
      </c>
      <c r="L1791" s="3">
        <v>90</v>
      </c>
      <c r="M1791" s="4">
        <v>271.87067701120321</v>
      </c>
      <c r="N1791" s="15">
        <f t="shared" si="195"/>
        <v>3.02078530012448</v>
      </c>
    </row>
    <row r="1792" spans="1:14">
      <c r="A1792" s="1">
        <v>1791</v>
      </c>
      <c r="B1792" s="1" t="s">
        <v>13</v>
      </c>
      <c r="C1792" s="2">
        <v>38441</v>
      </c>
      <c r="D1792" s="3">
        <v>38441</v>
      </c>
      <c r="E1792" s="6" t="str">
        <f t="shared" si="189"/>
        <v>March</v>
      </c>
      <c r="F1792" s="2" t="str">
        <f t="shared" si="191"/>
        <v>Mar</v>
      </c>
      <c r="G1792" s="6">
        <f t="shared" si="192"/>
        <v>30</v>
      </c>
      <c r="H1792" s="6" t="str">
        <f t="shared" si="193"/>
        <v>Wednesday</v>
      </c>
      <c r="I1792" s="6" t="str">
        <f t="shared" si="194"/>
        <v>Wed</v>
      </c>
      <c r="J1792" s="3">
        <f t="shared" si="190"/>
        <v>2005</v>
      </c>
      <c r="K1792" s="1" t="s">
        <v>14</v>
      </c>
      <c r="L1792" s="3">
        <v>82</v>
      </c>
      <c r="M1792" s="4">
        <v>248.22787993853669</v>
      </c>
      <c r="N1792" s="15">
        <f t="shared" si="195"/>
        <v>3.0271692675431305</v>
      </c>
    </row>
    <row r="1793" spans="1:14">
      <c r="A1793" s="1">
        <v>1792</v>
      </c>
      <c r="B1793" s="1" t="s">
        <v>8</v>
      </c>
      <c r="C1793" s="2">
        <v>38650</v>
      </c>
      <c r="D1793" s="3">
        <v>38650</v>
      </c>
      <c r="E1793" s="6" t="str">
        <f t="shared" si="189"/>
        <v>October</v>
      </c>
      <c r="F1793" s="2" t="str">
        <f t="shared" si="191"/>
        <v>Oct</v>
      </c>
      <c r="G1793" s="6">
        <f t="shared" si="192"/>
        <v>25</v>
      </c>
      <c r="H1793" s="6" t="str">
        <f t="shared" si="193"/>
        <v>Tuesday</v>
      </c>
      <c r="I1793" s="6" t="str">
        <f t="shared" si="194"/>
        <v>Tue</v>
      </c>
      <c r="J1793" s="3">
        <f t="shared" si="190"/>
        <v>2005</v>
      </c>
      <c r="K1793" s="1" t="s">
        <v>14</v>
      </c>
      <c r="L1793" s="3">
        <v>51</v>
      </c>
      <c r="M1793" s="4">
        <v>155.23329282201692</v>
      </c>
      <c r="N1793" s="15">
        <f t="shared" si="195"/>
        <v>3.0437900553336652</v>
      </c>
    </row>
    <row r="1794" spans="1:14">
      <c r="A1794" s="1">
        <v>1793</v>
      </c>
      <c r="B1794" s="1" t="s">
        <v>19</v>
      </c>
      <c r="C1794" s="2">
        <v>37990</v>
      </c>
      <c r="D1794" s="3">
        <v>37990</v>
      </c>
      <c r="E1794" s="6" t="str">
        <f t="shared" ref="E1794:E1857" si="196">INDEX($P$3:$Q$14,MONTH(D1794),1)</f>
        <v>January</v>
      </c>
      <c r="F1794" s="2" t="str">
        <f t="shared" si="191"/>
        <v>Jan</v>
      </c>
      <c r="G1794" s="6">
        <f t="shared" si="192"/>
        <v>4</v>
      </c>
      <c r="H1794" s="6" t="str">
        <f t="shared" si="193"/>
        <v>Sunday</v>
      </c>
      <c r="I1794" s="6" t="str">
        <f t="shared" si="194"/>
        <v>Sun</v>
      </c>
      <c r="J1794" s="3">
        <f t="shared" ref="J1794:J1857" si="197">YEAR(D1794)</f>
        <v>2004</v>
      </c>
      <c r="K1794" s="1" t="s">
        <v>7</v>
      </c>
      <c r="L1794" s="3">
        <v>66</v>
      </c>
      <c r="M1794" s="4">
        <v>200.12511432116293</v>
      </c>
      <c r="N1794" s="15">
        <f t="shared" si="195"/>
        <v>3.0321987018358021</v>
      </c>
    </row>
    <row r="1795" spans="1:14">
      <c r="A1795" s="1">
        <v>1794</v>
      </c>
      <c r="B1795" s="1" t="s">
        <v>17</v>
      </c>
      <c r="C1795" s="2">
        <v>38716</v>
      </c>
      <c r="D1795" s="3">
        <v>38716</v>
      </c>
      <c r="E1795" s="6" t="str">
        <f t="shared" si="196"/>
        <v>December</v>
      </c>
      <c r="F1795" s="2" t="str">
        <f t="shared" ref="F1795:F1858" si="198">TEXT(C1795,"mmm")</f>
        <v>Dec</v>
      </c>
      <c r="G1795" s="6">
        <f t="shared" ref="G1795:G1858" si="199">DAY(D1795)</f>
        <v>30</v>
      </c>
      <c r="H1795" s="6" t="str">
        <f t="shared" ref="H1795:H1858" si="200">INDEX($P$16:$Q$22,WEEKDAY(D1795),1)</f>
        <v>Friday</v>
      </c>
      <c r="I1795" s="6" t="str">
        <f t="shared" ref="I1795:I1858" si="201">TEXT(C1795,"ddd")</f>
        <v>Fri</v>
      </c>
      <c r="J1795" s="3">
        <f t="shared" si="197"/>
        <v>2005</v>
      </c>
      <c r="K1795" s="1" t="s">
        <v>16</v>
      </c>
      <c r="L1795" s="3">
        <v>29</v>
      </c>
      <c r="M1795" s="4">
        <v>89.016407302334798</v>
      </c>
      <c r="N1795" s="15">
        <f t="shared" ref="N1795:N1858" si="202">M1795/L1795</f>
        <v>3.0695312862874067</v>
      </c>
    </row>
    <row r="1796" spans="1:14">
      <c r="A1796" s="1">
        <v>1795</v>
      </c>
      <c r="B1796" s="1" t="s">
        <v>10</v>
      </c>
      <c r="C1796" s="2">
        <v>38628</v>
      </c>
      <c r="D1796" s="3">
        <v>38628</v>
      </c>
      <c r="E1796" s="6" t="str">
        <f t="shared" si="196"/>
        <v>October</v>
      </c>
      <c r="F1796" s="2" t="str">
        <f t="shared" si="198"/>
        <v>Oct</v>
      </c>
      <c r="G1796" s="6">
        <f t="shared" si="199"/>
        <v>3</v>
      </c>
      <c r="H1796" s="6" t="str">
        <f t="shared" si="200"/>
        <v>Monday</v>
      </c>
      <c r="I1796" s="6" t="str">
        <f t="shared" si="201"/>
        <v>Mon</v>
      </c>
      <c r="J1796" s="3">
        <f t="shared" si="197"/>
        <v>2005</v>
      </c>
      <c r="K1796" s="1" t="s">
        <v>7</v>
      </c>
      <c r="L1796" s="3">
        <v>93</v>
      </c>
      <c r="M1796" s="4">
        <v>280.87456053220649</v>
      </c>
      <c r="N1796" s="15">
        <f t="shared" si="202"/>
        <v>3.0201565648624356</v>
      </c>
    </row>
    <row r="1797" spans="1:14">
      <c r="A1797" s="1">
        <v>1796</v>
      </c>
      <c r="B1797" s="1" t="s">
        <v>18</v>
      </c>
      <c r="C1797" s="2">
        <v>39002</v>
      </c>
      <c r="D1797" s="3">
        <v>39002</v>
      </c>
      <c r="E1797" s="6" t="str">
        <f t="shared" si="196"/>
        <v>October</v>
      </c>
      <c r="F1797" s="2" t="str">
        <f t="shared" si="198"/>
        <v>Oct</v>
      </c>
      <c r="G1797" s="6">
        <f t="shared" si="199"/>
        <v>12</v>
      </c>
      <c r="H1797" s="6" t="str">
        <f t="shared" si="200"/>
        <v>Thursday</v>
      </c>
      <c r="I1797" s="6" t="str">
        <f t="shared" si="201"/>
        <v>Thu</v>
      </c>
      <c r="J1797" s="3">
        <f t="shared" si="197"/>
        <v>2006</v>
      </c>
      <c r="K1797" s="1" t="s">
        <v>14</v>
      </c>
      <c r="L1797" s="3">
        <v>-3</v>
      </c>
      <c r="M1797" s="4">
        <v>-6.5419840395963593</v>
      </c>
      <c r="N1797" s="15">
        <f t="shared" si="202"/>
        <v>2.1806613465321196</v>
      </c>
    </row>
    <row r="1798" spans="1:14">
      <c r="A1798" s="1">
        <v>1797</v>
      </c>
      <c r="B1798" s="1" t="s">
        <v>10</v>
      </c>
      <c r="C1798" s="2">
        <v>38969</v>
      </c>
      <c r="D1798" s="3">
        <v>38969</v>
      </c>
      <c r="E1798" s="6" t="str">
        <f t="shared" si="196"/>
        <v>September</v>
      </c>
      <c r="F1798" s="2" t="str">
        <f t="shared" si="198"/>
        <v>Sep</v>
      </c>
      <c r="G1798" s="6">
        <f t="shared" si="199"/>
        <v>9</v>
      </c>
      <c r="H1798" s="6" t="str">
        <f t="shared" si="200"/>
        <v>Saturday</v>
      </c>
      <c r="I1798" s="6" t="str">
        <f t="shared" si="201"/>
        <v>Sat</v>
      </c>
      <c r="J1798" s="3">
        <f t="shared" si="197"/>
        <v>2006</v>
      </c>
      <c r="K1798" s="1" t="s">
        <v>7</v>
      </c>
      <c r="L1798" s="3">
        <v>-2</v>
      </c>
      <c r="M1798" s="4">
        <v>-3.6355111778913436</v>
      </c>
      <c r="N1798" s="15">
        <f t="shared" si="202"/>
        <v>1.8177555889456718</v>
      </c>
    </row>
    <row r="1799" spans="1:14">
      <c r="A1799" s="1">
        <v>1798</v>
      </c>
      <c r="B1799" s="1" t="s">
        <v>15</v>
      </c>
      <c r="C1799" s="2">
        <v>38265</v>
      </c>
      <c r="D1799" s="3">
        <v>38265</v>
      </c>
      <c r="E1799" s="6" t="str">
        <f t="shared" si="196"/>
        <v>October</v>
      </c>
      <c r="F1799" s="2" t="str">
        <f t="shared" si="198"/>
        <v>Oct</v>
      </c>
      <c r="G1799" s="6">
        <f t="shared" si="199"/>
        <v>5</v>
      </c>
      <c r="H1799" s="6" t="str">
        <f t="shared" si="200"/>
        <v>Tuesday</v>
      </c>
      <c r="I1799" s="6" t="str">
        <f t="shared" si="201"/>
        <v>Tue</v>
      </c>
      <c r="J1799" s="3">
        <f t="shared" si="197"/>
        <v>2004</v>
      </c>
      <c r="K1799" s="1" t="s">
        <v>11</v>
      </c>
      <c r="L1799" s="3">
        <v>79</v>
      </c>
      <c r="M1799" s="4">
        <v>239.25077929031391</v>
      </c>
      <c r="N1799" s="15">
        <f t="shared" si="202"/>
        <v>3.0284908770925814</v>
      </c>
    </row>
    <row r="1800" spans="1:14">
      <c r="A1800" s="1">
        <v>1799</v>
      </c>
      <c r="B1800" s="1" t="s">
        <v>6</v>
      </c>
      <c r="C1800" s="2">
        <v>39079</v>
      </c>
      <c r="D1800" s="3">
        <v>39079</v>
      </c>
      <c r="E1800" s="6" t="str">
        <f t="shared" si="196"/>
        <v>December</v>
      </c>
      <c r="F1800" s="2" t="str">
        <f t="shared" si="198"/>
        <v>Dec</v>
      </c>
      <c r="G1800" s="6">
        <f t="shared" si="199"/>
        <v>28</v>
      </c>
      <c r="H1800" s="6" t="str">
        <f t="shared" si="200"/>
        <v>Thursday</v>
      </c>
      <c r="I1800" s="6" t="str">
        <f t="shared" si="201"/>
        <v>Thu</v>
      </c>
      <c r="J1800" s="3">
        <f t="shared" si="197"/>
        <v>2006</v>
      </c>
      <c r="K1800" s="1" t="s">
        <v>7</v>
      </c>
      <c r="L1800" s="3">
        <v>31</v>
      </c>
      <c r="M1800" s="4">
        <v>94.72145499265082</v>
      </c>
      <c r="N1800" s="15">
        <f t="shared" si="202"/>
        <v>3.0555308062145428</v>
      </c>
    </row>
    <row r="1801" spans="1:14">
      <c r="A1801" s="1">
        <v>1800</v>
      </c>
      <c r="B1801" s="1" t="s">
        <v>8</v>
      </c>
      <c r="C1801" s="2">
        <v>38485</v>
      </c>
      <c r="D1801" s="3">
        <v>38485</v>
      </c>
      <c r="E1801" s="6" t="str">
        <f t="shared" si="196"/>
        <v>May</v>
      </c>
      <c r="F1801" s="2" t="str">
        <f t="shared" si="198"/>
        <v>May</v>
      </c>
      <c r="G1801" s="6">
        <f t="shared" si="199"/>
        <v>13</v>
      </c>
      <c r="H1801" s="6" t="str">
        <f t="shared" si="200"/>
        <v>Friday</v>
      </c>
      <c r="I1801" s="6" t="str">
        <f t="shared" si="201"/>
        <v>Fri</v>
      </c>
      <c r="J1801" s="3">
        <f t="shared" si="197"/>
        <v>2005</v>
      </c>
      <c r="K1801" s="1" t="s">
        <v>9</v>
      </c>
      <c r="L1801" s="3">
        <v>46</v>
      </c>
      <c r="M1801" s="4">
        <v>140.21517548818187</v>
      </c>
      <c r="N1801" s="15">
        <f t="shared" si="202"/>
        <v>3.048155988873519</v>
      </c>
    </row>
    <row r="1802" spans="1:14">
      <c r="A1802" s="1">
        <v>1801</v>
      </c>
      <c r="B1802" s="1" t="s">
        <v>17</v>
      </c>
      <c r="C1802" s="2">
        <v>39079</v>
      </c>
      <c r="D1802" s="3">
        <v>39079</v>
      </c>
      <c r="E1802" s="6" t="str">
        <f t="shared" si="196"/>
        <v>December</v>
      </c>
      <c r="F1802" s="2" t="str">
        <f t="shared" si="198"/>
        <v>Dec</v>
      </c>
      <c r="G1802" s="6">
        <f t="shared" si="199"/>
        <v>28</v>
      </c>
      <c r="H1802" s="6" t="str">
        <f t="shared" si="200"/>
        <v>Thursday</v>
      </c>
      <c r="I1802" s="6" t="str">
        <f t="shared" si="201"/>
        <v>Thu</v>
      </c>
      <c r="J1802" s="3">
        <f t="shared" si="197"/>
        <v>2006</v>
      </c>
      <c r="K1802" s="1" t="s">
        <v>9</v>
      </c>
      <c r="L1802" s="3">
        <v>93</v>
      </c>
      <c r="M1802" s="4">
        <v>281.78560885336435</v>
      </c>
      <c r="N1802" s="15">
        <f t="shared" si="202"/>
        <v>3.029952783369509</v>
      </c>
    </row>
    <row r="1803" spans="1:14">
      <c r="A1803" s="1">
        <v>1802</v>
      </c>
      <c r="B1803" s="1" t="s">
        <v>17</v>
      </c>
      <c r="C1803" s="2">
        <v>38056</v>
      </c>
      <c r="D1803" s="3">
        <v>38056</v>
      </c>
      <c r="E1803" s="6" t="str">
        <f t="shared" si="196"/>
        <v>March</v>
      </c>
      <c r="F1803" s="2" t="str">
        <f t="shared" si="198"/>
        <v>Mar</v>
      </c>
      <c r="G1803" s="6">
        <f t="shared" si="199"/>
        <v>10</v>
      </c>
      <c r="H1803" s="6" t="str">
        <f t="shared" si="200"/>
        <v>Wednesday</v>
      </c>
      <c r="I1803" s="6" t="str">
        <f t="shared" si="201"/>
        <v>Wed</v>
      </c>
      <c r="J1803" s="3">
        <f t="shared" si="197"/>
        <v>2004</v>
      </c>
      <c r="K1803" s="1" t="s">
        <v>7</v>
      </c>
      <c r="L1803" s="3">
        <v>82</v>
      </c>
      <c r="M1803" s="4">
        <v>247.0191820862224</v>
      </c>
      <c r="N1803" s="15">
        <f t="shared" si="202"/>
        <v>3.0124290498319803</v>
      </c>
    </row>
    <row r="1804" spans="1:14">
      <c r="A1804" s="1">
        <v>1803</v>
      </c>
      <c r="B1804" s="1" t="s">
        <v>19</v>
      </c>
      <c r="C1804" s="2">
        <v>39057</v>
      </c>
      <c r="D1804" s="3">
        <v>39057</v>
      </c>
      <c r="E1804" s="6" t="str">
        <f t="shared" si="196"/>
        <v>December</v>
      </c>
      <c r="F1804" s="2" t="str">
        <f t="shared" si="198"/>
        <v>Dec</v>
      </c>
      <c r="G1804" s="6">
        <f t="shared" si="199"/>
        <v>6</v>
      </c>
      <c r="H1804" s="6" t="str">
        <f t="shared" si="200"/>
        <v>Wednesday</v>
      </c>
      <c r="I1804" s="6" t="str">
        <f t="shared" si="201"/>
        <v>Wed</v>
      </c>
      <c r="J1804" s="3">
        <f t="shared" si="197"/>
        <v>2006</v>
      </c>
      <c r="K1804" s="1" t="s">
        <v>11</v>
      </c>
      <c r="L1804" s="3">
        <v>87</v>
      </c>
      <c r="M1804" s="4">
        <v>263.71733330819893</v>
      </c>
      <c r="N1804" s="15">
        <f t="shared" si="202"/>
        <v>3.0312337161861946</v>
      </c>
    </row>
    <row r="1805" spans="1:14">
      <c r="A1805" s="1">
        <v>1804</v>
      </c>
      <c r="B1805" s="1" t="s">
        <v>10</v>
      </c>
      <c r="C1805" s="2">
        <v>38331</v>
      </c>
      <c r="D1805" s="3">
        <v>38331</v>
      </c>
      <c r="E1805" s="6" t="str">
        <f t="shared" si="196"/>
        <v>December</v>
      </c>
      <c r="F1805" s="2" t="str">
        <f t="shared" si="198"/>
        <v>Dec</v>
      </c>
      <c r="G1805" s="6">
        <f t="shared" si="199"/>
        <v>10</v>
      </c>
      <c r="H1805" s="6" t="str">
        <f t="shared" si="200"/>
        <v>Friday</v>
      </c>
      <c r="I1805" s="6" t="str">
        <f t="shared" si="201"/>
        <v>Fri</v>
      </c>
      <c r="J1805" s="3">
        <f t="shared" si="197"/>
        <v>2004</v>
      </c>
      <c r="K1805" s="1" t="s">
        <v>9</v>
      </c>
      <c r="L1805" s="3">
        <v>62</v>
      </c>
      <c r="M1805" s="4">
        <v>187.56768751552113</v>
      </c>
      <c r="N1805" s="15">
        <f t="shared" si="202"/>
        <v>3.0252852825084053</v>
      </c>
    </row>
    <row r="1806" spans="1:14">
      <c r="A1806" s="1">
        <v>1805</v>
      </c>
      <c r="B1806" s="1" t="s">
        <v>15</v>
      </c>
      <c r="C1806" s="2">
        <v>38342</v>
      </c>
      <c r="D1806" s="3">
        <v>38342</v>
      </c>
      <c r="E1806" s="6" t="str">
        <f t="shared" si="196"/>
        <v>December</v>
      </c>
      <c r="F1806" s="2" t="str">
        <f t="shared" si="198"/>
        <v>Dec</v>
      </c>
      <c r="G1806" s="6">
        <f t="shared" si="199"/>
        <v>21</v>
      </c>
      <c r="H1806" s="6" t="str">
        <f t="shared" si="200"/>
        <v>Tuesday</v>
      </c>
      <c r="I1806" s="6" t="str">
        <f t="shared" si="201"/>
        <v>Tue</v>
      </c>
      <c r="J1806" s="3">
        <f t="shared" si="197"/>
        <v>2004</v>
      </c>
      <c r="K1806" s="1" t="s">
        <v>9</v>
      </c>
      <c r="L1806" s="3">
        <v>31</v>
      </c>
      <c r="M1806" s="4">
        <v>94.571992971518611</v>
      </c>
      <c r="N1806" s="15">
        <f t="shared" si="202"/>
        <v>3.0507094506941486</v>
      </c>
    </row>
    <row r="1807" spans="1:14">
      <c r="A1807" s="1">
        <v>1806</v>
      </c>
      <c r="B1807" s="1" t="s">
        <v>10</v>
      </c>
      <c r="C1807" s="2">
        <v>38210</v>
      </c>
      <c r="D1807" s="3">
        <v>38210</v>
      </c>
      <c r="E1807" s="6" t="str">
        <f t="shared" si="196"/>
        <v>August</v>
      </c>
      <c r="F1807" s="2" t="str">
        <f t="shared" si="198"/>
        <v>Aug</v>
      </c>
      <c r="G1807" s="6">
        <f t="shared" si="199"/>
        <v>11</v>
      </c>
      <c r="H1807" s="6" t="str">
        <f t="shared" si="200"/>
        <v>Wednesday</v>
      </c>
      <c r="I1807" s="6" t="str">
        <f t="shared" si="201"/>
        <v>Wed</v>
      </c>
      <c r="J1807" s="3">
        <f t="shared" si="197"/>
        <v>2004</v>
      </c>
      <c r="K1807" s="1" t="s">
        <v>16</v>
      </c>
      <c r="L1807" s="3">
        <v>43</v>
      </c>
      <c r="M1807" s="4">
        <v>131.33084322347369</v>
      </c>
      <c r="N1807" s="15">
        <f t="shared" si="202"/>
        <v>3.0542056563598532</v>
      </c>
    </row>
    <row r="1808" spans="1:14">
      <c r="A1808" s="1">
        <v>1807</v>
      </c>
      <c r="B1808" s="1" t="s">
        <v>15</v>
      </c>
      <c r="C1808" s="2">
        <v>38298</v>
      </c>
      <c r="D1808" s="3">
        <v>38298</v>
      </c>
      <c r="E1808" s="6" t="str">
        <f t="shared" si="196"/>
        <v>November</v>
      </c>
      <c r="F1808" s="2" t="str">
        <f t="shared" si="198"/>
        <v>Nov</v>
      </c>
      <c r="G1808" s="6">
        <f t="shared" si="199"/>
        <v>7</v>
      </c>
      <c r="H1808" s="6" t="str">
        <f t="shared" si="200"/>
        <v>Sunday</v>
      </c>
      <c r="I1808" s="6" t="str">
        <f t="shared" si="201"/>
        <v>Sun</v>
      </c>
      <c r="J1808" s="3">
        <f t="shared" si="197"/>
        <v>2004</v>
      </c>
      <c r="K1808" s="1" t="s">
        <v>7</v>
      </c>
      <c r="L1808" s="3">
        <v>78</v>
      </c>
      <c r="M1808" s="4">
        <v>236.44038982169729</v>
      </c>
      <c r="N1808" s="15">
        <f t="shared" si="202"/>
        <v>3.031287048996119</v>
      </c>
    </row>
    <row r="1809" spans="1:14">
      <c r="A1809" s="1">
        <v>1808</v>
      </c>
      <c r="B1809" s="1" t="s">
        <v>15</v>
      </c>
      <c r="C1809" s="2">
        <v>38199</v>
      </c>
      <c r="D1809" s="3">
        <v>38199</v>
      </c>
      <c r="E1809" s="6" t="str">
        <f t="shared" si="196"/>
        <v>July</v>
      </c>
      <c r="F1809" s="2" t="str">
        <f t="shared" si="198"/>
        <v>Jul</v>
      </c>
      <c r="G1809" s="6">
        <f t="shared" si="199"/>
        <v>31</v>
      </c>
      <c r="H1809" s="6" t="str">
        <f t="shared" si="200"/>
        <v>Saturday</v>
      </c>
      <c r="I1809" s="6" t="str">
        <f t="shared" si="201"/>
        <v>Sat</v>
      </c>
      <c r="J1809" s="3">
        <f t="shared" si="197"/>
        <v>2004</v>
      </c>
      <c r="K1809" s="1" t="s">
        <v>7</v>
      </c>
      <c r="L1809" s="3">
        <v>-1</v>
      </c>
      <c r="M1809" s="4">
        <v>-0.44195721388362097</v>
      </c>
      <c r="N1809" s="15">
        <f t="shared" si="202"/>
        <v>0.44195721388362097</v>
      </c>
    </row>
    <row r="1810" spans="1:14">
      <c r="A1810" s="1">
        <v>1809</v>
      </c>
      <c r="B1810" s="1" t="s">
        <v>12</v>
      </c>
      <c r="C1810" s="2">
        <v>38056</v>
      </c>
      <c r="D1810" s="3">
        <v>38056</v>
      </c>
      <c r="E1810" s="6" t="str">
        <f t="shared" si="196"/>
        <v>March</v>
      </c>
      <c r="F1810" s="2" t="str">
        <f t="shared" si="198"/>
        <v>Mar</v>
      </c>
      <c r="G1810" s="6">
        <f t="shared" si="199"/>
        <v>10</v>
      </c>
      <c r="H1810" s="6" t="str">
        <f t="shared" si="200"/>
        <v>Wednesday</v>
      </c>
      <c r="I1810" s="6" t="str">
        <f t="shared" si="201"/>
        <v>Wed</v>
      </c>
      <c r="J1810" s="3">
        <f t="shared" si="197"/>
        <v>2004</v>
      </c>
      <c r="K1810" s="1" t="s">
        <v>11</v>
      </c>
      <c r="L1810" s="3">
        <v>5</v>
      </c>
      <c r="M1810" s="4">
        <v>17.469809541800071</v>
      </c>
      <c r="N1810" s="15">
        <f t="shared" si="202"/>
        <v>3.4939619083600144</v>
      </c>
    </row>
    <row r="1811" spans="1:14">
      <c r="A1811" s="1">
        <v>1810</v>
      </c>
      <c r="B1811" s="1" t="s">
        <v>15</v>
      </c>
      <c r="C1811" s="2">
        <v>38859</v>
      </c>
      <c r="D1811" s="3">
        <v>38859</v>
      </c>
      <c r="E1811" s="6" t="str">
        <f t="shared" si="196"/>
        <v>May</v>
      </c>
      <c r="F1811" s="2" t="str">
        <f t="shared" si="198"/>
        <v>May</v>
      </c>
      <c r="G1811" s="6">
        <f t="shared" si="199"/>
        <v>22</v>
      </c>
      <c r="H1811" s="6" t="str">
        <f t="shared" si="200"/>
        <v>Monday</v>
      </c>
      <c r="I1811" s="6" t="str">
        <f t="shared" si="201"/>
        <v>Mon</v>
      </c>
      <c r="J1811" s="3">
        <f t="shared" si="197"/>
        <v>2006</v>
      </c>
      <c r="K1811" s="1" t="s">
        <v>11</v>
      </c>
      <c r="L1811" s="3">
        <v>30</v>
      </c>
      <c r="M1811" s="4">
        <v>92.310265407731023</v>
      </c>
      <c r="N1811" s="15">
        <f t="shared" si="202"/>
        <v>3.0770088469243673</v>
      </c>
    </row>
    <row r="1812" spans="1:14">
      <c r="A1812" s="1">
        <v>1811</v>
      </c>
      <c r="B1812" s="1" t="s">
        <v>8</v>
      </c>
      <c r="C1812" s="2">
        <v>38826</v>
      </c>
      <c r="D1812" s="3">
        <v>38826</v>
      </c>
      <c r="E1812" s="6" t="str">
        <f t="shared" si="196"/>
        <v>April</v>
      </c>
      <c r="F1812" s="2" t="str">
        <f t="shared" si="198"/>
        <v>Apr</v>
      </c>
      <c r="G1812" s="6">
        <f t="shared" si="199"/>
        <v>19</v>
      </c>
      <c r="H1812" s="6" t="str">
        <f t="shared" si="200"/>
        <v>Wednesday</v>
      </c>
      <c r="I1812" s="6" t="str">
        <f t="shared" si="201"/>
        <v>Wed</v>
      </c>
      <c r="J1812" s="3">
        <f t="shared" si="197"/>
        <v>2006</v>
      </c>
      <c r="K1812" s="1" t="s">
        <v>14</v>
      </c>
      <c r="L1812" s="3">
        <v>65</v>
      </c>
      <c r="M1812" s="4">
        <v>197.17585549268185</v>
      </c>
      <c r="N1812" s="15">
        <f t="shared" si="202"/>
        <v>3.0334746998874129</v>
      </c>
    </row>
    <row r="1813" spans="1:14">
      <c r="A1813" s="1">
        <v>1812</v>
      </c>
      <c r="B1813" s="1" t="s">
        <v>19</v>
      </c>
      <c r="C1813" s="2">
        <v>38848</v>
      </c>
      <c r="D1813" s="3">
        <v>38848</v>
      </c>
      <c r="E1813" s="6" t="str">
        <f t="shared" si="196"/>
        <v>May</v>
      </c>
      <c r="F1813" s="2" t="str">
        <f t="shared" si="198"/>
        <v>May</v>
      </c>
      <c r="G1813" s="6">
        <f t="shared" si="199"/>
        <v>11</v>
      </c>
      <c r="H1813" s="6" t="str">
        <f t="shared" si="200"/>
        <v>Thursday</v>
      </c>
      <c r="I1813" s="6" t="str">
        <f t="shared" si="201"/>
        <v>Thu</v>
      </c>
      <c r="J1813" s="3">
        <f t="shared" si="197"/>
        <v>2006</v>
      </c>
      <c r="K1813" s="1" t="s">
        <v>16</v>
      </c>
      <c r="L1813" s="3">
        <v>14</v>
      </c>
      <c r="M1813" s="4">
        <v>43.795902693300988</v>
      </c>
      <c r="N1813" s="15">
        <f t="shared" si="202"/>
        <v>3.1282787638072134</v>
      </c>
    </row>
    <row r="1814" spans="1:14">
      <c r="A1814" s="1">
        <v>1813</v>
      </c>
      <c r="B1814" s="1" t="s">
        <v>19</v>
      </c>
      <c r="C1814" s="2">
        <v>38683</v>
      </c>
      <c r="D1814" s="3">
        <v>38683</v>
      </c>
      <c r="E1814" s="6" t="str">
        <f t="shared" si="196"/>
        <v>November</v>
      </c>
      <c r="F1814" s="2" t="str">
        <f t="shared" si="198"/>
        <v>Nov</v>
      </c>
      <c r="G1814" s="6">
        <f t="shared" si="199"/>
        <v>27</v>
      </c>
      <c r="H1814" s="6" t="str">
        <f t="shared" si="200"/>
        <v>Sunday</v>
      </c>
      <c r="I1814" s="6" t="str">
        <f t="shared" si="201"/>
        <v>Sun</v>
      </c>
      <c r="J1814" s="3">
        <f t="shared" si="197"/>
        <v>2005</v>
      </c>
      <c r="K1814" s="1" t="s">
        <v>9</v>
      </c>
      <c r="L1814" s="3">
        <v>10</v>
      </c>
      <c r="M1814" s="4">
        <v>31.259562735955448</v>
      </c>
      <c r="N1814" s="15">
        <f t="shared" si="202"/>
        <v>3.1259562735955448</v>
      </c>
    </row>
    <row r="1815" spans="1:14">
      <c r="A1815" s="1">
        <v>1814</v>
      </c>
      <c r="B1815" s="1" t="s">
        <v>6</v>
      </c>
      <c r="C1815" s="2">
        <v>38056</v>
      </c>
      <c r="D1815" s="3">
        <v>38056</v>
      </c>
      <c r="E1815" s="6" t="str">
        <f t="shared" si="196"/>
        <v>March</v>
      </c>
      <c r="F1815" s="2" t="str">
        <f t="shared" si="198"/>
        <v>Mar</v>
      </c>
      <c r="G1815" s="6">
        <f t="shared" si="199"/>
        <v>10</v>
      </c>
      <c r="H1815" s="6" t="str">
        <f t="shared" si="200"/>
        <v>Wednesday</v>
      </c>
      <c r="I1815" s="6" t="str">
        <f t="shared" si="201"/>
        <v>Wed</v>
      </c>
      <c r="J1815" s="3">
        <f t="shared" si="197"/>
        <v>2004</v>
      </c>
      <c r="K1815" s="1" t="s">
        <v>11</v>
      </c>
      <c r="L1815" s="3">
        <v>31</v>
      </c>
      <c r="M1815" s="4">
        <v>94.729581013275251</v>
      </c>
      <c r="N1815" s="15">
        <f t="shared" si="202"/>
        <v>3.055792935912105</v>
      </c>
    </row>
    <row r="1816" spans="1:14">
      <c r="A1816" s="1">
        <v>1815</v>
      </c>
      <c r="B1816" s="1" t="s">
        <v>6</v>
      </c>
      <c r="C1816" s="2">
        <v>38826</v>
      </c>
      <c r="D1816" s="3">
        <v>38826</v>
      </c>
      <c r="E1816" s="6" t="str">
        <f t="shared" si="196"/>
        <v>April</v>
      </c>
      <c r="F1816" s="2" t="str">
        <f t="shared" si="198"/>
        <v>Apr</v>
      </c>
      <c r="G1816" s="6">
        <f t="shared" si="199"/>
        <v>19</v>
      </c>
      <c r="H1816" s="6" t="str">
        <f t="shared" si="200"/>
        <v>Wednesday</v>
      </c>
      <c r="I1816" s="6" t="str">
        <f t="shared" si="201"/>
        <v>Wed</v>
      </c>
      <c r="J1816" s="3">
        <f t="shared" si="197"/>
        <v>2006</v>
      </c>
      <c r="K1816" s="1" t="s">
        <v>16</v>
      </c>
      <c r="L1816" s="3">
        <v>25</v>
      </c>
      <c r="M1816" s="4">
        <v>77.103127744417094</v>
      </c>
      <c r="N1816" s="15">
        <f t="shared" si="202"/>
        <v>3.084125109776684</v>
      </c>
    </row>
    <row r="1817" spans="1:14">
      <c r="A1817" s="1">
        <v>1816</v>
      </c>
      <c r="B1817" s="1" t="s">
        <v>6</v>
      </c>
      <c r="C1817" s="2">
        <v>38430</v>
      </c>
      <c r="D1817" s="3">
        <v>38430</v>
      </c>
      <c r="E1817" s="6" t="str">
        <f t="shared" si="196"/>
        <v>March</v>
      </c>
      <c r="F1817" s="2" t="str">
        <f t="shared" si="198"/>
        <v>Mar</v>
      </c>
      <c r="G1817" s="6">
        <f t="shared" si="199"/>
        <v>19</v>
      </c>
      <c r="H1817" s="6" t="str">
        <f t="shared" si="200"/>
        <v>Saturday</v>
      </c>
      <c r="I1817" s="6" t="str">
        <f t="shared" si="201"/>
        <v>Sat</v>
      </c>
      <c r="J1817" s="3">
        <f t="shared" si="197"/>
        <v>2005</v>
      </c>
      <c r="K1817" s="1" t="s">
        <v>11</v>
      </c>
      <c r="L1817" s="3">
        <v>11</v>
      </c>
      <c r="M1817" s="4">
        <v>35.295636570052608</v>
      </c>
      <c r="N1817" s="15">
        <f t="shared" si="202"/>
        <v>3.2086942336411464</v>
      </c>
    </row>
    <row r="1818" spans="1:14">
      <c r="A1818" s="1">
        <v>1817</v>
      </c>
      <c r="B1818" s="1" t="s">
        <v>6</v>
      </c>
      <c r="C1818" s="2">
        <v>38001</v>
      </c>
      <c r="D1818" s="3">
        <v>38001</v>
      </c>
      <c r="E1818" s="6" t="str">
        <f t="shared" si="196"/>
        <v>January</v>
      </c>
      <c r="F1818" s="2" t="str">
        <f t="shared" si="198"/>
        <v>Jan</v>
      </c>
      <c r="G1818" s="6">
        <f t="shared" si="199"/>
        <v>15</v>
      </c>
      <c r="H1818" s="6" t="str">
        <f t="shared" si="200"/>
        <v>Thursday</v>
      </c>
      <c r="I1818" s="6" t="str">
        <f t="shared" si="201"/>
        <v>Thu</v>
      </c>
      <c r="J1818" s="3">
        <f t="shared" si="197"/>
        <v>2004</v>
      </c>
      <c r="K1818" s="1" t="s">
        <v>9</v>
      </c>
      <c r="L1818" s="3">
        <v>62</v>
      </c>
      <c r="M1818" s="4">
        <v>187.51222635081746</v>
      </c>
      <c r="N1818" s="15">
        <f t="shared" si="202"/>
        <v>3.0243907475938299</v>
      </c>
    </row>
    <row r="1819" spans="1:14">
      <c r="A1819" s="1">
        <v>1818</v>
      </c>
      <c r="B1819" s="1" t="s">
        <v>10</v>
      </c>
      <c r="C1819" s="2">
        <v>38012</v>
      </c>
      <c r="D1819" s="3">
        <v>38012</v>
      </c>
      <c r="E1819" s="6" t="str">
        <f t="shared" si="196"/>
        <v>January</v>
      </c>
      <c r="F1819" s="2" t="str">
        <f t="shared" si="198"/>
        <v>Jan</v>
      </c>
      <c r="G1819" s="6">
        <f t="shared" si="199"/>
        <v>26</v>
      </c>
      <c r="H1819" s="6" t="str">
        <f t="shared" si="200"/>
        <v>Monday</v>
      </c>
      <c r="I1819" s="6" t="str">
        <f t="shared" si="201"/>
        <v>Mon</v>
      </c>
      <c r="J1819" s="3">
        <f t="shared" si="197"/>
        <v>2004</v>
      </c>
      <c r="K1819" s="1" t="s">
        <v>9</v>
      </c>
      <c r="L1819" s="3">
        <v>4</v>
      </c>
      <c r="M1819" s="4">
        <v>14.186481337467258</v>
      </c>
      <c r="N1819" s="15">
        <f t="shared" si="202"/>
        <v>3.5466203343668146</v>
      </c>
    </row>
    <row r="1820" spans="1:14">
      <c r="A1820" s="1">
        <v>1819</v>
      </c>
      <c r="B1820" s="1" t="s">
        <v>12</v>
      </c>
      <c r="C1820" s="2">
        <v>38969</v>
      </c>
      <c r="D1820" s="3">
        <v>38969</v>
      </c>
      <c r="E1820" s="6" t="str">
        <f t="shared" si="196"/>
        <v>September</v>
      </c>
      <c r="F1820" s="2" t="str">
        <f t="shared" si="198"/>
        <v>Sep</v>
      </c>
      <c r="G1820" s="6">
        <f t="shared" si="199"/>
        <v>9</v>
      </c>
      <c r="H1820" s="6" t="str">
        <f t="shared" si="200"/>
        <v>Saturday</v>
      </c>
      <c r="I1820" s="6" t="str">
        <f t="shared" si="201"/>
        <v>Sat</v>
      </c>
      <c r="J1820" s="3">
        <f t="shared" si="197"/>
        <v>2006</v>
      </c>
      <c r="K1820" s="1" t="s">
        <v>14</v>
      </c>
      <c r="L1820" s="3">
        <v>4</v>
      </c>
      <c r="M1820" s="4">
        <v>13.713847194878378</v>
      </c>
      <c r="N1820" s="15">
        <f t="shared" si="202"/>
        <v>3.4284617987195944</v>
      </c>
    </row>
    <row r="1821" spans="1:14">
      <c r="A1821" s="1">
        <v>1820</v>
      </c>
      <c r="B1821" s="1" t="s">
        <v>15</v>
      </c>
      <c r="C1821" s="2">
        <v>38683</v>
      </c>
      <c r="D1821" s="3">
        <v>38683</v>
      </c>
      <c r="E1821" s="6" t="str">
        <f t="shared" si="196"/>
        <v>November</v>
      </c>
      <c r="F1821" s="2" t="str">
        <f t="shared" si="198"/>
        <v>Nov</v>
      </c>
      <c r="G1821" s="6">
        <f t="shared" si="199"/>
        <v>27</v>
      </c>
      <c r="H1821" s="6" t="str">
        <f t="shared" si="200"/>
        <v>Sunday</v>
      </c>
      <c r="I1821" s="6" t="str">
        <f t="shared" si="201"/>
        <v>Sun</v>
      </c>
      <c r="J1821" s="3">
        <f t="shared" si="197"/>
        <v>2005</v>
      </c>
      <c r="K1821" s="1" t="s">
        <v>7</v>
      </c>
      <c r="L1821" s="3">
        <v>71</v>
      </c>
      <c r="M1821" s="4">
        <v>215.12149125217519</v>
      </c>
      <c r="N1821" s="15">
        <f t="shared" si="202"/>
        <v>3.0298801584813408</v>
      </c>
    </row>
    <row r="1822" spans="1:14">
      <c r="A1822" s="1">
        <v>1821</v>
      </c>
      <c r="B1822" s="1" t="s">
        <v>18</v>
      </c>
      <c r="C1822" s="2">
        <v>38859</v>
      </c>
      <c r="D1822" s="3">
        <v>38859</v>
      </c>
      <c r="E1822" s="6" t="str">
        <f t="shared" si="196"/>
        <v>May</v>
      </c>
      <c r="F1822" s="2" t="str">
        <f t="shared" si="198"/>
        <v>May</v>
      </c>
      <c r="G1822" s="6">
        <f t="shared" si="199"/>
        <v>22</v>
      </c>
      <c r="H1822" s="6" t="str">
        <f t="shared" si="200"/>
        <v>Monday</v>
      </c>
      <c r="I1822" s="6" t="str">
        <f t="shared" si="201"/>
        <v>Mon</v>
      </c>
      <c r="J1822" s="3">
        <f t="shared" si="197"/>
        <v>2006</v>
      </c>
      <c r="K1822" s="1" t="s">
        <v>11</v>
      </c>
      <c r="L1822" s="3">
        <v>67</v>
      </c>
      <c r="M1822" s="4">
        <v>203.18155970987976</v>
      </c>
      <c r="N1822" s="15">
        <f t="shared" si="202"/>
        <v>3.0325605926847725</v>
      </c>
    </row>
    <row r="1823" spans="1:14">
      <c r="A1823" s="1">
        <v>1822</v>
      </c>
      <c r="B1823" s="1" t="s">
        <v>17</v>
      </c>
      <c r="C1823" s="2">
        <v>38463</v>
      </c>
      <c r="D1823" s="3">
        <v>38463</v>
      </c>
      <c r="E1823" s="6" t="str">
        <f t="shared" si="196"/>
        <v>April</v>
      </c>
      <c r="F1823" s="2" t="str">
        <f t="shared" si="198"/>
        <v>Apr</v>
      </c>
      <c r="G1823" s="6">
        <f t="shared" si="199"/>
        <v>21</v>
      </c>
      <c r="H1823" s="6" t="str">
        <f t="shared" si="200"/>
        <v>Thursday</v>
      </c>
      <c r="I1823" s="6" t="str">
        <f t="shared" si="201"/>
        <v>Thu</v>
      </c>
      <c r="J1823" s="3">
        <f t="shared" si="197"/>
        <v>2005</v>
      </c>
      <c r="K1823" s="1" t="s">
        <v>7</v>
      </c>
      <c r="L1823" s="3">
        <v>19</v>
      </c>
      <c r="M1823" s="4">
        <v>59.451848680441209</v>
      </c>
      <c r="N1823" s="15">
        <f t="shared" si="202"/>
        <v>3.1290446673916428</v>
      </c>
    </row>
    <row r="1824" spans="1:14">
      <c r="A1824" s="1">
        <v>1823</v>
      </c>
      <c r="B1824" s="1" t="s">
        <v>19</v>
      </c>
      <c r="C1824" s="2">
        <v>38529</v>
      </c>
      <c r="D1824" s="3">
        <v>38529</v>
      </c>
      <c r="E1824" s="6" t="str">
        <f t="shared" si="196"/>
        <v>June</v>
      </c>
      <c r="F1824" s="2" t="str">
        <f t="shared" si="198"/>
        <v>Jun</v>
      </c>
      <c r="G1824" s="6">
        <f t="shared" si="199"/>
        <v>26</v>
      </c>
      <c r="H1824" s="6" t="str">
        <f t="shared" si="200"/>
        <v>Sunday</v>
      </c>
      <c r="I1824" s="6" t="str">
        <f t="shared" si="201"/>
        <v>Sun</v>
      </c>
      <c r="J1824" s="3">
        <f t="shared" si="197"/>
        <v>2005</v>
      </c>
      <c r="K1824" s="1" t="s">
        <v>7</v>
      </c>
      <c r="L1824" s="3">
        <v>12</v>
      </c>
      <c r="M1824" s="4">
        <v>37.634507305486729</v>
      </c>
      <c r="N1824" s="15">
        <f t="shared" si="202"/>
        <v>3.1362089421238939</v>
      </c>
    </row>
    <row r="1825" spans="1:14">
      <c r="A1825" s="1">
        <v>1824</v>
      </c>
      <c r="B1825" s="1" t="s">
        <v>12</v>
      </c>
      <c r="C1825" s="2">
        <v>38892</v>
      </c>
      <c r="D1825" s="3">
        <v>38892</v>
      </c>
      <c r="E1825" s="6" t="str">
        <f t="shared" si="196"/>
        <v>June</v>
      </c>
      <c r="F1825" s="2" t="str">
        <f t="shared" si="198"/>
        <v>Jun</v>
      </c>
      <c r="G1825" s="6">
        <f t="shared" si="199"/>
        <v>24</v>
      </c>
      <c r="H1825" s="6" t="str">
        <f t="shared" si="200"/>
        <v>Saturday</v>
      </c>
      <c r="I1825" s="6" t="str">
        <f t="shared" si="201"/>
        <v>Sat</v>
      </c>
      <c r="J1825" s="3">
        <f t="shared" si="197"/>
        <v>2006</v>
      </c>
      <c r="K1825" s="1" t="s">
        <v>7</v>
      </c>
      <c r="L1825" s="3">
        <v>50</v>
      </c>
      <c r="M1825" s="4">
        <v>151.66817286074655</v>
      </c>
      <c r="N1825" s="15">
        <f t="shared" si="202"/>
        <v>3.0333634572149308</v>
      </c>
    </row>
    <row r="1826" spans="1:14">
      <c r="A1826" s="1">
        <v>1825</v>
      </c>
      <c r="B1826" s="1" t="s">
        <v>6</v>
      </c>
      <c r="C1826" s="2">
        <v>38760</v>
      </c>
      <c r="D1826" s="3">
        <v>38760</v>
      </c>
      <c r="E1826" s="6" t="str">
        <f t="shared" si="196"/>
        <v>February</v>
      </c>
      <c r="F1826" s="2" t="str">
        <f t="shared" si="198"/>
        <v>Feb</v>
      </c>
      <c r="G1826" s="6">
        <f t="shared" si="199"/>
        <v>12</v>
      </c>
      <c r="H1826" s="6" t="str">
        <f t="shared" si="200"/>
        <v>Sunday</v>
      </c>
      <c r="I1826" s="6" t="str">
        <f t="shared" si="201"/>
        <v>Sun</v>
      </c>
      <c r="J1826" s="3">
        <f t="shared" si="197"/>
        <v>2006</v>
      </c>
      <c r="K1826" s="1" t="s">
        <v>11</v>
      </c>
      <c r="L1826" s="3">
        <v>73</v>
      </c>
      <c r="M1826" s="4">
        <v>221.23251800803121</v>
      </c>
      <c r="N1826" s="15">
        <f t="shared" si="202"/>
        <v>3.030582438466181</v>
      </c>
    </row>
    <row r="1827" spans="1:14">
      <c r="A1827" s="1">
        <v>1826</v>
      </c>
      <c r="B1827" s="1" t="s">
        <v>19</v>
      </c>
      <c r="C1827" s="2">
        <v>38947</v>
      </c>
      <c r="D1827" s="3">
        <v>38947</v>
      </c>
      <c r="E1827" s="6" t="str">
        <f t="shared" si="196"/>
        <v>August</v>
      </c>
      <c r="F1827" s="2" t="str">
        <f t="shared" si="198"/>
        <v>Aug</v>
      </c>
      <c r="G1827" s="6">
        <f t="shared" si="199"/>
        <v>18</v>
      </c>
      <c r="H1827" s="6" t="str">
        <f t="shared" si="200"/>
        <v>Friday</v>
      </c>
      <c r="I1827" s="6" t="str">
        <f t="shared" si="201"/>
        <v>Fri</v>
      </c>
      <c r="J1827" s="3">
        <f t="shared" si="197"/>
        <v>2006</v>
      </c>
      <c r="K1827" s="1" t="s">
        <v>11</v>
      </c>
      <c r="L1827" s="3">
        <v>30</v>
      </c>
      <c r="M1827" s="4">
        <v>91.686808812711931</v>
      </c>
      <c r="N1827" s="15">
        <f t="shared" si="202"/>
        <v>3.0562269604237309</v>
      </c>
    </row>
    <row r="1828" spans="1:14">
      <c r="A1828" s="1">
        <v>1827</v>
      </c>
      <c r="B1828" s="1" t="s">
        <v>10</v>
      </c>
      <c r="C1828" s="2">
        <v>38243</v>
      </c>
      <c r="D1828" s="3">
        <v>38243</v>
      </c>
      <c r="E1828" s="6" t="str">
        <f t="shared" si="196"/>
        <v>September</v>
      </c>
      <c r="F1828" s="2" t="str">
        <f t="shared" si="198"/>
        <v>Sep</v>
      </c>
      <c r="G1828" s="6">
        <f t="shared" si="199"/>
        <v>13</v>
      </c>
      <c r="H1828" s="6" t="str">
        <f t="shared" si="200"/>
        <v>Monday</v>
      </c>
      <c r="I1828" s="6" t="str">
        <f t="shared" si="201"/>
        <v>Mon</v>
      </c>
      <c r="J1828" s="3">
        <f t="shared" si="197"/>
        <v>2004</v>
      </c>
      <c r="K1828" s="1" t="s">
        <v>16</v>
      </c>
      <c r="L1828" s="3">
        <v>19</v>
      </c>
      <c r="M1828" s="4">
        <v>59.101466872333368</v>
      </c>
      <c r="N1828" s="15">
        <f t="shared" si="202"/>
        <v>3.1106035195964932</v>
      </c>
    </row>
    <row r="1829" spans="1:14">
      <c r="A1829" s="1">
        <v>1828</v>
      </c>
      <c r="B1829" s="1" t="s">
        <v>18</v>
      </c>
      <c r="C1829" s="2">
        <v>38507</v>
      </c>
      <c r="D1829" s="3">
        <v>38507</v>
      </c>
      <c r="E1829" s="6" t="str">
        <f t="shared" si="196"/>
        <v>June</v>
      </c>
      <c r="F1829" s="2" t="str">
        <f t="shared" si="198"/>
        <v>Jun</v>
      </c>
      <c r="G1829" s="6">
        <f t="shared" si="199"/>
        <v>4</v>
      </c>
      <c r="H1829" s="6" t="str">
        <f t="shared" si="200"/>
        <v>Saturday</v>
      </c>
      <c r="I1829" s="6" t="str">
        <f t="shared" si="201"/>
        <v>Sat</v>
      </c>
      <c r="J1829" s="3">
        <f t="shared" si="197"/>
        <v>2005</v>
      </c>
      <c r="K1829" s="1" t="s">
        <v>14</v>
      </c>
      <c r="L1829" s="3">
        <v>48</v>
      </c>
      <c r="M1829" s="4">
        <v>145.21747547077908</v>
      </c>
      <c r="N1829" s="15">
        <f t="shared" si="202"/>
        <v>3.0253640723078976</v>
      </c>
    </row>
    <row r="1830" spans="1:14">
      <c r="A1830" s="1">
        <v>1829</v>
      </c>
      <c r="B1830" s="1" t="s">
        <v>8</v>
      </c>
      <c r="C1830" s="2">
        <v>38859</v>
      </c>
      <c r="D1830" s="3">
        <v>38859</v>
      </c>
      <c r="E1830" s="6" t="str">
        <f t="shared" si="196"/>
        <v>May</v>
      </c>
      <c r="F1830" s="2" t="str">
        <f t="shared" si="198"/>
        <v>May</v>
      </c>
      <c r="G1830" s="6">
        <f t="shared" si="199"/>
        <v>22</v>
      </c>
      <c r="H1830" s="6" t="str">
        <f t="shared" si="200"/>
        <v>Monday</v>
      </c>
      <c r="I1830" s="6" t="str">
        <f t="shared" si="201"/>
        <v>Mon</v>
      </c>
      <c r="J1830" s="3">
        <f t="shared" si="197"/>
        <v>2006</v>
      </c>
      <c r="K1830" s="1" t="s">
        <v>16</v>
      </c>
      <c r="L1830" s="3">
        <v>-8</v>
      </c>
      <c r="M1830" s="4">
        <v>-21.602633683096364</v>
      </c>
      <c r="N1830" s="15">
        <f t="shared" si="202"/>
        <v>2.7003292103870455</v>
      </c>
    </row>
    <row r="1831" spans="1:14">
      <c r="A1831" s="1">
        <v>1830</v>
      </c>
      <c r="B1831" s="1" t="s">
        <v>19</v>
      </c>
      <c r="C1831" s="2">
        <v>38947</v>
      </c>
      <c r="D1831" s="3">
        <v>38947</v>
      </c>
      <c r="E1831" s="6" t="str">
        <f t="shared" si="196"/>
        <v>August</v>
      </c>
      <c r="F1831" s="2" t="str">
        <f t="shared" si="198"/>
        <v>Aug</v>
      </c>
      <c r="G1831" s="6">
        <f t="shared" si="199"/>
        <v>18</v>
      </c>
      <c r="H1831" s="6" t="str">
        <f t="shared" si="200"/>
        <v>Friday</v>
      </c>
      <c r="I1831" s="6" t="str">
        <f t="shared" si="201"/>
        <v>Fri</v>
      </c>
      <c r="J1831" s="3">
        <f t="shared" si="197"/>
        <v>2006</v>
      </c>
      <c r="K1831" s="1" t="s">
        <v>7</v>
      </c>
      <c r="L1831" s="3">
        <v>-8</v>
      </c>
      <c r="M1831" s="4">
        <v>-22.143532028061156</v>
      </c>
      <c r="N1831" s="15">
        <f t="shared" si="202"/>
        <v>2.7679415035076445</v>
      </c>
    </row>
    <row r="1832" spans="1:14">
      <c r="A1832" s="1">
        <v>1831</v>
      </c>
      <c r="B1832" s="1" t="s">
        <v>19</v>
      </c>
      <c r="C1832" s="2">
        <v>38441</v>
      </c>
      <c r="D1832" s="3">
        <v>38441</v>
      </c>
      <c r="E1832" s="6" t="str">
        <f t="shared" si="196"/>
        <v>March</v>
      </c>
      <c r="F1832" s="2" t="str">
        <f t="shared" si="198"/>
        <v>Mar</v>
      </c>
      <c r="G1832" s="6">
        <f t="shared" si="199"/>
        <v>30</v>
      </c>
      <c r="H1832" s="6" t="str">
        <f t="shared" si="200"/>
        <v>Wednesday</v>
      </c>
      <c r="I1832" s="6" t="str">
        <f t="shared" si="201"/>
        <v>Wed</v>
      </c>
      <c r="J1832" s="3">
        <f t="shared" si="197"/>
        <v>2005</v>
      </c>
      <c r="K1832" s="1" t="s">
        <v>7</v>
      </c>
      <c r="L1832" s="3">
        <v>28</v>
      </c>
      <c r="M1832" s="4">
        <v>85.906767980675738</v>
      </c>
      <c r="N1832" s="15">
        <f t="shared" si="202"/>
        <v>3.0680988564527047</v>
      </c>
    </row>
    <row r="1833" spans="1:14">
      <c r="A1833" s="1">
        <v>1832</v>
      </c>
      <c r="B1833" s="1" t="s">
        <v>12</v>
      </c>
      <c r="C1833" s="2">
        <v>38617</v>
      </c>
      <c r="D1833" s="3">
        <v>38617</v>
      </c>
      <c r="E1833" s="6" t="str">
        <f t="shared" si="196"/>
        <v>September</v>
      </c>
      <c r="F1833" s="2" t="str">
        <f t="shared" si="198"/>
        <v>Sep</v>
      </c>
      <c r="G1833" s="6">
        <f t="shared" si="199"/>
        <v>22</v>
      </c>
      <c r="H1833" s="6" t="str">
        <f t="shared" si="200"/>
        <v>Thursday</v>
      </c>
      <c r="I1833" s="6" t="str">
        <f t="shared" si="201"/>
        <v>Thu</v>
      </c>
      <c r="J1833" s="3">
        <f t="shared" si="197"/>
        <v>2005</v>
      </c>
      <c r="K1833" s="1" t="s">
        <v>16</v>
      </c>
      <c r="L1833" s="3">
        <v>81</v>
      </c>
      <c r="M1833" s="4">
        <v>245.21311554699477</v>
      </c>
      <c r="N1833" s="15">
        <f t="shared" si="202"/>
        <v>3.0273224141604294</v>
      </c>
    </row>
    <row r="1834" spans="1:14">
      <c r="A1834" s="1">
        <v>1833</v>
      </c>
      <c r="B1834" s="1" t="s">
        <v>12</v>
      </c>
      <c r="C1834" s="2">
        <v>38364</v>
      </c>
      <c r="D1834" s="3">
        <v>38364</v>
      </c>
      <c r="E1834" s="6" t="str">
        <f t="shared" si="196"/>
        <v>January</v>
      </c>
      <c r="F1834" s="2" t="str">
        <f t="shared" si="198"/>
        <v>Jan</v>
      </c>
      <c r="G1834" s="6">
        <f t="shared" si="199"/>
        <v>12</v>
      </c>
      <c r="H1834" s="6" t="str">
        <f t="shared" si="200"/>
        <v>Wednesday</v>
      </c>
      <c r="I1834" s="6" t="str">
        <f t="shared" si="201"/>
        <v>Wed</v>
      </c>
      <c r="J1834" s="3">
        <f t="shared" si="197"/>
        <v>2005</v>
      </c>
      <c r="K1834" s="1" t="s">
        <v>7</v>
      </c>
      <c r="L1834" s="3">
        <v>12</v>
      </c>
      <c r="M1834" s="4">
        <v>37.991916032039505</v>
      </c>
      <c r="N1834" s="15">
        <f t="shared" si="202"/>
        <v>3.1659930026699588</v>
      </c>
    </row>
    <row r="1835" spans="1:14">
      <c r="A1835" s="1">
        <v>1834</v>
      </c>
      <c r="B1835" s="1" t="s">
        <v>12</v>
      </c>
      <c r="C1835" s="2">
        <v>38782</v>
      </c>
      <c r="D1835" s="3">
        <v>38782</v>
      </c>
      <c r="E1835" s="6" t="str">
        <f t="shared" si="196"/>
        <v>March</v>
      </c>
      <c r="F1835" s="2" t="str">
        <f t="shared" si="198"/>
        <v>Mar</v>
      </c>
      <c r="G1835" s="6">
        <f t="shared" si="199"/>
        <v>6</v>
      </c>
      <c r="H1835" s="6" t="str">
        <f t="shared" si="200"/>
        <v>Monday</v>
      </c>
      <c r="I1835" s="6" t="str">
        <f t="shared" si="201"/>
        <v>Mon</v>
      </c>
      <c r="J1835" s="3">
        <f t="shared" si="197"/>
        <v>2006</v>
      </c>
      <c r="K1835" s="1" t="s">
        <v>14</v>
      </c>
      <c r="L1835" s="3">
        <v>54</v>
      </c>
      <c r="M1835" s="4">
        <v>164.03373721658585</v>
      </c>
      <c r="N1835" s="15">
        <f t="shared" si="202"/>
        <v>3.0376618003071454</v>
      </c>
    </row>
    <row r="1836" spans="1:14">
      <c r="A1836" s="1">
        <v>1835</v>
      </c>
      <c r="B1836" s="1" t="s">
        <v>12</v>
      </c>
      <c r="C1836" s="2">
        <v>38496</v>
      </c>
      <c r="D1836" s="3">
        <v>38496</v>
      </c>
      <c r="E1836" s="6" t="str">
        <f t="shared" si="196"/>
        <v>May</v>
      </c>
      <c r="F1836" s="2" t="str">
        <f t="shared" si="198"/>
        <v>May</v>
      </c>
      <c r="G1836" s="6">
        <f t="shared" si="199"/>
        <v>24</v>
      </c>
      <c r="H1836" s="6" t="str">
        <f t="shared" si="200"/>
        <v>Tuesday</v>
      </c>
      <c r="I1836" s="6" t="str">
        <f t="shared" si="201"/>
        <v>Tue</v>
      </c>
      <c r="J1836" s="3">
        <f t="shared" si="197"/>
        <v>2005</v>
      </c>
      <c r="K1836" s="1" t="s">
        <v>9</v>
      </c>
      <c r="L1836" s="3">
        <v>70</v>
      </c>
      <c r="M1836" s="4">
        <v>212.30572042127932</v>
      </c>
      <c r="N1836" s="15">
        <f t="shared" si="202"/>
        <v>3.0329388631611329</v>
      </c>
    </row>
    <row r="1837" spans="1:14">
      <c r="A1837" s="1">
        <v>1836</v>
      </c>
      <c r="B1837" s="1" t="s">
        <v>12</v>
      </c>
      <c r="C1837" s="2">
        <v>38573</v>
      </c>
      <c r="D1837" s="3">
        <v>38573</v>
      </c>
      <c r="E1837" s="6" t="str">
        <f t="shared" si="196"/>
        <v>August</v>
      </c>
      <c r="F1837" s="2" t="str">
        <f t="shared" si="198"/>
        <v>Aug</v>
      </c>
      <c r="G1837" s="6">
        <f t="shared" si="199"/>
        <v>9</v>
      </c>
      <c r="H1837" s="6" t="str">
        <f t="shared" si="200"/>
        <v>Tuesday</v>
      </c>
      <c r="I1837" s="6" t="str">
        <f t="shared" si="201"/>
        <v>Tue</v>
      </c>
      <c r="J1837" s="3">
        <f t="shared" si="197"/>
        <v>2005</v>
      </c>
      <c r="K1837" s="1" t="s">
        <v>14</v>
      </c>
      <c r="L1837" s="3">
        <v>89</v>
      </c>
      <c r="M1837" s="4">
        <v>269.07289128480653</v>
      </c>
      <c r="N1837" s="15">
        <f t="shared" si="202"/>
        <v>3.023290913312433</v>
      </c>
    </row>
    <row r="1838" spans="1:14">
      <c r="A1838" s="1">
        <v>1837</v>
      </c>
      <c r="B1838" s="1" t="s">
        <v>15</v>
      </c>
      <c r="C1838" s="2">
        <v>38606</v>
      </c>
      <c r="D1838" s="3">
        <v>38606</v>
      </c>
      <c r="E1838" s="6" t="str">
        <f t="shared" si="196"/>
        <v>September</v>
      </c>
      <c r="F1838" s="2" t="str">
        <f t="shared" si="198"/>
        <v>Sep</v>
      </c>
      <c r="G1838" s="6">
        <f t="shared" si="199"/>
        <v>11</v>
      </c>
      <c r="H1838" s="6" t="str">
        <f t="shared" si="200"/>
        <v>Sunday</v>
      </c>
      <c r="I1838" s="6" t="str">
        <f t="shared" si="201"/>
        <v>Sun</v>
      </c>
      <c r="J1838" s="3">
        <f t="shared" si="197"/>
        <v>2005</v>
      </c>
      <c r="K1838" s="1" t="s">
        <v>9</v>
      </c>
      <c r="L1838" s="3">
        <v>10</v>
      </c>
      <c r="M1838" s="4">
        <v>32.271941209300522</v>
      </c>
      <c r="N1838" s="15">
        <f t="shared" si="202"/>
        <v>3.2271941209300521</v>
      </c>
    </row>
    <row r="1839" spans="1:14">
      <c r="A1839" s="1">
        <v>1838</v>
      </c>
      <c r="B1839" s="1" t="s">
        <v>6</v>
      </c>
      <c r="C1839" s="2">
        <v>37990</v>
      </c>
      <c r="D1839" s="3">
        <v>37990</v>
      </c>
      <c r="E1839" s="6" t="str">
        <f t="shared" si="196"/>
        <v>January</v>
      </c>
      <c r="F1839" s="2" t="str">
        <f t="shared" si="198"/>
        <v>Jan</v>
      </c>
      <c r="G1839" s="6">
        <f t="shared" si="199"/>
        <v>4</v>
      </c>
      <c r="H1839" s="6" t="str">
        <f t="shared" si="200"/>
        <v>Sunday</v>
      </c>
      <c r="I1839" s="6" t="str">
        <f t="shared" si="201"/>
        <v>Sun</v>
      </c>
      <c r="J1839" s="3">
        <f t="shared" si="197"/>
        <v>2004</v>
      </c>
      <c r="K1839" s="1" t="s">
        <v>9</v>
      </c>
      <c r="L1839" s="3">
        <v>52</v>
      </c>
      <c r="M1839" s="4">
        <v>158.17581888720281</v>
      </c>
      <c r="N1839" s="15">
        <f t="shared" si="202"/>
        <v>3.0418426709077462</v>
      </c>
    </row>
    <row r="1840" spans="1:14">
      <c r="A1840" s="1">
        <v>1839</v>
      </c>
      <c r="B1840" s="1" t="s">
        <v>15</v>
      </c>
      <c r="C1840" s="2">
        <v>38540</v>
      </c>
      <c r="D1840" s="3">
        <v>38540</v>
      </c>
      <c r="E1840" s="6" t="str">
        <f t="shared" si="196"/>
        <v>July</v>
      </c>
      <c r="F1840" s="2" t="str">
        <f t="shared" si="198"/>
        <v>Jul</v>
      </c>
      <c r="G1840" s="6">
        <f t="shared" si="199"/>
        <v>7</v>
      </c>
      <c r="H1840" s="6" t="str">
        <f t="shared" si="200"/>
        <v>Thursday</v>
      </c>
      <c r="I1840" s="6" t="str">
        <f t="shared" si="201"/>
        <v>Thu</v>
      </c>
      <c r="J1840" s="3">
        <f t="shared" si="197"/>
        <v>2005</v>
      </c>
      <c r="K1840" s="1" t="s">
        <v>16</v>
      </c>
      <c r="L1840" s="3">
        <v>85</v>
      </c>
      <c r="M1840" s="4">
        <v>257.81669173781398</v>
      </c>
      <c r="N1840" s="15">
        <f t="shared" si="202"/>
        <v>3.0331375498566353</v>
      </c>
    </row>
    <row r="1841" spans="1:14">
      <c r="A1841" s="1">
        <v>1840</v>
      </c>
      <c r="B1841" s="1" t="s">
        <v>10</v>
      </c>
      <c r="C1841" s="2">
        <v>38529</v>
      </c>
      <c r="D1841" s="3">
        <v>38529</v>
      </c>
      <c r="E1841" s="6" t="str">
        <f t="shared" si="196"/>
        <v>June</v>
      </c>
      <c r="F1841" s="2" t="str">
        <f t="shared" si="198"/>
        <v>Jun</v>
      </c>
      <c r="G1841" s="6">
        <f t="shared" si="199"/>
        <v>26</v>
      </c>
      <c r="H1841" s="6" t="str">
        <f t="shared" si="200"/>
        <v>Sunday</v>
      </c>
      <c r="I1841" s="6" t="str">
        <f t="shared" si="201"/>
        <v>Sun</v>
      </c>
      <c r="J1841" s="3">
        <f t="shared" si="197"/>
        <v>2005</v>
      </c>
      <c r="K1841" s="1" t="s">
        <v>9</v>
      </c>
      <c r="L1841" s="3">
        <v>31</v>
      </c>
      <c r="M1841" s="4">
        <v>93.983701954495999</v>
      </c>
      <c r="N1841" s="15">
        <f t="shared" si="202"/>
        <v>3.031732321112774</v>
      </c>
    </row>
    <row r="1842" spans="1:14">
      <c r="A1842" s="1">
        <v>1841</v>
      </c>
      <c r="B1842" s="1" t="s">
        <v>17</v>
      </c>
      <c r="C1842" s="2">
        <v>38793</v>
      </c>
      <c r="D1842" s="3">
        <v>38793</v>
      </c>
      <c r="E1842" s="6" t="str">
        <f t="shared" si="196"/>
        <v>March</v>
      </c>
      <c r="F1842" s="2" t="str">
        <f t="shared" si="198"/>
        <v>Mar</v>
      </c>
      <c r="G1842" s="6">
        <f t="shared" si="199"/>
        <v>17</v>
      </c>
      <c r="H1842" s="6" t="str">
        <f t="shared" si="200"/>
        <v>Friday</v>
      </c>
      <c r="I1842" s="6" t="str">
        <f t="shared" si="201"/>
        <v>Fri</v>
      </c>
      <c r="J1842" s="3">
        <f t="shared" si="197"/>
        <v>2006</v>
      </c>
      <c r="K1842" s="1" t="s">
        <v>16</v>
      </c>
      <c r="L1842" s="3">
        <v>36</v>
      </c>
      <c r="M1842" s="4">
        <v>110.02990284078979</v>
      </c>
      <c r="N1842" s="15">
        <f t="shared" si="202"/>
        <v>3.0563861900219385</v>
      </c>
    </row>
    <row r="1843" spans="1:14">
      <c r="A1843" s="1">
        <v>1842</v>
      </c>
      <c r="B1843" s="1" t="s">
        <v>13</v>
      </c>
      <c r="C1843" s="2">
        <v>38089</v>
      </c>
      <c r="D1843" s="3">
        <v>38089</v>
      </c>
      <c r="E1843" s="6" t="str">
        <f t="shared" si="196"/>
        <v>April</v>
      </c>
      <c r="F1843" s="2" t="str">
        <f t="shared" si="198"/>
        <v>Apr</v>
      </c>
      <c r="G1843" s="6">
        <f t="shared" si="199"/>
        <v>12</v>
      </c>
      <c r="H1843" s="6" t="str">
        <f t="shared" si="200"/>
        <v>Monday</v>
      </c>
      <c r="I1843" s="6" t="str">
        <f t="shared" si="201"/>
        <v>Mon</v>
      </c>
      <c r="J1843" s="3">
        <f t="shared" si="197"/>
        <v>2004</v>
      </c>
      <c r="K1843" s="1" t="s">
        <v>7</v>
      </c>
      <c r="L1843" s="3">
        <v>80</v>
      </c>
      <c r="M1843" s="4">
        <v>241.83353913915346</v>
      </c>
      <c r="N1843" s="15">
        <f t="shared" si="202"/>
        <v>3.0229192392394184</v>
      </c>
    </row>
    <row r="1844" spans="1:14">
      <c r="A1844" s="1">
        <v>1843</v>
      </c>
      <c r="B1844" s="1" t="s">
        <v>13</v>
      </c>
      <c r="C1844" s="2">
        <v>38562</v>
      </c>
      <c r="D1844" s="3">
        <v>38562</v>
      </c>
      <c r="E1844" s="6" t="str">
        <f t="shared" si="196"/>
        <v>July</v>
      </c>
      <c r="F1844" s="2" t="str">
        <f t="shared" si="198"/>
        <v>Jul</v>
      </c>
      <c r="G1844" s="6">
        <f t="shared" si="199"/>
        <v>29</v>
      </c>
      <c r="H1844" s="6" t="str">
        <f t="shared" si="200"/>
        <v>Friday</v>
      </c>
      <c r="I1844" s="6" t="str">
        <f t="shared" si="201"/>
        <v>Fri</v>
      </c>
      <c r="J1844" s="3">
        <f t="shared" si="197"/>
        <v>2005</v>
      </c>
      <c r="K1844" s="1" t="s">
        <v>16</v>
      </c>
      <c r="L1844" s="3">
        <v>27</v>
      </c>
      <c r="M1844" s="4">
        <v>82.455751292325587</v>
      </c>
      <c r="N1844" s="15">
        <f t="shared" si="202"/>
        <v>3.0539167145305774</v>
      </c>
    </row>
    <row r="1845" spans="1:14">
      <c r="A1845" s="1">
        <v>1844</v>
      </c>
      <c r="B1845" s="1" t="s">
        <v>15</v>
      </c>
      <c r="C1845" s="2">
        <v>38111</v>
      </c>
      <c r="D1845" s="3">
        <v>38111</v>
      </c>
      <c r="E1845" s="6" t="str">
        <f t="shared" si="196"/>
        <v>May</v>
      </c>
      <c r="F1845" s="2" t="str">
        <f t="shared" si="198"/>
        <v>May</v>
      </c>
      <c r="G1845" s="6">
        <f t="shared" si="199"/>
        <v>4</v>
      </c>
      <c r="H1845" s="6" t="str">
        <f t="shared" si="200"/>
        <v>Tuesday</v>
      </c>
      <c r="I1845" s="6" t="str">
        <f t="shared" si="201"/>
        <v>Tue</v>
      </c>
      <c r="J1845" s="3">
        <f t="shared" si="197"/>
        <v>2004</v>
      </c>
      <c r="K1845" s="1" t="s">
        <v>9</v>
      </c>
      <c r="L1845" s="3">
        <v>46</v>
      </c>
      <c r="M1845" s="4">
        <v>140.39446141212673</v>
      </c>
      <c r="N1845" s="15">
        <f t="shared" si="202"/>
        <v>3.0520535089592769</v>
      </c>
    </row>
    <row r="1846" spans="1:14">
      <c r="A1846" s="1">
        <v>1845</v>
      </c>
      <c r="B1846" s="1" t="s">
        <v>15</v>
      </c>
      <c r="C1846" s="2">
        <v>38188</v>
      </c>
      <c r="D1846" s="3">
        <v>38188</v>
      </c>
      <c r="E1846" s="6" t="str">
        <f t="shared" si="196"/>
        <v>July</v>
      </c>
      <c r="F1846" s="2" t="str">
        <f t="shared" si="198"/>
        <v>Jul</v>
      </c>
      <c r="G1846" s="6">
        <f t="shared" si="199"/>
        <v>20</v>
      </c>
      <c r="H1846" s="6" t="str">
        <f t="shared" si="200"/>
        <v>Tuesday</v>
      </c>
      <c r="I1846" s="6" t="str">
        <f t="shared" si="201"/>
        <v>Tue</v>
      </c>
      <c r="J1846" s="3">
        <f t="shared" si="197"/>
        <v>2004</v>
      </c>
      <c r="K1846" s="1" t="s">
        <v>9</v>
      </c>
      <c r="L1846" s="3">
        <v>29</v>
      </c>
      <c r="M1846" s="4">
        <v>89.577515368145924</v>
      </c>
      <c r="N1846" s="15">
        <f t="shared" si="202"/>
        <v>3.0888798402808941</v>
      </c>
    </row>
    <row r="1847" spans="1:14">
      <c r="A1847" s="1">
        <v>1846</v>
      </c>
      <c r="B1847" s="1" t="s">
        <v>18</v>
      </c>
      <c r="C1847" s="2">
        <v>38760</v>
      </c>
      <c r="D1847" s="3">
        <v>38760</v>
      </c>
      <c r="E1847" s="6" t="str">
        <f t="shared" si="196"/>
        <v>February</v>
      </c>
      <c r="F1847" s="2" t="str">
        <f t="shared" si="198"/>
        <v>Feb</v>
      </c>
      <c r="G1847" s="6">
        <f t="shared" si="199"/>
        <v>12</v>
      </c>
      <c r="H1847" s="6" t="str">
        <f t="shared" si="200"/>
        <v>Sunday</v>
      </c>
      <c r="I1847" s="6" t="str">
        <f t="shared" si="201"/>
        <v>Sun</v>
      </c>
      <c r="J1847" s="3">
        <f t="shared" si="197"/>
        <v>2006</v>
      </c>
      <c r="K1847" s="1" t="s">
        <v>7</v>
      </c>
      <c r="L1847" s="3">
        <v>55</v>
      </c>
      <c r="M1847" s="4">
        <v>167.03601910379061</v>
      </c>
      <c r="N1847" s="15">
        <f t="shared" si="202"/>
        <v>3.0370185291598291</v>
      </c>
    </row>
    <row r="1848" spans="1:14">
      <c r="A1848" s="1">
        <v>1847</v>
      </c>
      <c r="B1848" s="1" t="s">
        <v>17</v>
      </c>
      <c r="C1848" s="2">
        <v>38243</v>
      </c>
      <c r="D1848" s="3">
        <v>38243</v>
      </c>
      <c r="E1848" s="6" t="str">
        <f t="shared" si="196"/>
        <v>September</v>
      </c>
      <c r="F1848" s="2" t="str">
        <f t="shared" si="198"/>
        <v>Sep</v>
      </c>
      <c r="G1848" s="6">
        <f t="shared" si="199"/>
        <v>13</v>
      </c>
      <c r="H1848" s="6" t="str">
        <f t="shared" si="200"/>
        <v>Monday</v>
      </c>
      <c r="I1848" s="6" t="str">
        <f t="shared" si="201"/>
        <v>Mon</v>
      </c>
      <c r="J1848" s="3">
        <f t="shared" si="197"/>
        <v>2004</v>
      </c>
      <c r="K1848" s="1" t="s">
        <v>16</v>
      </c>
      <c r="L1848" s="3">
        <v>2</v>
      </c>
      <c r="M1848" s="4">
        <v>7.3173645509019103</v>
      </c>
      <c r="N1848" s="15">
        <f t="shared" si="202"/>
        <v>3.6586822754509551</v>
      </c>
    </row>
    <row r="1849" spans="1:14">
      <c r="A1849" s="1">
        <v>1848</v>
      </c>
      <c r="B1849" s="1" t="s">
        <v>6</v>
      </c>
      <c r="C1849" s="2">
        <v>38892</v>
      </c>
      <c r="D1849" s="3">
        <v>38892</v>
      </c>
      <c r="E1849" s="6" t="str">
        <f t="shared" si="196"/>
        <v>June</v>
      </c>
      <c r="F1849" s="2" t="str">
        <f t="shared" si="198"/>
        <v>Jun</v>
      </c>
      <c r="G1849" s="6">
        <f t="shared" si="199"/>
        <v>24</v>
      </c>
      <c r="H1849" s="6" t="str">
        <f t="shared" si="200"/>
        <v>Saturday</v>
      </c>
      <c r="I1849" s="6" t="str">
        <f t="shared" si="201"/>
        <v>Sat</v>
      </c>
      <c r="J1849" s="3">
        <f t="shared" si="197"/>
        <v>2006</v>
      </c>
      <c r="K1849" s="1" t="s">
        <v>9</v>
      </c>
      <c r="L1849" s="3">
        <v>60</v>
      </c>
      <c r="M1849" s="4">
        <v>182.39254500689876</v>
      </c>
      <c r="N1849" s="15">
        <f t="shared" si="202"/>
        <v>3.0398757501149793</v>
      </c>
    </row>
    <row r="1850" spans="1:14">
      <c r="A1850" s="1">
        <v>1849</v>
      </c>
      <c r="B1850" s="1" t="s">
        <v>12</v>
      </c>
      <c r="C1850" s="2">
        <v>38562</v>
      </c>
      <c r="D1850" s="3">
        <v>38562</v>
      </c>
      <c r="E1850" s="6" t="str">
        <f t="shared" si="196"/>
        <v>July</v>
      </c>
      <c r="F1850" s="2" t="str">
        <f t="shared" si="198"/>
        <v>Jul</v>
      </c>
      <c r="G1850" s="6">
        <f t="shared" si="199"/>
        <v>29</v>
      </c>
      <c r="H1850" s="6" t="str">
        <f t="shared" si="200"/>
        <v>Friday</v>
      </c>
      <c r="I1850" s="6" t="str">
        <f t="shared" si="201"/>
        <v>Fri</v>
      </c>
      <c r="J1850" s="3">
        <f t="shared" si="197"/>
        <v>2005</v>
      </c>
      <c r="K1850" s="1" t="s">
        <v>7</v>
      </c>
      <c r="L1850" s="3">
        <v>12</v>
      </c>
      <c r="M1850" s="4">
        <v>37.851664258571823</v>
      </c>
      <c r="N1850" s="15">
        <f t="shared" si="202"/>
        <v>3.1543053548809854</v>
      </c>
    </row>
    <row r="1851" spans="1:14">
      <c r="A1851" s="1">
        <v>1850</v>
      </c>
      <c r="B1851" s="1" t="s">
        <v>18</v>
      </c>
      <c r="C1851" s="2">
        <v>38122</v>
      </c>
      <c r="D1851" s="3">
        <v>38122</v>
      </c>
      <c r="E1851" s="6" t="str">
        <f t="shared" si="196"/>
        <v>May</v>
      </c>
      <c r="F1851" s="2" t="str">
        <f t="shared" si="198"/>
        <v>May</v>
      </c>
      <c r="G1851" s="6">
        <f t="shared" si="199"/>
        <v>15</v>
      </c>
      <c r="H1851" s="6" t="str">
        <f t="shared" si="200"/>
        <v>Saturday</v>
      </c>
      <c r="I1851" s="6" t="str">
        <f t="shared" si="201"/>
        <v>Sat</v>
      </c>
      <c r="J1851" s="3">
        <f t="shared" si="197"/>
        <v>2004</v>
      </c>
      <c r="K1851" s="1" t="s">
        <v>16</v>
      </c>
      <c r="L1851" s="3">
        <v>52</v>
      </c>
      <c r="M1851" s="4">
        <v>157.88309865957618</v>
      </c>
      <c r="N1851" s="15">
        <f t="shared" si="202"/>
        <v>3.0362134357610802</v>
      </c>
    </row>
    <row r="1852" spans="1:14">
      <c r="A1852" s="1">
        <v>1851</v>
      </c>
      <c r="B1852" s="1" t="s">
        <v>10</v>
      </c>
      <c r="C1852" s="2">
        <v>38100</v>
      </c>
      <c r="D1852" s="3">
        <v>38100</v>
      </c>
      <c r="E1852" s="6" t="str">
        <f t="shared" si="196"/>
        <v>April</v>
      </c>
      <c r="F1852" s="2" t="str">
        <f t="shared" si="198"/>
        <v>Apr</v>
      </c>
      <c r="G1852" s="6">
        <f t="shared" si="199"/>
        <v>23</v>
      </c>
      <c r="H1852" s="6" t="str">
        <f t="shared" si="200"/>
        <v>Friday</v>
      </c>
      <c r="I1852" s="6" t="str">
        <f t="shared" si="201"/>
        <v>Fri</v>
      </c>
      <c r="J1852" s="3">
        <f t="shared" si="197"/>
        <v>2004</v>
      </c>
      <c r="K1852" s="1" t="s">
        <v>7</v>
      </c>
      <c r="L1852" s="3">
        <v>37</v>
      </c>
      <c r="M1852" s="4">
        <v>113.27390397366521</v>
      </c>
      <c r="N1852" s="15">
        <f t="shared" si="202"/>
        <v>3.0614568641531137</v>
      </c>
    </row>
    <row r="1853" spans="1:14">
      <c r="A1853" s="1">
        <v>1852</v>
      </c>
      <c r="B1853" s="1" t="s">
        <v>10</v>
      </c>
      <c r="C1853" s="2">
        <v>38254</v>
      </c>
      <c r="D1853" s="3">
        <v>38254</v>
      </c>
      <c r="E1853" s="6" t="str">
        <f t="shared" si="196"/>
        <v>September</v>
      </c>
      <c r="F1853" s="2" t="str">
        <f t="shared" si="198"/>
        <v>Sep</v>
      </c>
      <c r="G1853" s="6">
        <f t="shared" si="199"/>
        <v>24</v>
      </c>
      <c r="H1853" s="6" t="str">
        <f t="shared" si="200"/>
        <v>Friday</v>
      </c>
      <c r="I1853" s="6" t="str">
        <f t="shared" si="201"/>
        <v>Fri</v>
      </c>
      <c r="J1853" s="3">
        <f t="shared" si="197"/>
        <v>2004</v>
      </c>
      <c r="K1853" s="1" t="s">
        <v>11</v>
      </c>
      <c r="L1853" s="3">
        <v>36</v>
      </c>
      <c r="M1853" s="4">
        <v>110.51900033744339</v>
      </c>
      <c r="N1853" s="15">
        <f t="shared" si="202"/>
        <v>3.0699722315956497</v>
      </c>
    </row>
    <row r="1854" spans="1:14">
      <c r="A1854" s="1">
        <v>1853</v>
      </c>
      <c r="B1854" s="1" t="s">
        <v>19</v>
      </c>
      <c r="C1854" s="2">
        <v>38100</v>
      </c>
      <c r="D1854" s="3">
        <v>38100</v>
      </c>
      <c r="E1854" s="6" t="str">
        <f t="shared" si="196"/>
        <v>April</v>
      </c>
      <c r="F1854" s="2" t="str">
        <f t="shared" si="198"/>
        <v>Apr</v>
      </c>
      <c r="G1854" s="6">
        <f t="shared" si="199"/>
        <v>23</v>
      </c>
      <c r="H1854" s="6" t="str">
        <f t="shared" si="200"/>
        <v>Friday</v>
      </c>
      <c r="I1854" s="6" t="str">
        <f t="shared" si="201"/>
        <v>Fri</v>
      </c>
      <c r="J1854" s="3">
        <f t="shared" si="197"/>
        <v>2004</v>
      </c>
      <c r="K1854" s="1" t="s">
        <v>7</v>
      </c>
      <c r="L1854" s="3">
        <v>87</v>
      </c>
      <c r="M1854" s="4">
        <v>262.81312845180031</v>
      </c>
      <c r="N1854" s="15">
        <f t="shared" si="202"/>
        <v>3.020840556917245</v>
      </c>
    </row>
    <row r="1855" spans="1:14">
      <c r="A1855" s="1">
        <v>1854</v>
      </c>
      <c r="B1855" s="1" t="s">
        <v>15</v>
      </c>
      <c r="C1855" s="2">
        <v>38749</v>
      </c>
      <c r="D1855" s="3">
        <v>38749</v>
      </c>
      <c r="E1855" s="6" t="str">
        <f t="shared" si="196"/>
        <v>February</v>
      </c>
      <c r="F1855" s="2" t="str">
        <f t="shared" si="198"/>
        <v>Feb</v>
      </c>
      <c r="G1855" s="6">
        <f t="shared" si="199"/>
        <v>1</v>
      </c>
      <c r="H1855" s="6" t="str">
        <f t="shared" si="200"/>
        <v>Wednesday</v>
      </c>
      <c r="I1855" s="6" t="str">
        <f t="shared" si="201"/>
        <v>Wed</v>
      </c>
      <c r="J1855" s="3">
        <f t="shared" si="197"/>
        <v>2006</v>
      </c>
      <c r="K1855" s="1" t="s">
        <v>16</v>
      </c>
      <c r="L1855" s="3">
        <v>16</v>
      </c>
      <c r="M1855" s="4">
        <v>50.279574486289519</v>
      </c>
      <c r="N1855" s="15">
        <f t="shared" si="202"/>
        <v>3.1424734053930949</v>
      </c>
    </row>
    <row r="1856" spans="1:14">
      <c r="A1856" s="1">
        <v>1855</v>
      </c>
      <c r="B1856" s="1" t="s">
        <v>17</v>
      </c>
      <c r="C1856" s="2">
        <v>38551</v>
      </c>
      <c r="D1856" s="3">
        <v>38551</v>
      </c>
      <c r="E1856" s="6" t="str">
        <f t="shared" si="196"/>
        <v>July</v>
      </c>
      <c r="F1856" s="2" t="str">
        <f t="shared" si="198"/>
        <v>Jul</v>
      </c>
      <c r="G1856" s="6">
        <f t="shared" si="199"/>
        <v>18</v>
      </c>
      <c r="H1856" s="6" t="str">
        <f t="shared" si="200"/>
        <v>Monday</v>
      </c>
      <c r="I1856" s="6" t="str">
        <f t="shared" si="201"/>
        <v>Mon</v>
      </c>
      <c r="J1856" s="3">
        <f t="shared" si="197"/>
        <v>2005</v>
      </c>
      <c r="K1856" s="1" t="s">
        <v>7</v>
      </c>
      <c r="L1856" s="3">
        <v>50</v>
      </c>
      <c r="M1856" s="4">
        <v>152.12593577749263</v>
      </c>
      <c r="N1856" s="15">
        <f t="shared" si="202"/>
        <v>3.0425187155498525</v>
      </c>
    </row>
    <row r="1857" spans="1:14">
      <c r="A1857" s="1">
        <v>1856</v>
      </c>
      <c r="B1857" s="1" t="s">
        <v>8</v>
      </c>
      <c r="C1857" s="2">
        <v>38749</v>
      </c>
      <c r="D1857" s="3">
        <v>38749</v>
      </c>
      <c r="E1857" s="6" t="str">
        <f t="shared" si="196"/>
        <v>February</v>
      </c>
      <c r="F1857" s="2" t="str">
        <f t="shared" si="198"/>
        <v>Feb</v>
      </c>
      <c r="G1857" s="6">
        <f t="shared" si="199"/>
        <v>1</v>
      </c>
      <c r="H1857" s="6" t="str">
        <f t="shared" si="200"/>
        <v>Wednesday</v>
      </c>
      <c r="I1857" s="6" t="str">
        <f t="shared" si="201"/>
        <v>Wed</v>
      </c>
      <c r="J1857" s="3">
        <f t="shared" si="197"/>
        <v>2006</v>
      </c>
      <c r="K1857" s="1" t="s">
        <v>16</v>
      </c>
      <c r="L1857" s="3">
        <v>53</v>
      </c>
      <c r="M1857" s="4">
        <v>160.62764519173885</v>
      </c>
      <c r="N1857" s="15">
        <f t="shared" si="202"/>
        <v>3.030710286636582</v>
      </c>
    </row>
    <row r="1858" spans="1:14">
      <c r="A1858" s="1">
        <v>1857</v>
      </c>
      <c r="B1858" s="1" t="s">
        <v>19</v>
      </c>
      <c r="C1858" s="2">
        <v>38133</v>
      </c>
      <c r="D1858" s="3">
        <v>38133</v>
      </c>
      <c r="E1858" s="6" t="str">
        <f t="shared" ref="E1858:E1901" si="203">INDEX($P$3:$Q$14,MONTH(D1858),1)</f>
        <v>May</v>
      </c>
      <c r="F1858" s="2" t="str">
        <f t="shared" si="198"/>
        <v>May</v>
      </c>
      <c r="G1858" s="6">
        <f t="shared" si="199"/>
        <v>26</v>
      </c>
      <c r="H1858" s="6" t="str">
        <f t="shared" si="200"/>
        <v>Wednesday</v>
      </c>
      <c r="I1858" s="6" t="str">
        <f t="shared" si="201"/>
        <v>Wed</v>
      </c>
      <c r="J1858" s="3">
        <f t="shared" ref="J1858:J1901" si="204">YEAR(D1858)</f>
        <v>2004</v>
      </c>
      <c r="K1858" s="1" t="s">
        <v>9</v>
      </c>
      <c r="L1858" s="3">
        <v>61</v>
      </c>
      <c r="M1858" s="4">
        <v>184.76093809619837</v>
      </c>
      <c r="N1858" s="15">
        <f t="shared" si="202"/>
        <v>3.0288678376425962</v>
      </c>
    </row>
    <row r="1859" spans="1:14">
      <c r="A1859" s="1">
        <v>1858</v>
      </c>
      <c r="B1859" s="1" t="s">
        <v>10</v>
      </c>
      <c r="C1859" s="2">
        <v>38540</v>
      </c>
      <c r="D1859" s="3">
        <v>38540</v>
      </c>
      <c r="E1859" s="6" t="str">
        <f t="shared" si="203"/>
        <v>July</v>
      </c>
      <c r="F1859" s="2" t="str">
        <f t="shared" ref="F1859:F1901" si="205">TEXT(C1859,"mmm")</f>
        <v>Jul</v>
      </c>
      <c r="G1859" s="6">
        <f t="shared" ref="G1859:G1901" si="206">DAY(D1859)</f>
        <v>7</v>
      </c>
      <c r="H1859" s="6" t="str">
        <f t="shared" ref="H1859:H1901" si="207">INDEX($P$16:$Q$22,WEEKDAY(D1859),1)</f>
        <v>Thursday</v>
      </c>
      <c r="I1859" s="6" t="str">
        <f t="shared" ref="I1859:I1901" si="208">TEXT(C1859,"ddd")</f>
        <v>Thu</v>
      </c>
      <c r="J1859" s="3">
        <f t="shared" si="204"/>
        <v>2005</v>
      </c>
      <c r="K1859" s="1" t="s">
        <v>9</v>
      </c>
      <c r="L1859" s="3">
        <v>95</v>
      </c>
      <c r="M1859" s="4">
        <v>286.82526300294711</v>
      </c>
      <c r="N1859" s="15">
        <f t="shared" ref="N1859:N1901" si="209">M1859/L1859</f>
        <v>3.0192132947678645</v>
      </c>
    </row>
    <row r="1860" spans="1:14">
      <c r="A1860" s="1">
        <v>1859</v>
      </c>
      <c r="B1860" s="1" t="s">
        <v>13</v>
      </c>
      <c r="C1860" s="2">
        <v>38221</v>
      </c>
      <c r="D1860" s="3">
        <v>38221</v>
      </c>
      <c r="E1860" s="6" t="str">
        <f t="shared" si="203"/>
        <v>August</v>
      </c>
      <c r="F1860" s="2" t="str">
        <f t="shared" si="205"/>
        <v>Aug</v>
      </c>
      <c r="G1860" s="6">
        <f t="shared" si="206"/>
        <v>22</v>
      </c>
      <c r="H1860" s="6" t="str">
        <f t="shared" si="207"/>
        <v>Sunday</v>
      </c>
      <c r="I1860" s="6" t="str">
        <f t="shared" si="208"/>
        <v>Sun</v>
      </c>
      <c r="J1860" s="3">
        <f t="shared" si="204"/>
        <v>2004</v>
      </c>
      <c r="K1860" s="1" t="s">
        <v>11</v>
      </c>
      <c r="L1860" s="3">
        <v>-6</v>
      </c>
      <c r="M1860" s="4">
        <v>-16.589394597675682</v>
      </c>
      <c r="N1860" s="15">
        <f t="shared" si="209"/>
        <v>2.7648990996126135</v>
      </c>
    </row>
    <row r="1861" spans="1:14">
      <c r="A1861" s="1">
        <v>1860</v>
      </c>
      <c r="B1861" s="1" t="s">
        <v>17</v>
      </c>
      <c r="C1861" s="2">
        <v>38210</v>
      </c>
      <c r="D1861" s="3">
        <v>38210</v>
      </c>
      <c r="E1861" s="6" t="str">
        <f t="shared" si="203"/>
        <v>August</v>
      </c>
      <c r="F1861" s="2" t="str">
        <f t="shared" si="205"/>
        <v>Aug</v>
      </c>
      <c r="G1861" s="6">
        <f t="shared" si="206"/>
        <v>11</v>
      </c>
      <c r="H1861" s="6" t="str">
        <f t="shared" si="207"/>
        <v>Wednesday</v>
      </c>
      <c r="I1861" s="6" t="str">
        <f t="shared" si="208"/>
        <v>Wed</v>
      </c>
      <c r="J1861" s="3">
        <f t="shared" si="204"/>
        <v>2004</v>
      </c>
      <c r="K1861" s="1" t="s">
        <v>7</v>
      </c>
      <c r="L1861" s="3">
        <v>-9</v>
      </c>
      <c r="M1861" s="4">
        <v>-24.760053633714985</v>
      </c>
      <c r="N1861" s="15">
        <f t="shared" si="209"/>
        <v>2.7511170704127763</v>
      </c>
    </row>
    <row r="1862" spans="1:14">
      <c r="A1862" s="1">
        <v>1861</v>
      </c>
      <c r="B1862" s="1" t="s">
        <v>15</v>
      </c>
      <c r="C1862" s="2">
        <v>38793</v>
      </c>
      <c r="D1862" s="3">
        <v>38793</v>
      </c>
      <c r="E1862" s="6" t="str">
        <f t="shared" si="203"/>
        <v>March</v>
      </c>
      <c r="F1862" s="2" t="str">
        <f t="shared" si="205"/>
        <v>Mar</v>
      </c>
      <c r="G1862" s="6">
        <f t="shared" si="206"/>
        <v>17</v>
      </c>
      <c r="H1862" s="6" t="str">
        <f t="shared" si="207"/>
        <v>Friday</v>
      </c>
      <c r="I1862" s="6" t="str">
        <f t="shared" si="208"/>
        <v>Fri</v>
      </c>
      <c r="J1862" s="3">
        <f t="shared" si="204"/>
        <v>2006</v>
      </c>
      <c r="K1862" s="1" t="s">
        <v>14</v>
      </c>
      <c r="L1862" s="3">
        <v>74</v>
      </c>
      <c r="M1862" s="4">
        <v>223.82751177660725</v>
      </c>
      <c r="N1862" s="15">
        <f t="shared" si="209"/>
        <v>3.0246961050892871</v>
      </c>
    </row>
    <row r="1863" spans="1:14">
      <c r="A1863" s="1">
        <v>1862</v>
      </c>
      <c r="B1863" s="1" t="s">
        <v>8</v>
      </c>
      <c r="C1863" s="2">
        <v>38694</v>
      </c>
      <c r="D1863" s="3">
        <v>38694</v>
      </c>
      <c r="E1863" s="6" t="str">
        <f t="shared" si="203"/>
        <v>December</v>
      </c>
      <c r="F1863" s="2" t="str">
        <f t="shared" si="205"/>
        <v>Dec</v>
      </c>
      <c r="G1863" s="6">
        <f t="shared" si="206"/>
        <v>8</v>
      </c>
      <c r="H1863" s="6" t="str">
        <f t="shared" si="207"/>
        <v>Thursday</v>
      </c>
      <c r="I1863" s="6" t="str">
        <f t="shared" si="208"/>
        <v>Thu</v>
      </c>
      <c r="J1863" s="3">
        <f t="shared" si="204"/>
        <v>2005</v>
      </c>
      <c r="K1863" s="1" t="s">
        <v>7</v>
      </c>
      <c r="L1863" s="3">
        <v>18</v>
      </c>
      <c r="M1863" s="4">
        <v>55.524146786750528</v>
      </c>
      <c r="N1863" s="15">
        <f t="shared" si="209"/>
        <v>3.0846748214861406</v>
      </c>
    </row>
    <row r="1864" spans="1:14">
      <c r="A1864" s="1">
        <v>1863</v>
      </c>
      <c r="B1864" s="1" t="s">
        <v>12</v>
      </c>
      <c r="C1864" s="2">
        <v>38782</v>
      </c>
      <c r="D1864" s="3">
        <v>38782</v>
      </c>
      <c r="E1864" s="6" t="str">
        <f t="shared" si="203"/>
        <v>March</v>
      </c>
      <c r="F1864" s="2" t="str">
        <f t="shared" si="205"/>
        <v>Mar</v>
      </c>
      <c r="G1864" s="6">
        <f t="shared" si="206"/>
        <v>6</v>
      </c>
      <c r="H1864" s="6" t="str">
        <f t="shared" si="207"/>
        <v>Monday</v>
      </c>
      <c r="I1864" s="6" t="str">
        <f t="shared" si="208"/>
        <v>Mon</v>
      </c>
      <c r="J1864" s="3">
        <f t="shared" si="204"/>
        <v>2006</v>
      </c>
      <c r="K1864" s="1" t="s">
        <v>14</v>
      </c>
      <c r="L1864" s="3">
        <v>73</v>
      </c>
      <c r="M1864" s="4">
        <v>220.67063477706461</v>
      </c>
      <c r="N1864" s="15">
        <f t="shared" si="209"/>
        <v>3.0228854079049947</v>
      </c>
    </row>
    <row r="1865" spans="1:14">
      <c r="A1865" s="1">
        <v>1864</v>
      </c>
      <c r="B1865" s="1" t="s">
        <v>17</v>
      </c>
      <c r="C1865" s="2">
        <v>38331</v>
      </c>
      <c r="D1865" s="3">
        <v>38331</v>
      </c>
      <c r="E1865" s="6" t="str">
        <f t="shared" si="203"/>
        <v>December</v>
      </c>
      <c r="F1865" s="2" t="str">
        <f t="shared" si="205"/>
        <v>Dec</v>
      </c>
      <c r="G1865" s="6">
        <f t="shared" si="206"/>
        <v>10</v>
      </c>
      <c r="H1865" s="6" t="str">
        <f t="shared" si="207"/>
        <v>Friday</v>
      </c>
      <c r="I1865" s="6" t="str">
        <f t="shared" si="208"/>
        <v>Fri</v>
      </c>
      <c r="J1865" s="3">
        <f t="shared" si="204"/>
        <v>2004</v>
      </c>
      <c r="K1865" s="1" t="s">
        <v>14</v>
      </c>
      <c r="L1865" s="3">
        <v>62</v>
      </c>
      <c r="M1865" s="4">
        <v>188.42678187961798</v>
      </c>
      <c r="N1865" s="15">
        <f t="shared" si="209"/>
        <v>3.039141643219645</v>
      </c>
    </row>
    <row r="1866" spans="1:14">
      <c r="A1866" s="1">
        <v>1865</v>
      </c>
      <c r="B1866" s="1" t="s">
        <v>13</v>
      </c>
      <c r="C1866" s="2">
        <v>38903</v>
      </c>
      <c r="D1866" s="3">
        <v>38903</v>
      </c>
      <c r="E1866" s="6" t="str">
        <f t="shared" si="203"/>
        <v>July</v>
      </c>
      <c r="F1866" s="2" t="str">
        <f t="shared" si="205"/>
        <v>Jul</v>
      </c>
      <c r="G1866" s="6">
        <f t="shared" si="206"/>
        <v>5</v>
      </c>
      <c r="H1866" s="6" t="str">
        <f t="shared" si="207"/>
        <v>Wednesday</v>
      </c>
      <c r="I1866" s="6" t="str">
        <f t="shared" si="208"/>
        <v>Wed</v>
      </c>
      <c r="J1866" s="3">
        <f t="shared" si="204"/>
        <v>2006</v>
      </c>
      <c r="K1866" s="1" t="s">
        <v>9</v>
      </c>
      <c r="L1866" s="3">
        <v>-2</v>
      </c>
      <c r="M1866" s="4">
        <v>-3.5924377444896751</v>
      </c>
      <c r="N1866" s="15">
        <f t="shared" si="209"/>
        <v>1.7962188722448376</v>
      </c>
    </row>
    <row r="1867" spans="1:14">
      <c r="A1867" s="1">
        <v>1866</v>
      </c>
      <c r="B1867" s="1" t="s">
        <v>15</v>
      </c>
      <c r="C1867" s="2">
        <v>38991</v>
      </c>
      <c r="D1867" s="3">
        <v>38991</v>
      </c>
      <c r="E1867" s="6" t="str">
        <f t="shared" si="203"/>
        <v>October</v>
      </c>
      <c r="F1867" s="2" t="str">
        <f t="shared" si="205"/>
        <v>Oct</v>
      </c>
      <c r="G1867" s="6">
        <f t="shared" si="206"/>
        <v>1</v>
      </c>
      <c r="H1867" s="6" t="str">
        <f t="shared" si="207"/>
        <v>Sunday</v>
      </c>
      <c r="I1867" s="6" t="str">
        <f t="shared" si="208"/>
        <v>Sun</v>
      </c>
      <c r="J1867" s="3">
        <f t="shared" si="204"/>
        <v>2006</v>
      </c>
      <c r="K1867" s="1" t="s">
        <v>9</v>
      </c>
      <c r="L1867" s="3">
        <v>-7</v>
      </c>
      <c r="M1867" s="4">
        <v>-18.939063444337712</v>
      </c>
      <c r="N1867" s="15">
        <f t="shared" si="209"/>
        <v>2.7055804920482447</v>
      </c>
    </row>
    <row r="1868" spans="1:14">
      <c r="A1868" s="1">
        <v>1867</v>
      </c>
      <c r="B1868" s="1" t="s">
        <v>15</v>
      </c>
      <c r="C1868" s="2">
        <v>38947</v>
      </c>
      <c r="D1868" s="3">
        <v>38947</v>
      </c>
      <c r="E1868" s="6" t="str">
        <f t="shared" si="203"/>
        <v>August</v>
      </c>
      <c r="F1868" s="2" t="str">
        <f t="shared" si="205"/>
        <v>Aug</v>
      </c>
      <c r="G1868" s="6">
        <f t="shared" si="206"/>
        <v>18</v>
      </c>
      <c r="H1868" s="6" t="str">
        <f t="shared" si="207"/>
        <v>Friday</v>
      </c>
      <c r="I1868" s="6" t="str">
        <f t="shared" si="208"/>
        <v>Fri</v>
      </c>
      <c r="J1868" s="3">
        <f t="shared" si="204"/>
        <v>2006</v>
      </c>
      <c r="K1868" s="1" t="s">
        <v>16</v>
      </c>
      <c r="L1868" s="3">
        <v>73</v>
      </c>
      <c r="M1868" s="4">
        <v>220.77421208293487</v>
      </c>
      <c r="N1868" s="15">
        <f t="shared" si="209"/>
        <v>3.0243042751086966</v>
      </c>
    </row>
    <row r="1869" spans="1:14">
      <c r="A1869" s="1">
        <v>1868</v>
      </c>
      <c r="B1869" s="1" t="s">
        <v>8</v>
      </c>
      <c r="C1869" s="2">
        <v>38452</v>
      </c>
      <c r="D1869" s="3">
        <v>38452</v>
      </c>
      <c r="E1869" s="6" t="str">
        <f t="shared" si="203"/>
        <v>April</v>
      </c>
      <c r="F1869" s="2" t="str">
        <f t="shared" si="205"/>
        <v>Apr</v>
      </c>
      <c r="G1869" s="6">
        <f t="shared" si="206"/>
        <v>10</v>
      </c>
      <c r="H1869" s="6" t="str">
        <f t="shared" si="207"/>
        <v>Sunday</v>
      </c>
      <c r="I1869" s="6" t="str">
        <f t="shared" si="208"/>
        <v>Sun</v>
      </c>
      <c r="J1869" s="3">
        <f t="shared" si="204"/>
        <v>2005</v>
      </c>
      <c r="K1869" s="1" t="s">
        <v>14</v>
      </c>
      <c r="L1869" s="3">
        <v>24</v>
      </c>
      <c r="M1869" s="4">
        <v>73.585989082063819</v>
      </c>
      <c r="N1869" s="15">
        <f t="shared" si="209"/>
        <v>3.0660828784193259</v>
      </c>
    </row>
    <row r="1870" spans="1:14">
      <c r="A1870" s="1">
        <v>1869</v>
      </c>
      <c r="B1870" s="1" t="s">
        <v>6</v>
      </c>
      <c r="C1870" s="2">
        <v>38628</v>
      </c>
      <c r="D1870" s="3">
        <v>38628</v>
      </c>
      <c r="E1870" s="6" t="str">
        <f t="shared" si="203"/>
        <v>October</v>
      </c>
      <c r="F1870" s="2" t="str">
        <f t="shared" si="205"/>
        <v>Oct</v>
      </c>
      <c r="G1870" s="6">
        <f t="shared" si="206"/>
        <v>3</v>
      </c>
      <c r="H1870" s="6" t="str">
        <f t="shared" si="207"/>
        <v>Monday</v>
      </c>
      <c r="I1870" s="6" t="str">
        <f t="shared" si="208"/>
        <v>Mon</v>
      </c>
      <c r="J1870" s="3">
        <f t="shared" si="204"/>
        <v>2005</v>
      </c>
      <c r="K1870" s="1" t="s">
        <v>11</v>
      </c>
      <c r="L1870" s="3">
        <v>18</v>
      </c>
      <c r="M1870" s="4">
        <v>56.084454934208836</v>
      </c>
      <c r="N1870" s="15">
        <f t="shared" si="209"/>
        <v>3.1158030519004907</v>
      </c>
    </row>
    <row r="1871" spans="1:14">
      <c r="A1871" s="1">
        <v>1870</v>
      </c>
      <c r="B1871" s="1" t="s">
        <v>8</v>
      </c>
      <c r="C1871" s="2">
        <v>39046</v>
      </c>
      <c r="D1871" s="3">
        <v>39046</v>
      </c>
      <c r="E1871" s="6" t="str">
        <f t="shared" si="203"/>
        <v>November</v>
      </c>
      <c r="F1871" s="2" t="str">
        <f t="shared" si="205"/>
        <v>Nov</v>
      </c>
      <c r="G1871" s="6">
        <f t="shared" si="206"/>
        <v>25</v>
      </c>
      <c r="H1871" s="6" t="str">
        <f t="shared" si="207"/>
        <v>Saturday</v>
      </c>
      <c r="I1871" s="6" t="str">
        <f t="shared" si="208"/>
        <v>Sat</v>
      </c>
      <c r="J1871" s="3">
        <f t="shared" si="204"/>
        <v>2006</v>
      </c>
      <c r="K1871" s="1" t="s">
        <v>16</v>
      </c>
      <c r="L1871" s="3">
        <v>49</v>
      </c>
      <c r="M1871" s="4">
        <v>149.40493820151829</v>
      </c>
      <c r="N1871" s="15">
        <f t="shared" si="209"/>
        <v>3.0490803714595569</v>
      </c>
    </row>
    <row r="1872" spans="1:14">
      <c r="A1872" s="1">
        <v>1871</v>
      </c>
      <c r="B1872" s="1" t="s">
        <v>19</v>
      </c>
      <c r="C1872" s="2">
        <v>38353</v>
      </c>
      <c r="D1872" s="3">
        <v>38353</v>
      </c>
      <c r="E1872" s="6" t="str">
        <f t="shared" si="203"/>
        <v>January</v>
      </c>
      <c r="F1872" s="2" t="str">
        <f t="shared" si="205"/>
        <v>Jan</v>
      </c>
      <c r="G1872" s="6">
        <f t="shared" si="206"/>
        <v>1</v>
      </c>
      <c r="H1872" s="6" t="str">
        <f t="shared" si="207"/>
        <v>Saturday</v>
      </c>
      <c r="I1872" s="6" t="str">
        <f t="shared" si="208"/>
        <v>Sat</v>
      </c>
      <c r="J1872" s="3">
        <f t="shared" si="204"/>
        <v>2005</v>
      </c>
      <c r="K1872" s="1" t="s">
        <v>16</v>
      </c>
      <c r="L1872" s="3">
        <v>21</v>
      </c>
      <c r="M1872" s="4">
        <v>64.683872648507389</v>
      </c>
      <c r="N1872" s="15">
        <f t="shared" si="209"/>
        <v>3.0801844118336854</v>
      </c>
    </row>
    <row r="1873" spans="1:14">
      <c r="A1873" s="1">
        <v>1872</v>
      </c>
      <c r="B1873" s="1" t="s">
        <v>13</v>
      </c>
      <c r="C1873" s="2">
        <v>38122</v>
      </c>
      <c r="D1873" s="3">
        <v>38122</v>
      </c>
      <c r="E1873" s="6" t="str">
        <f t="shared" si="203"/>
        <v>May</v>
      </c>
      <c r="F1873" s="2" t="str">
        <f t="shared" si="205"/>
        <v>May</v>
      </c>
      <c r="G1873" s="6">
        <f t="shared" si="206"/>
        <v>15</v>
      </c>
      <c r="H1873" s="6" t="str">
        <f t="shared" si="207"/>
        <v>Saturday</v>
      </c>
      <c r="I1873" s="6" t="str">
        <f t="shared" si="208"/>
        <v>Sat</v>
      </c>
      <c r="J1873" s="3">
        <f t="shared" si="204"/>
        <v>2004</v>
      </c>
      <c r="K1873" s="1" t="s">
        <v>9</v>
      </c>
      <c r="L1873" s="3">
        <v>2</v>
      </c>
      <c r="M1873" s="4">
        <v>7.9938401735771141</v>
      </c>
      <c r="N1873" s="15">
        <f t="shared" si="209"/>
        <v>3.996920086788557</v>
      </c>
    </row>
    <row r="1874" spans="1:14">
      <c r="A1874" s="1">
        <v>1873</v>
      </c>
      <c r="B1874" s="1" t="s">
        <v>19</v>
      </c>
      <c r="C1874" s="2">
        <v>38309</v>
      </c>
      <c r="D1874" s="3">
        <v>38309</v>
      </c>
      <c r="E1874" s="6" t="str">
        <f t="shared" si="203"/>
        <v>November</v>
      </c>
      <c r="F1874" s="2" t="str">
        <f t="shared" si="205"/>
        <v>Nov</v>
      </c>
      <c r="G1874" s="6">
        <f t="shared" si="206"/>
        <v>18</v>
      </c>
      <c r="H1874" s="6" t="str">
        <f t="shared" si="207"/>
        <v>Thursday</v>
      </c>
      <c r="I1874" s="6" t="str">
        <f t="shared" si="208"/>
        <v>Thu</v>
      </c>
      <c r="J1874" s="3">
        <f t="shared" si="204"/>
        <v>2004</v>
      </c>
      <c r="K1874" s="1" t="s">
        <v>9</v>
      </c>
      <c r="L1874" s="3">
        <v>83</v>
      </c>
      <c r="M1874" s="4">
        <v>250.87539350545751</v>
      </c>
      <c r="N1874" s="15">
        <f t="shared" si="209"/>
        <v>3.0225951024753916</v>
      </c>
    </row>
    <row r="1875" spans="1:14">
      <c r="A1875" s="1">
        <v>1874</v>
      </c>
      <c r="B1875" s="1" t="s">
        <v>13</v>
      </c>
      <c r="C1875" s="2">
        <v>38353</v>
      </c>
      <c r="D1875" s="3">
        <v>38353</v>
      </c>
      <c r="E1875" s="6" t="str">
        <f t="shared" si="203"/>
        <v>January</v>
      </c>
      <c r="F1875" s="2" t="str">
        <f t="shared" si="205"/>
        <v>Jan</v>
      </c>
      <c r="G1875" s="6">
        <f t="shared" si="206"/>
        <v>1</v>
      </c>
      <c r="H1875" s="6" t="str">
        <f t="shared" si="207"/>
        <v>Saturday</v>
      </c>
      <c r="I1875" s="6" t="str">
        <f t="shared" si="208"/>
        <v>Sat</v>
      </c>
      <c r="J1875" s="3">
        <f t="shared" si="204"/>
        <v>2005</v>
      </c>
      <c r="K1875" s="1" t="s">
        <v>7</v>
      </c>
      <c r="L1875" s="3">
        <v>63</v>
      </c>
      <c r="M1875" s="4">
        <v>191.14760672109483</v>
      </c>
      <c r="N1875" s="15">
        <f t="shared" si="209"/>
        <v>3.034088995572934</v>
      </c>
    </row>
    <row r="1876" spans="1:14">
      <c r="A1876" s="1">
        <v>1875</v>
      </c>
      <c r="B1876" s="1" t="s">
        <v>15</v>
      </c>
      <c r="C1876" s="2">
        <v>38045</v>
      </c>
      <c r="D1876" s="3">
        <v>38045</v>
      </c>
      <c r="E1876" s="6" t="str">
        <f t="shared" si="203"/>
        <v>February</v>
      </c>
      <c r="F1876" s="2" t="str">
        <f t="shared" si="205"/>
        <v>Feb</v>
      </c>
      <c r="G1876" s="6">
        <f t="shared" si="206"/>
        <v>28</v>
      </c>
      <c r="H1876" s="6" t="str">
        <f t="shared" si="207"/>
        <v>Saturday</v>
      </c>
      <c r="I1876" s="6" t="str">
        <f t="shared" si="208"/>
        <v>Sat</v>
      </c>
      <c r="J1876" s="3">
        <f t="shared" si="204"/>
        <v>2004</v>
      </c>
      <c r="K1876" s="1" t="s">
        <v>11</v>
      </c>
      <c r="L1876" s="3">
        <v>54</v>
      </c>
      <c r="M1876" s="4">
        <v>163.86628539020685</v>
      </c>
      <c r="N1876" s="15">
        <f t="shared" si="209"/>
        <v>3.034560840559386</v>
      </c>
    </row>
    <row r="1877" spans="1:14">
      <c r="A1877" s="1">
        <v>1876</v>
      </c>
      <c r="B1877" s="1" t="s">
        <v>13</v>
      </c>
      <c r="C1877" s="2">
        <v>38243</v>
      </c>
      <c r="D1877" s="3">
        <v>38243</v>
      </c>
      <c r="E1877" s="6" t="str">
        <f t="shared" si="203"/>
        <v>September</v>
      </c>
      <c r="F1877" s="2" t="str">
        <f t="shared" si="205"/>
        <v>Sep</v>
      </c>
      <c r="G1877" s="6">
        <f t="shared" si="206"/>
        <v>13</v>
      </c>
      <c r="H1877" s="6" t="str">
        <f t="shared" si="207"/>
        <v>Monday</v>
      </c>
      <c r="I1877" s="6" t="str">
        <f t="shared" si="208"/>
        <v>Mon</v>
      </c>
      <c r="J1877" s="3">
        <f t="shared" si="204"/>
        <v>2004</v>
      </c>
      <c r="K1877" s="1" t="s">
        <v>7</v>
      </c>
      <c r="L1877" s="3">
        <v>19</v>
      </c>
      <c r="M1877" s="4">
        <v>59.715260847522721</v>
      </c>
      <c r="N1877" s="15">
        <f t="shared" si="209"/>
        <v>3.1429084656590907</v>
      </c>
    </row>
    <row r="1878" spans="1:14">
      <c r="A1878" s="1">
        <v>1877</v>
      </c>
      <c r="B1878" s="1" t="s">
        <v>19</v>
      </c>
      <c r="C1878" s="2">
        <v>38243</v>
      </c>
      <c r="D1878" s="3">
        <v>38243</v>
      </c>
      <c r="E1878" s="6" t="str">
        <f t="shared" si="203"/>
        <v>September</v>
      </c>
      <c r="F1878" s="2" t="str">
        <f t="shared" si="205"/>
        <v>Sep</v>
      </c>
      <c r="G1878" s="6">
        <f t="shared" si="206"/>
        <v>13</v>
      </c>
      <c r="H1878" s="6" t="str">
        <f t="shared" si="207"/>
        <v>Monday</v>
      </c>
      <c r="I1878" s="6" t="str">
        <f t="shared" si="208"/>
        <v>Mon</v>
      </c>
      <c r="J1878" s="3">
        <f t="shared" si="204"/>
        <v>2004</v>
      </c>
      <c r="K1878" s="1" t="s">
        <v>14</v>
      </c>
      <c r="L1878" s="3">
        <v>66</v>
      </c>
      <c r="M1878" s="4">
        <v>199.3615971018873</v>
      </c>
      <c r="N1878" s="15">
        <f t="shared" si="209"/>
        <v>3.0206302591195047</v>
      </c>
    </row>
    <row r="1879" spans="1:14">
      <c r="A1879" s="1">
        <v>1878</v>
      </c>
      <c r="B1879" s="1" t="s">
        <v>6</v>
      </c>
      <c r="C1879" s="2">
        <v>38133</v>
      </c>
      <c r="D1879" s="3">
        <v>38133</v>
      </c>
      <c r="E1879" s="6" t="str">
        <f t="shared" si="203"/>
        <v>May</v>
      </c>
      <c r="F1879" s="2" t="str">
        <f t="shared" si="205"/>
        <v>May</v>
      </c>
      <c r="G1879" s="6">
        <f t="shared" si="206"/>
        <v>26</v>
      </c>
      <c r="H1879" s="6" t="str">
        <f t="shared" si="207"/>
        <v>Wednesday</v>
      </c>
      <c r="I1879" s="6" t="str">
        <f t="shared" si="208"/>
        <v>Wed</v>
      </c>
      <c r="J1879" s="3">
        <f t="shared" si="204"/>
        <v>2004</v>
      </c>
      <c r="K1879" s="1" t="s">
        <v>7</v>
      </c>
      <c r="L1879" s="3">
        <v>60</v>
      </c>
      <c r="M1879" s="4">
        <v>182.28071376505659</v>
      </c>
      <c r="N1879" s="15">
        <f t="shared" si="209"/>
        <v>3.0380118960842766</v>
      </c>
    </row>
    <row r="1880" spans="1:14">
      <c r="A1880" s="1">
        <v>1879</v>
      </c>
      <c r="B1880" s="1" t="s">
        <v>10</v>
      </c>
      <c r="C1880" s="2">
        <v>38947</v>
      </c>
      <c r="D1880" s="3">
        <v>38947</v>
      </c>
      <c r="E1880" s="6" t="str">
        <f t="shared" si="203"/>
        <v>August</v>
      </c>
      <c r="F1880" s="2" t="str">
        <f t="shared" si="205"/>
        <v>Aug</v>
      </c>
      <c r="G1880" s="6">
        <f t="shared" si="206"/>
        <v>18</v>
      </c>
      <c r="H1880" s="6" t="str">
        <f t="shared" si="207"/>
        <v>Friday</v>
      </c>
      <c r="I1880" s="6" t="str">
        <f t="shared" si="208"/>
        <v>Fri</v>
      </c>
      <c r="J1880" s="3">
        <f t="shared" si="204"/>
        <v>2006</v>
      </c>
      <c r="K1880" s="1" t="s">
        <v>14</v>
      </c>
      <c r="L1880" s="3">
        <v>90</v>
      </c>
      <c r="M1880" s="4">
        <v>271.85208039455387</v>
      </c>
      <c r="N1880" s="15">
        <f t="shared" si="209"/>
        <v>3.0205786710505986</v>
      </c>
    </row>
    <row r="1881" spans="1:14">
      <c r="A1881" s="1">
        <v>1880</v>
      </c>
      <c r="B1881" s="1" t="s">
        <v>17</v>
      </c>
      <c r="C1881" s="2">
        <v>39068</v>
      </c>
      <c r="D1881" s="3">
        <v>39068</v>
      </c>
      <c r="E1881" s="6" t="str">
        <f t="shared" si="203"/>
        <v>December</v>
      </c>
      <c r="F1881" s="2" t="str">
        <f t="shared" si="205"/>
        <v>Dec</v>
      </c>
      <c r="G1881" s="6">
        <f t="shared" si="206"/>
        <v>17</v>
      </c>
      <c r="H1881" s="6" t="str">
        <f t="shared" si="207"/>
        <v>Sunday</v>
      </c>
      <c r="I1881" s="6" t="str">
        <f t="shared" si="208"/>
        <v>Sun</v>
      </c>
      <c r="J1881" s="3">
        <f t="shared" si="204"/>
        <v>2006</v>
      </c>
      <c r="K1881" s="1" t="s">
        <v>7</v>
      </c>
      <c r="L1881" s="3">
        <v>59</v>
      </c>
      <c r="M1881" s="4">
        <v>178.65030230399057</v>
      </c>
      <c r="N1881" s="15">
        <f t="shared" si="209"/>
        <v>3.0279712254913655</v>
      </c>
    </row>
    <row r="1882" spans="1:14">
      <c r="A1882" s="1">
        <v>1881</v>
      </c>
      <c r="B1882" s="1" t="s">
        <v>17</v>
      </c>
      <c r="C1882" s="2">
        <v>38628</v>
      </c>
      <c r="D1882" s="3">
        <v>38628</v>
      </c>
      <c r="E1882" s="6" t="str">
        <f t="shared" si="203"/>
        <v>October</v>
      </c>
      <c r="F1882" s="2" t="str">
        <f t="shared" si="205"/>
        <v>Oct</v>
      </c>
      <c r="G1882" s="6">
        <f t="shared" si="206"/>
        <v>3</v>
      </c>
      <c r="H1882" s="6" t="str">
        <f t="shared" si="207"/>
        <v>Monday</v>
      </c>
      <c r="I1882" s="6" t="str">
        <f t="shared" si="208"/>
        <v>Mon</v>
      </c>
      <c r="J1882" s="3">
        <f t="shared" si="204"/>
        <v>2005</v>
      </c>
      <c r="K1882" s="1" t="s">
        <v>9</v>
      </c>
      <c r="L1882" s="3">
        <v>0</v>
      </c>
      <c r="M1882" s="4">
        <v>2.6560689007562872</v>
      </c>
      <c r="N1882" s="15" t="e">
        <f t="shared" si="209"/>
        <v>#DIV/0!</v>
      </c>
    </row>
    <row r="1883" spans="1:14">
      <c r="A1883" s="1">
        <v>1882</v>
      </c>
      <c r="B1883" s="1" t="s">
        <v>18</v>
      </c>
      <c r="C1883" s="2">
        <v>38067</v>
      </c>
      <c r="D1883" s="3">
        <v>38067</v>
      </c>
      <c r="E1883" s="6" t="str">
        <f t="shared" si="203"/>
        <v>March</v>
      </c>
      <c r="F1883" s="2" t="str">
        <f t="shared" si="205"/>
        <v>Mar</v>
      </c>
      <c r="G1883" s="6">
        <f t="shared" si="206"/>
        <v>21</v>
      </c>
      <c r="H1883" s="6" t="str">
        <f t="shared" si="207"/>
        <v>Sunday</v>
      </c>
      <c r="I1883" s="6" t="str">
        <f t="shared" si="208"/>
        <v>Sun</v>
      </c>
      <c r="J1883" s="3">
        <f t="shared" si="204"/>
        <v>2004</v>
      </c>
      <c r="K1883" s="1" t="s">
        <v>9</v>
      </c>
      <c r="L1883" s="3">
        <v>72</v>
      </c>
      <c r="M1883" s="4">
        <v>217.90015045055327</v>
      </c>
      <c r="N1883" s="15">
        <f t="shared" si="209"/>
        <v>3.0263909784799066</v>
      </c>
    </row>
    <row r="1884" spans="1:14">
      <c r="A1884" s="1">
        <v>1883</v>
      </c>
      <c r="B1884" s="1" t="s">
        <v>6</v>
      </c>
      <c r="C1884" s="2">
        <v>38188</v>
      </c>
      <c r="D1884" s="3">
        <v>38188</v>
      </c>
      <c r="E1884" s="6" t="str">
        <f t="shared" si="203"/>
        <v>July</v>
      </c>
      <c r="F1884" s="2" t="str">
        <f t="shared" si="205"/>
        <v>Jul</v>
      </c>
      <c r="G1884" s="6">
        <f t="shared" si="206"/>
        <v>20</v>
      </c>
      <c r="H1884" s="6" t="str">
        <f t="shared" si="207"/>
        <v>Tuesday</v>
      </c>
      <c r="I1884" s="6" t="str">
        <f t="shared" si="208"/>
        <v>Tue</v>
      </c>
      <c r="J1884" s="3">
        <f t="shared" si="204"/>
        <v>2004</v>
      </c>
      <c r="K1884" s="1" t="s">
        <v>7</v>
      </c>
      <c r="L1884" s="3">
        <v>-6</v>
      </c>
      <c r="M1884" s="4">
        <v>-15.735959690520316</v>
      </c>
      <c r="N1884" s="15">
        <f t="shared" si="209"/>
        <v>2.6226599484200528</v>
      </c>
    </row>
    <row r="1885" spans="1:14">
      <c r="A1885" s="1">
        <v>1884</v>
      </c>
      <c r="B1885" s="1" t="s">
        <v>8</v>
      </c>
      <c r="C1885" s="2">
        <v>38859</v>
      </c>
      <c r="D1885" s="3">
        <v>38859</v>
      </c>
      <c r="E1885" s="6" t="str">
        <f t="shared" si="203"/>
        <v>May</v>
      </c>
      <c r="F1885" s="2" t="str">
        <f t="shared" si="205"/>
        <v>May</v>
      </c>
      <c r="G1885" s="6">
        <f t="shared" si="206"/>
        <v>22</v>
      </c>
      <c r="H1885" s="6" t="str">
        <f t="shared" si="207"/>
        <v>Monday</v>
      </c>
      <c r="I1885" s="6" t="str">
        <f t="shared" si="208"/>
        <v>Mon</v>
      </c>
      <c r="J1885" s="3">
        <f t="shared" si="204"/>
        <v>2006</v>
      </c>
      <c r="K1885" s="1" t="s">
        <v>7</v>
      </c>
      <c r="L1885" s="3">
        <v>89</v>
      </c>
      <c r="M1885" s="4">
        <v>269.39552816852074</v>
      </c>
      <c r="N1885" s="15">
        <f t="shared" si="209"/>
        <v>3.0269160468373117</v>
      </c>
    </row>
    <row r="1886" spans="1:14">
      <c r="A1886" s="1">
        <v>1885</v>
      </c>
      <c r="B1886" s="1" t="s">
        <v>10</v>
      </c>
      <c r="C1886" s="2">
        <v>38848</v>
      </c>
      <c r="D1886" s="3">
        <v>38848</v>
      </c>
      <c r="E1886" s="6" t="str">
        <f t="shared" si="203"/>
        <v>May</v>
      </c>
      <c r="F1886" s="2" t="str">
        <f t="shared" si="205"/>
        <v>May</v>
      </c>
      <c r="G1886" s="6">
        <f t="shared" si="206"/>
        <v>11</v>
      </c>
      <c r="H1886" s="6" t="str">
        <f t="shared" si="207"/>
        <v>Thursday</v>
      </c>
      <c r="I1886" s="6" t="str">
        <f t="shared" si="208"/>
        <v>Thu</v>
      </c>
      <c r="J1886" s="3">
        <f t="shared" si="204"/>
        <v>2006</v>
      </c>
      <c r="K1886" s="1" t="s">
        <v>7</v>
      </c>
      <c r="L1886" s="3">
        <v>12</v>
      </c>
      <c r="M1886" s="4">
        <v>37.837711255972984</v>
      </c>
      <c r="N1886" s="15">
        <f t="shared" si="209"/>
        <v>3.1531426046644153</v>
      </c>
    </row>
    <row r="1887" spans="1:14">
      <c r="A1887" s="1">
        <v>1886</v>
      </c>
      <c r="B1887" s="1" t="s">
        <v>15</v>
      </c>
      <c r="C1887" s="2">
        <v>38573</v>
      </c>
      <c r="D1887" s="3">
        <v>38573</v>
      </c>
      <c r="E1887" s="6" t="str">
        <f t="shared" si="203"/>
        <v>August</v>
      </c>
      <c r="F1887" s="2" t="str">
        <f t="shared" si="205"/>
        <v>Aug</v>
      </c>
      <c r="G1887" s="6">
        <f t="shared" si="206"/>
        <v>9</v>
      </c>
      <c r="H1887" s="6" t="str">
        <f t="shared" si="207"/>
        <v>Tuesday</v>
      </c>
      <c r="I1887" s="6" t="str">
        <f t="shared" si="208"/>
        <v>Tue</v>
      </c>
      <c r="J1887" s="3">
        <f t="shared" si="204"/>
        <v>2005</v>
      </c>
      <c r="K1887" s="1" t="s">
        <v>16</v>
      </c>
      <c r="L1887" s="3">
        <v>89</v>
      </c>
      <c r="M1887" s="4">
        <v>269.14754282019447</v>
      </c>
      <c r="N1887" s="15">
        <f t="shared" si="209"/>
        <v>3.0241296946089267</v>
      </c>
    </row>
    <row r="1888" spans="1:14">
      <c r="A1888" s="1">
        <v>1887</v>
      </c>
      <c r="B1888" s="1" t="s">
        <v>12</v>
      </c>
      <c r="C1888" s="2">
        <v>38463</v>
      </c>
      <c r="D1888" s="3">
        <v>38463</v>
      </c>
      <c r="E1888" s="6" t="str">
        <f t="shared" si="203"/>
        <v>April</v>
      </c>
      <c r="F1888" s="2" t="str">
        <f t="shared" si="205"/>
        <v>Apr</v>
      </c>
      <c r="G1888" s="6">
        <f t="shared" si="206"/>
        <v>21</v>
      </c>
      <c r="H1888" s="6" t="str">
        <f t="shared" si="207"/>
        <v>Thursday</v>
      </c>
      <c r="I1888" s="6" t="str">
        <f t="shared" si="208"/>
        <v>Thu</v>
      </c>
      <c r="J1888" s="3">
        <f t="shared" si="204"/>
        <v>2005</v>
      </c>
      <c r="K1888" s="1" t="s">
        <v>7</v>
      </c>
      <c r="L1888" s="3">
        <v>61</v>
      </c>
      <c r="M1888" s="4">
        <v>185.3147883164014</v>
      </c>
      <c r="N1888" s="15">
        <f t="shared" si="209"/>
        <v>3.0379473494492033</v>
      </c>
    </row>
    <row r="1889" spans="1:14">
      <c r="A1889" s="1">
        <v>1888</v>
      </c>
      <c r="B1889" s="1" t="s">
        <v>13</v>
      </c>
      <c r="C1889" s="2">
        <v>38551</v>
      </c>
      <c r="D1889" s="3">
        <v>38551</v>
      </c>
      <c r="E1889" s="6" t="str">
        <f t="shared" si="203"/>
        <v>July</v>
      </c>
      <c r="F1889" s="2" t="str">
        <f t="shared" si="205"/>
        <v>Jul</v>
      </c>
      <c r="G1889" s="6">
        <f t="shared" si="206"/>
        <v>18</v>
      </c>
      <c r="H1889" s="6" t="str">
        <f t="shared" si="207"/>
        <v>Monday</v>
      </c>
      <c r="I1889" s="6" t="str">
        <f t="shared" si="208"/>
        <v>Mon</v>
      </c>
      <c r="J1889" s="3">
        <f t="shared" si="204"/>
        <v>2005</v>
      </c>
      <c r="K1889" s="1" t="s">
        <v>14</v>
      </c>
      <c r="L1889" s="3">
        <v>24</v>
      </c>
      <c r="M1889" s="4">
        <v>73.811151860326262</v>
      </c>
      <c r="N1889" s="15">
        <f t="shared" si="209"/>
        <v>3.0754646608469276</v>
      </c>
    </row>
    <row r="1890" spans="1:14">
      <c r="A1890" s="1">
        <v>1889</v>
      </c>
      <c r="B1890" s="1" t="s">
        <v>17</v>
      </c>
      <c r="C1890" s="2">
        <v>39046</v>
      </c>
      <c r="D1890" s="3">
        <v>39046</v>
      </c>
      <c r="E1890" s="6" t="str">
        <f t="shared" si="203"/>
        <v>November</v>
      </c>
      <c r="F1890" s="2" t="str">
        <f t="shared" si="205"/>
        <v>Nov</v>
      </c>
      <c r="G1890" s="6">
        <f t="shared" si="206"/>
        <v>25</v>
      </c>
      <c r="H1890" s="6" t="str">
        <f t="shared" si="207"/>
        <v>Saturday</v>
      </c>
      <c r="I1890" s="6" t="str">
        <f t="shared" si="208"/>
        <v>Sat</v>
      </c>
      <c r="J1890" s="3">
        <f t="shared" si="204"/>
        <v>2006</v>
      </c>
      <c r="K1890" s="1" t="s">
        <v>14</v>
      </c>
      <c r="L1890" s="3">
        <v>76</v>
      </c>
      <c r="M1890" s="4">
        <v>229.9178081264337</v>
      </c>
      <c r="N1890" s="15">
        <f t="shared" si="209"/>
        <v>3.0252343174530751</v>
      </c>
    </row>
    <row r="1891" spans="1:14">
      <c r="A1891" s="1">
        <v>1890</v>
      </c>
      <c r="B1891" s="1" t="s">
        <v>19</v>
      </c>
      <c r="C1891" s="2">
        <v>38518</v>
      </c>
      <c r="D1891" s="3">
        <v>38518</v>
      </c>
      <c r="E1891" s="6" t="str">
        <f t="shared" si="203"/>
        <v>June</v>
      </c>
      <c r="F1891" s="2" t="str">
        <f t="shared" si="205"/>
        <v>Jun</v>
      </c>
      <c r="G1891" s="6">
        <f t="shared" si="206"/>
        <v>15</v>
      </c>
      <c r="H1891" s="6" t="str">
        <f t="shared" si="207"/>
        <v>Wednesday</v>
      </c>
      <c r="I1891" s="6" t="str">
        <f t="shared" si="208"/>
        <v>Wed</v>
      </c>
      <c r="J1891" s="3">
        <f t="shared" si="204"/>
        <v>2005</v>
      </c>
      <c r="K1891" s="1" t="s">
        <v>9</v>
      </c>
      <c r="L1891" s="3">
        <v>16</v>
      </c>
      <c r="M1891" s="4">
        <v>49.753987400329763</v>
      </c>
      <c r="N1891" s="15">
        <f t="shared" si="209"/>
        <v>3.1096242125206102</v>
      </c>
    </row>
    <row r="1892" spans="1:14">
      <c r="A1892" s="1">
        <v>1891</v>
      </c>
      <c r="B1892" s="1" t="s">
        <v>6</v>
      </c>
      <c r="C1892" s="2">
        <v>38452</v>
      </c>
      <c r="D1892" s="3">
        <v>38452</v>
      </c>
      <c r="E1892" s="6" t="str">
        <f t="shared" si="203"/>
        <v>April</v>
      </c>
      <c r="F1892" s="2" t="str">
        <f t="shared" si="205"/>
        <v>Apr</v>
      </c>
      <c r="G1892" s="6">
        <f t="shared" si="206"/>
        <v>10</v>
      </c>
      <c r="H1892" s="6" t="str">
        <f t="shared" si="207"/>
        <v>Sunday</v>
      </c>
      <c r="I1892" s="6" t="str">
        <f t="shared" si="208"/>
        <v>Sun</v>
      </c>
      <c r="J1892" s="3">
        <f t="shared" si="204"/>
        <v>2005</v>
      </c>
      <c r="K1892" s="1" t="s">
        <v>9</v>
      </c>
      <c r="L1892" s="3">
        <v>39</v>
      </c>
      <c r="M1892" s="4">
        <v>119.18883187506967</v>
      </c>
      <c r="N1892" s="15">
        <f t="shared" si="209"/>
        <v>3.0561238942325555</v>
      </c>
    </row>
    <row r="1893" spans="1:14">
      <c r="A1893" s="1">
        <v>1892</v>
      </c>
      <c r="B1893" s="1" t="s">
        <v>19</v>
      </c>
      <c r="C1893" s="2">
        <v>38771</v>
      </c>
      <c r="D1893" s="3">
        <v>38771</v>
      </c>
      <c r="E1893" s="6" t="str">
        <f t="shared" si="203"/>
        <v>February</v>
      </c>
      <c r="F1893" s="2" t="str">
        <f t="shared" si="205"/>
        <v>Feb</v>
      </c>
      <c r="G1893" s="6">
        <f t="shared" si="206"/>
        <v>23</v>
      </c>
      <c r="H1893" s="6" t="str">
        <f t="shared" si="207"/>
        <v>Thursday</v>
      </c>
      <c r="I1893" s="6" t="str">
        <f t="shared" si="208"/>
        <v>Thu</v>
      </c>
      <c r="J1893" s="3">
        <f t="shared" si="204"/>
        <v>2006</v>
      </c>
      <c r="K1893" s="1" t="s">
        <v>16</v>
      </c>
      <c r="L1893" s="3">
        <v>92</v>
      </c>
      <c r="M1893" s="4">
        <v>278.43491112447333</v>
      </c>
      <c r="N1893" s="15">
        <f t="shared" si="209"/>
        <v>3.0264664252660145</v>
      </c>
    </row>
    <row r="1894" spans="1:14">
      <c r="A1894" s="1">
        <v>1893</v>
      </c>
      <c r="B1894" s="1" t="s">
        <v>19</v>
      </c>
      <c r="C1894" s="2">
        <v>38199</v>
      </c>
      <c r="D1894" s="3">
        <v>38199</v>
      </c>
      <c r="E1894" s="6" t="str">
        <f t="shared" si="203"/>
        <v>July</v>
      </c>
      <c r="F1894" s="2" t="str">
        <f t="shared" si="205"/>
        <v>Jul</v>
      </c>
      <c r="G1894" s="6">
        <f t="shared" si="206"/>
        <v>31</v>
      </c>
      <c r="H1894" s="6" t="str">
        <f t="shared" si="207"/>
        <v>Saturday</v>
      </c>
      <c r="I1894" s="6" t="str">
        <f t="shared" si="208"/>
        <v>Sat</v>
      </c>
      <c r="J1894" s="3">
        <f t="shared" si="204"/>
        <v>2004</v>
      </c>
      <c r="K1894" s="1" t="s">
        <v>9</v>
      </c>
      <c r="L1894" s="3">
        <v>20</v>
      </c>
      <c r="M1894" s="4">
        <v>61.923857472779041</v>
      </c>
      <c r="N1894" s="15">
        <f t="shared" si="209"/>
        <v>3.0961928736389521</v>
      </c>
    </row>
    <row r="1895" spans="1:14">
      <c r="A1895" s="1">
        <v>1894</v>
      </c>
      <c r="B1895" s="1" t="s">
        <v>13</v>
      </c>
      <c r="C1895" s="2">
        <v>38122</v>
      </c>
      <c r="D1895" s="3">
        <v>38122</v>
      </c>
      <c r="E1895" s="6" t="str">
        <f t="shared" si="203"/>
        <v>May</v>
      </c>
      <c r="F1895" s="2" t="str">
        <f t="shared" si="205"/>
        <v>May</v>
      </c>
      <c r="G1895" s="6">
        <f t="shared" si="206"/>
        <v>15</v>
      </c>
      <c r="H1895" s="6" t="str">
        <f t="shared" si="207"/>
        <v>Saturday</v>
      </c>
      <c r="I1895" s="6" t="str">
        <f t="shared" si="208"/>
        <v>Sat</v>
      </c>
      <c r="J1895" s="3">
        <f t="shared" si="204"/>
        <v>2004</v>
      </c>
      <c r="K1895" s="1" t="s">
        <v>7</v>
      </c>
      <c r="L1895" s="3">
        <v>60</v>
      </c>
      <c r="M1895" s="4">
        <v>181.87034788891373</v>
      </c>
      <c r="N1895" s="15">
        <f t="shared" si="209"/>
        <v>3.0311724648152287</v>
      </c>
    </row>
    <row r="1896" spans="1:14">
      <c r="A1896" s="1">
        <v>1895</v>
      </c>
      <c r="B1896" s="1" t="s">
        <v>17</v>
      </c>
      <c r="C1896" s="2">
        <v>38683</v>
      </c>
      <c r="D1896" s="3">
        <v>38683</v>
      </c>
      <c r="E1896" s="6" t="str">
        <f t="shared" si="203"/>
        <v>November</v>
      </c>
      <c r="F1896" s="2" t="str">
        <f t="shared" si="205"/>
        <v>Nov</v>
      </c>
      <c r="G1896" s="6">
        <f t="shared" si="206"/>
        <v>27</v>
      </c>
      <c r="H1896" s="6" t="str">
        <f t="shared" si="207"/>
        <v>Sunday</v>
      </c>
      <c r="I1896" s="6" t="str">
        <f t="shared" si="208"/>
        <v>Sun</v>
      </c>
      <c r="J1896" s="3">
        <f t="shared" si="204"/>
        <v>2005</v>
      </c>
      <c r="K1896" s="1" t="s">
        <v>14</v>
      </c>
      <c r="L1896" s="3">
        <v>15</v>
      </c>
      <c r="M1896" s="4">
        <v>47.161022333179389</v>
      </c>
      <c r="N1896" s="15">
        <f t="shared" si="209"/>
        <v>3.1440681555452925</v>
      </c>
    </row>
    <row r="1897" spans="1:14">
      <c r="A1897" s="1">
        <v>1896</v>
      </c>
      <c r="B1897" s="1" t="s">
        <v>10</v>
      </c>
      <c r="C1897" s="2">
        <v>38397</v>
      </c>
      <c r="D1897" s="3">
        <v>38397</v>
      </c>
      <c r="E1897" s="6" t="str">
        <f t="shared" si="203"/>
        <v>February</v>
      </c>
      <c r="F1897" s="2" t="str">
        <f t="shared" si="205"/>
        <v>Feb</v>
      </c>
      <c r="G1897" s="6">
        <f t="shared" si="206"/>
        <v>14</v>
      </c>
      <c r="H1897" s="6" t="str">
        <f t="shared" si="207"/>
        <v>Monday</v>
      </c>
      <c r="I1897" s="6" t="str">
        <f t="shared" si="208"/>
        <v>Mon</v>
      </c>
      <c r="J1897" s="3">
        <f t="shared" si="204"/>
        <v>2005</v>
      </c>
      <c r="K1897" s="1" t="s">
        <v>9</v>
      </c>
      <c r="L1897" s="3">
        <v>36</v>
      </c>
      <c r="M1897" s="4">
        <v>109.84259915039922</v>
      </c>
      <c r="N1897" s="15">
        <f t="shared" si="209"/>
        <v>3.0511833097333119</v>
      </c>
    </row>
    <row r="1898" spans="1:14">
      <c r="A1898" s="1">
        <v>1897</v>
      </c>
      <c r="B1898" s="1" t="s">
        <v>13</v>
      </c>
      <c r="C1898" s="2">
        <v>38661</v>
      </c>
      <c r="D1898" s="3">
        <v>38661</v>
      </c>
      <c r="E1898" s="6" t="str">
        <f t="shared" si="203"/>
        <v>November</v>
      </c>
      <c r="F1898" s="2" t="str">
        <f t="shared" si="205"/>
        <v>Nov</v>
      </c>
      <c r="G1898" s="6">
        <f t="shared" si="206"/>
        <v>5</v>
      </c>
      <c r="H1898" s="6" t="str">
        <f t="shared" si="207"/>
        <v>Saturday</v>
      </c>
      <c r="I1898" s="6" t="str">
        <f t="shared" si="208"/>
        <v>Sat</v>
      </c>
      <c r="J1898" s="3">
        <f t="shared" si="204"/>
        <v>2005</v>
      </c>
      <c r="K1898" s="1" t="s">
        <v>7</v>
      </c>
      <c r="L1898" s="3">
        <v>46</v>
      </c>
      <c r="M1898" s="4">
        <v>140.4088993575123</v>
      </c>
      <c r="N1898" s="15">
        <f t="shared" si="209"/>
        <v>3.052367377337224</v>
      </c>
    </row>
    <row r="1899" spans="1:14">
      <c r="A1899" s="1">
        <v>1898</v>
      </c>
      <c r="B1899" s="1" t="s">
        <v>12</v>
      </c>
      <c r="C1899" s="2">
        <v>38001</v>
      </c>
      <c r="D1899" s="3">
        <v>38001</v>
      </c>
      <c r="E1899" s="6" t="str">
        <f t="shared" si="203"/>
        <v>January</v>
      </c>
      <c r="F1899" s="2" t="str">
        <f t="shared" si="205"/>
        <v>Jan</v>
      </c>
      <c r="G1899" s="6">
        <f t="shared" si="206"/>
        <v>15</v>
      </c>
      <c r="H1899" s="6" t="str">
        <f t="shared" si="207"/>
        <v>Thursday</v>
      </c>
      <c r="I1899" s="6" t="str">
        <f t="shared" si="208"/>
        <v>Thu</v>
      </c>
      <c r="J1899" s="3">
        <f t="shared" si="204"/>
        <v>2004</v>
      </c>
      <c r="K1899" s="1" t="s">
        <v>11</v>
      </c>
      <c r="L1899" s="3">
        <v>72</v>
      </c>
      <c r="M1899" s="4">
        <v>217.83588624347365</v>
      </c>
      <c r="N1899" s="15">
        <f t="shared" si="209"/>
        <v>3.0254984200482453</v>
      </c>
    </row>
    <row r="1900" spans="1:14">
      <c r="A1900" s="1">
        <v>1899</v>
      </c>
      <c r="B1900" s="1" t="s">
        <v>8</v>
      </c>
      <c r="C1900" s="2">
        <v>39024</v>
      </c>
      <c r="D1900" s="3">
        <v>39024</v>
      </c>
      <c r="E1900" s="6" t="str">
        <f t="shared" si="203"/>
        <v>November</v>
      </c>
      <c r="F1900" s="2" t="str">
        <f t="shared" si="205"/>
        <v>Nov</v>
      </c>
      <c r="G1900" s="6">
        <f t="shared" si="206"/>
        <v>3</v>
      </c>
      <c r="H1900" s="6" t="str">
        <f t="shared" si="207"/>
        <v>Friday</v>
      </c>
      <c r="I1900" s="6" t="str">
        <f t="shared" si="208"/>
        <v>Fri</v>
      </c>
      <c r="J1900" s="3">
        <f t="shared" si="204"/>
        <v>2006</v>
      </c>
      <c r="K1900" s="1" t="s">
        <v>14</v>
      </c>
      <c r="L1900" s="3">
        <v>28</v>
      </c>
      <c r="M1900" s="4">
        <v>85.656829526557672</v>
      </c>
      <c r="N1900" s="15">
        <f t="shared" si="209"/>
        <v>3.0591724830913454</v>
      </c>
    </row>
    <row r="1901" spans="1:14">
      <c r="A1901" s="1">
        <v>1900</v>
      </c>
      <c r="B1901" s="1" t="s">
        <v>15</v>
      </c>
      <c r="C1901" s="2">
        <v>38881</v>
      </c>
      <c r="D1901" s="3">
        <v>38881</v>
      </c>
      <c r="E1901" s="6" t="str">
        <f t="shared" si="203"/>
        <v>June</v>
      </c>
      <c r="F1901" s="2" t="str">
        <f t="shared" si="205"/>
        <v>Jun</v>
      </c>
      <c r="G1901" s="6">
        <f t="shared" si="206"/>
        <v>13</v>
      </c>
      <c r="H1901" s="6" t="str">
        <f t="shared" si="207"/>
        <v>Tuesday</v>
      </c>
      <c r="I1901" s="6" t="str">
        <f t="shared" si="208"/>
        <v>Tue</v>
      </c>
      <c r="J1901" s="3">
        <f t="shared" si="204"/>
        <v>2006</v>
      </c>
      <c r="K1901" s="1" t="s">
        <v>14</v>
      </c>
      <c r="L1901" s="3">
        <v>54</v>
      </c>
      <c r="M1901" s="4">
        <v>164.48733423141368</v>
      </c>
      <c r="N1901" s="15">
        <f t="shared" si="209"/>
        <v>3.0460617450261793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9"/>
  <sheetViews>
    <sheetView workbookViewId="0">
      <selection activeCell="D24" sqref="D24"/>
    </sheetView>
  </sheetViews>
  <sheetFormatPr baseColWidth="10" defaultRowHeight="16"/>
  <cols>
    <col min="1" max="1" width="14.33203125" bestFit="1" customWidth="1"/>
    <col min="2" max="2" width="15.6640625" bestFit="1" customWidth="1"/>
    <col min="3" max="4" width="12.33203125" bestFit="1" customWidth="1"/>
    <col min="5" max="5" width="13" bestFit="1" customWidth="1"/>
    <col min="6" max="7" width="12.33203125" bestFit="1" customWidth="1"/>
    <col min="8" max="8" width="13" bestFit="1" customWidth="1"/>
    <col min="9" max="9" width="12.6640625" bestFit="1" customWidth="1"/>
    <col min="10" max="10" width="10.1640625" bestFit="1" customWidth="1"/>
    <col min="11" max="11" width="7.6640625" bestFit="1" customWidth="1"/>
    <col min="12" max="12" width="9.83203125" bestFit="1" customWidth="1"/>
    <col min="13" max="13" width="9.6640625" bestFit="1" customWidth="1"/>
    <col min="14" max="14" width="10.83203125" bestFit="1" customWidth="1"/>
    <col min="15" max="34" width="12.1640625" bestFit="1" customWidth="1"/>
    <col min="35" max="35" width="11.1640625" bestFit="1" customWidth="1"/>
    <col min="36" max="39" width="12.1640625" bestFit="1" customWidth="1"/>
    <col min="40" max="40" width="11.1640625" bestFit="1" customWidth="1"/>
    <col min="41" max="41" width="12.1640625" bestFit="1" customWidth="1"/>
  </cols>
  <sheetData>
    <row r="3" spans="1:9">
      <c r="A3" s="7" t="s">
        <v>38</v>
      </c>
      <c r="B3" s="7" t="s">
        <v>37</v>
      </c>
    </row>
    <row r="4" spans="1:9">
      <c r="A4" s="7" t="s">
        <v>35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36</v>
      </c>
    </row>
    <row r="5" spans="1:9">
      <c r="A5" s="8" t="s">
        <v>10</v>
      </c>
      <c r="B5" s="9">
        <v>4125.3440917604239</v>
      </c>
      <c r="C5" s="9">
        <v>4315.9410781470278</v>
      </c>
      <c r="D5" s="9">
        <v>4618.5815164774467</v>
      </c>
      <c r="E5" s="9">
        <v>4245.2398783548751</v>
      </c>
      <c r="F5" s="9">
        <v>2619.7775128496023</v>
      </c>
      <c r="G5" s="9">
        <v>3762.6634971526646</v>
      </c>
      <c r="H5" s="9">
        <v>2259.6876893905219</v>
      </c>
      <c r="I5" s="9">
        <v>25947.235264132563</v>
      </c>
    </row>
    <row r="6" spans="1:9">
      <c r="A6" s="12" t="s">
        <v>14</v>
      </c>
      <c r="B6" s="9">
        <v>1652.0807765212335</v>
      </c>
      <c r="C6" s="9">
        <v>495.33589938346313</v>
      </c>
      <c r="D6" s="9">
        <v>1350.7957309841906</v>
      </c>
      <c r="E6" s="9">
        <v>452.08026503310703</v>
      </c>
      <c r="F6" s="9">
        <v>663.31364996038292</v>
      </c>
      <c r="G6" s="9">
        <v>631.59656704130816</v>
      </c>
      <c r="H6" s="9">
        <v>599.74585503114099</v>
      </c>
      <c r="I6" s="9">
        <v>5844.9487439548257</v>
      </c>
    </row>
    <row r="7" spans="1:9">
      <c r="A7" s="12" t="s">
        <v>9</v>
      </c>
      <c r="B7" s="9">
        <v>338.5995398072082</v>
      </c>
      <c r="C7" s="9">
        <v>1228.8534096951066</v>
      </c>
      <c r="D7" s="9">
        <v>516.33423118527207</v>
      </c>
      <c r="E7" s="9">
        <v>512.5213949814173</v>
      </c>
      <c r="F7" s="9">
        <v>405.52037541500079</v>
      </c>
      <c r="G7" s="9">
        <v>691.67826209386271</v>
      </c>
      <c r="H7" s="9">
        <v>492.55141506169537</v>
      </c>
      <c r="I7" s="9">
        <v>4186.0586282395634</v>
      </c>
    </row>
    <row r="8" spans="1:9">
      <c r="A8" s="12" t="s">
        <v>7</v>
      </c>
      <c r="B8" s="9">
        <v>761.79720803523924</v>
      </c>
      <c r="C8" s="9">
        <v>730.22235482654276</v>
      </c>
      <c r="D8" s="9">
        <v>642.84419604934351</v>
      </c>
      <c r="E8" s="9">
        <v>1637.3536179823666</v>
      </c>
      <c r="F8" s="9">
        <v>345.06718615310905</v>
      </c>
      <c r="G8" s="9">
        <v>1745.3509774563772</v>
      </c>
      <c r="H8" s="9">
        <v>191.0490242530756</v>
      </c>
      <c r="I8" s="9">
        <v>6053.6845647560549</v>
      </c>
    </row>
    <row r="9" spans="1:9">
      <c r="A9" s="12" t="s">
        <v>11</v>
      </c>
      <c r="B9" s="9">
        <v>686.80245898356793</v>
      </c>
      <c r="C9" s="9">
        <v>612.86963032552865</v>
      </c>
      <c r="D9" s="9">
        <v>512.94126536540352</v>
      </c>
      <c r="E9" s="9">
        <v>360.56637870845594</v>
      </c>
      <c r="F9" s="9">
        <v>189.59326792000749</v>
      </c>
      <c r="G9" s="9">
        <v>446.94739261321547</v>
      </c>
      <c r="H9" s="9">
        <v>435.7225845643764</v>
      </c>
      <c r="I9" s="9">
        <v>3245.4429784805552</v>
      </c>
    </row>
    <row r="10" spans="1:9">
      <c r="A10" s="12" t="s">
        <v>16</v>
      </c>
      <c r="B10" s="9">
        <v>686.06410841317472</v>
      </c>
      <c r="C10" s="9">
        <v>1248.6597839163862</v>
      </c>
      <c r="D10" s="9">
        <v>1595.6660928932365</v>
      </c>
      <c r="E10" s="9">
        <v>1282.7182216495287</v>
      </c>
      <c r="F10" s="9">
        <v>1016.2830334011023</v>
      </c>
      <c r="G10" s="9">
        <v>247.09029794790126</v>
      </c>
      <c r="H10" s="9">
        <v>540.61881048023361</v>
      </c>
      <c r="I10" s="9">
        <v>6617.1003487015641</v>
      </c>
    </row>
    <row r="11" spans="1:9">
      <c r="A11" s="8" t="s">
        <v>6</v>
      </c>
      <c r="B11" s="9">
        <v>4541.7428576307339</v>
      </c>
      <c r="C11" s="9">
        <v>4787.4524558148569</v>
      </c>
      <c r="D11" s="9">
        <v>3316.9589732744439</v>
      </c>
      <c r="E11" s="9">
        <v>3812.5774561192975</v>
      </c>
      <c r="F11" s="9">
        <v>3765.2872702404093</v>
      </c>
      <c r="G11" s="9">
        <v>4480.2562178717189</v>
      </c>
      <c r="H11" s="9">
        <v>4098.8719699313624</v>
      </c>
      <c r="I11" s="9">
        <v>28803.147200882828</v>
      </c>
    </row>
    <row r="12" spans="1:9">
      <c r="A12" s="12" t="s">
        <v>14</v>
      </c>
      <c r="B12" s="9">
        <v>1769.4232103826666</v>
      </c>
      <c r="C12" s="9">
        <v>1202.4723428156478</v>
      </c>
      <c r="D12" s="9">
        <v>355.5094322422911</v>
      </c>
      <c r="E12" s="9">
        <v>584.56058097757</v>
      </c>
      <c r="F12" s="9">
        <v>745.31612124381877</v>
      </c>
      <c r="G12" s="9">
        <v>991.93499768868423</v>
      </c>
      <c r="H12" s="9">
        <v>397.31759644056422</v>
      </c>
      <c r="I12" s="9">
        <v>6046.5342817912433</v>
      </c>
    </row>
    <row r="13" spans="1:9">
      <c r="A13" s="12" t="s">
        <v>9</v>
      </c>
      <c r="B13" s="9">
        <v>475.60074889095461</v>
      </c>
      <c r="C13" s="9">
        <v>1848.1576423553802</v>
      </c>
      <c r="D13" s="9">
        <v>1175.2969019312832</v>
      </c>
      <c r="E13" s="9">
        <v>892.31831989253578</v>
      </c>
      <c r="F13" s="9">
        <v>1253.4620580087935</v>
      </c>
      <c r="G13" s="9">
        <v>1528.4822002550641</v>
      </c>
      <c r="H13" s="9">
        <v>1103.5251106449214</v>
      </c>
      <c r="I13" s="9">
        <v>8276.8429819789326</v>
      </c>
    </row>
    <row r="14" spans="1:9">
      <c r="A14" s="12" t="s">
        <v>7</v>
      </c>
      <c r="B14" s="9">
        <v>654.13291435849544</v>
      </c>
      <c r="C14" s="9">
        <v>853.86446421119399</v>
      </c>
      <c r="D14" s="9">
        <v>524.32804034727485</v>
      </c>
      <c r="E14" s="9">
        <v>885.82554087397841</v>
      </c>
      <c r="F14" s="9">
        <v>690.57549853823605</v>
      </c>
      <c r="G14" s="9">
        <v>1345.05953838557</v>
      </c>
      <c r="H14" s="9">
        <v>730.12444886999094</v>
      </c>
      <c r="I14" s="9">
        <v>5683.91044558474</v>
      </c>
    </row>
    <row r="15" spans="1:9">
      <c r="A15" s="12" t="s">
        <v>11</v>
      </c>
      <c r="B15" s="9">
        <v>1028.166665404106</v>
      </c>
      <c r="C15" s="9">
        <v>612.68277163420112</v>
      </c>
      <c r="D15" s="9">
        <v>375.69879650947064</v>
      </c>
      <c r="E15" s="9">
        <v>914.98179071840786</v>
      </c>
      <c r="F15" s="9">
        <v>279.86014257771131</v>
      </c>
      <c r="G15" s="9"/>
      <c r="H15" s="9">
        <v>757.21532877396419</v>
      </c>
      <c r="I15" s="9">
        <v>3968.6054956178614</v>
      </c>
    </row>
    <row r="16" spans="1:9">
      <c r="A16" s="12" t="s">
        <v>16</v>
      </c>
      <c r="B16" s="9">
        <v>614.41931859451176</v>
      </c>
      <c r="C16" s="9">
        <v>270.27523479843325</v>
      </c>
      <c r="D16" s="9">
        <v>886.12580224412397</v>
      </c>
      <c r="E16" s="9">
        <v>534.89122365680544</v>
      </c>
      <c r="F16" s="9">
        <v>796.07344987184945</v>
      </c>
      <c r="G16" s="9">
        <v>614.77948154240073</v>
      </c>
      <c r="H16" s="9">
        <v>1110.6894852019218</v>
      </c>
      <c r="I16" s="9">
        <v>4827.2539959100468</v>
      </c>
    </row>
    <row r="17" spans="1:9">
      <c r="A17" s="8" t="s">
        <v>19</v>
      </c>
      <c r="B17" s="9">
        <v>4630.1479044261705</v>
      </c>
      <c r="C17" s="9">
        <v>3989.5795492632978</v>
      </c>
      <c r="D17" s="9">
        <v>3531.5415761682643</v>
      </c>
      <c r="E17" s="9">
        <v>3077.6261839501972</v>
      </c>
      <c r="F17" s="9">
        <v>4998.5612003195802</v>
      </c>
      <c r="G17" s="9">
        <v>4656.1830870833182</v>
      </c>
      <c r="H17" s="9">
        <v>2706.9336712480081</v>
      </c>
      <c r="I17" s="9">
        <v>27590.573172458837</v>
      </c>
    </row>
    <row r="18" spans="1:9">
      <c r="A18" s="12" t="s">
        <v>14</v>
      </c>
      <c r="B18" s="9">
        <v>1162.839563155974</v>
      </c>
      <c r="C18" s="9">
        <v>1247.4176369971403</v>
      </c>
      <c r="D18" s="9">
        <v>858.36415775553542</v>
      </c>
      <c r="E18" s="9">
        <v>345.05663480401984</v>
      </c>
      <c r="F18" s="9">
        <v>1252.4433736440417</v>
      </c>
      <c r="G18" s="9">
        <v>803.56233119890169</v>
      </c>
      <c r="H18" s="9">
        <v>313.13959364607484</v>
      </c>
      <c r="I18" s="9">
        <v>5982.8232912016883</v>
      </c>
    </row>
    <row r="19" spans="1:9">
      <c r="A19" s="12" t="s">
        <v>9</v>
      </c>
      <c r="B19" s="9">
        <v>1431.6086945518819</v>
      </c>
      <c r="C19" s="9">
        <v>571.14335952482475</v>
      </c>
      <c r="D19" s="9">
        <v>914.9682879972903</v>
      </c>
      <c r="E19" s="9">
        <v>438.19657136618372</v>
      </c>
      <c r="F19" s="9">
        <v>688.3415441034856</v>
      </c>
      <c r="G19" s="9">
        <v>1437.6116238426125</v>
      </c>
      <c r="H19" s="9">
        <v>716.37855099442004</v>
      </c>
      <c r="I19" s="9">
        <v>6198.2486323806997</v>
      </c>
    </row>
    <row r="20" spans="1:9">
      <c r="A20" s="12" t="s">
        <v>7</v>
      </c>
      <c r="B20" s="9">
        <v>1177.3819625388317</v>
      </c>
      <c r="C20" s="9">
        <v>353.91676135249543</v>
      </c>
      <c r="D20" s="9">
        <v>761.2335580575002</v>
      </c>
      <c r="E20" s="9">
        <v>1076.5177556267722</v>
      </c>
      <c r="F20" s="9">
        <v>528.28721682044147</v>
      </c>
      <c r="G20" s="9">
        <v>729.56114645996217</v>
      </c>
      <c r="H20" s="9">
        <v>573.0508003478767</v>
      </c>
      <c r="I20" s="9">
        <v>5199.9492012038809</v>
      </c>
    </row>
    <row r="21" spans="1:9">
      <c r="A21" s="12" t="s">
        <v>11</v>
      </c>
      <c r="B21" s="9">
        <v>279.23797743595185</v>
      </c>
      <c r="C21" s="9">
        <v>343.4042249170069</v>
      </c>
      <c r="D21" s="9">
        <v>411.78957733733552</v>
      </c>
      <c r="E21" s="9">
        <v>805.23895085465836</v>
      </c>
      <c r="F21" s="9">
        <v>412.4844130200986</v>
      </c>
      <c r="G21" s="9">
        <v>528.42654477339966</v>
      </c>
      <c r="H21" s="9">
        <v>368.25896212099599</v>
      </c>
      <c r="I21" s="9">
        <v>3148.8406504594468</v>
      </c>
    </row>
    <row r="22" spans="1:9">
      <c r="A22" s="12" t="s">
        <v>16</v>
      </c>
      <c r="B22" s="9">
        <v>579.07970674353146</v>
      </c>
      <c r="C22" s="9">
        <v>1473.69756647183</v>
      </c>
      <c r="D22" s="9">
        <v>585.18599502060272</v>
      </c>
      <c r="E22" s="9">
        <v>412.61627129856271</v>
      </c>
      <c r="F22" s="9">
        <v>2117.004652731513</v>
      </c>
      <c r="G22" s="9">
        <v>1157.0214408084425</v>
      </c>
      <c r="H22" s="9">
        <v>736.10576413864055</v>
      </c>
      <c r="I22" s="9">
        <v>7060.7113972131237</v>
      </c>
    </row>
    <row r="23" spans="1:9">
      <c r="A23" s="8" t="s">
        <v>13</v>
      </c>
      <c r="B23" s="9">
        <v>3241.2815864792456</v>
      </c>
      <c r="C23" s="9">
        <v>3662.9798070599109</v>
      </c>
      <c r="D23" s="9">
        <v>3274.9229470546488</v>
      </c>
      <c r="E23" s="9">
        <v>4233.0711288846578</v>
      </c>
      <c r="F23" s="9">
        <v>3645.3550847282004</v>
      </c>
      <c r="G23" s="9">
        <v>3863.2367040784266</v>
      </c>
      <c r="H23" s="9">
        <v>2969.8085340001107</v>
      </c>
      <c r="I23" s="9">
        <v>24890.655792285201</v>
      </c>
    </row>
    <row r="24" spans="1:9">
      <c r="A24" s="12" t="s">
        <v>14</v>
      </c>
      <c r="B24" s="9">
        <v>275.89402448911909</v>
      </c>
      <c r="C24" s="9">
        <v>698.04662514957511</v>
      </c>
      <c r="D24" s="9">
        <v>305.20702316579082</v>
      </c>
      <c r="E24" s="9">
        <v>873.9581960301507</v>
      </c>
      <c r="F24" s="9">
        <v>367.127727740772</v>
      </c>
      <c r="G24" s="9">
        <v>389.54142527073418</v>
      </c>
      <c r="H24" s="9">
        <v>479.85029234819177</v>
      </c>
      <c r="I24" s="9">
        <v>3389.6253141943339</v>
      </c>
    </row>
    <row r="25" spans="1:9">
      <c r="A25" s="12" t="s">
        <v>9</v>
      </c>
      <c r="B25" s="9">
        <v>605.05567035465367</v>
      </c>
      <c r="C25" s="9">
        <v>995.50834015641499</v>
      </c>
      <c r="D25" s="9">
        <v>908.97689571400144</v>
      </c>
      <c r="E25" s="9">
        <v>1055.3542730886752</v>
      </c>
      <c r="F25" s="9">
        <v>1397.3585803063008</v>
      </c>
      <c r="G25" s="9">
        <v>1292.1928414346053</v>
      </c>
      <c r="H25" s="9">
        <v>580.32100693775487</v>
      </c>
      <c r="I25" s="9">
        <v>6834.7676079924058</v>
      </c>
    </row>
    <row r="26" spans="1:9">
      <c r="A26" s="12" t="s">
        <v>7</v>
      </c>
      <c r="B26" s="9">
        <v>1568.8390275339934</v>
      </c>
      <c r="C26" s="9">
        <v>755.26416043142308</v>
      </c>
      <c r="D26" s="9">
        <v>422.35661511224725</v>
      </c>
      <c r="E26" s="9">
        <v>1002.0650032353215</v>
      </c>
      <c r="F26" s="9">
        <v>404.04786338702684</v>
      </c>
      <c r="G26" s="9">
        <v>460.0839301767503</v>
      </c>
      <c r="H26" s="9">
        <v>960.66712524857178</v>
      </c>
      <c r="I26" s="9">
        <v>5573.323725125334</v>
      </c>
    </row>
    <row r="27" spans="1:9">
      <c r="A27" s="12" t="s">
        <v>11</v>
      </c>
      <c r="B27" s="9">
        <v>378.50126581687425</v>
      </c>
      <c r="C27" s="9">
        <v>628.49770099331624</v>
      </c>
      <c r="D27" s="9">
        <v>235.09597229120419</v>
      </c>
      <c r="E27" s="9">
        <v>157.1206860303123</v>
      </c>
      <c r="F27" s="9">
        <v>315.9928773820165</v>
      </c>
      <c r="G27" s="9">
        <v>388.37276218458487</v>
      </c>
      <c r="H27" s="9">
        <v>242.83251252400026</v>
      </c>
      <c r="I27" s="9">
        <v>2346.4137772223089</v>
      </c>
    </row>
    <row r="28" spans="1:9">
      <c r="A28" s="12" t="s">
        <v>16</v>
      </c>
      <c r="B28" s="9">
        <v>412.99159828460506</v>
      </c>
      <c r="C28" s="9">
        <v>585.6629803291811</v>
      </c>
      <c r="D28" s="9">
        <v>1403.2864407714055</v>
      </c>
      <c r="E28" s="9">
        <v>1144.5729705001986</v>
      </c>
      <c r="F28" s="9">
        <v>1160.8280359120845</v>
      </c>
      <c r="G28" s="9">
        <v>1333.0457450117522</v>
      </c>
      <c r="H28" s="9">
        <v>706.13759694159216</v>
      </c>
      <c r="I28" s="9">
        <v>6746.525367750819</v>
      </c>
    </row>
    <row r="29" spans="1:9">
      <c r="A29" s="8" t="s">
        <v>15</v>
      </c>
      <c r="B29" s="9">
        <v>3352.5476903615508</v>
      </c>
      <c r="C29" s="9">
        <v>3248.53601421234</v>
      </c>
      <c r="D29" s="9">
        <v>4345.9254961073975</v>
      </c>
      <c r="E29" s="9">
        <v>3424.3680799696235</v>
      </c>
      <c r="F29" s="9">
        <v>3429.266609813074</v>
      </c>
      <c r="G29" s="9">
        <v>3457.2508885458733</v>
      </c>
      <c r="H29" s="9">
        <v>2591.663941899229</v>
      </c>
      <c r="I29" s="9">
        <v>23849.558720909092</v>
      </c>
    </row>
    <row r="30" spans="1:9">
      <c r="A30" s="12" t="s">
        <v>14</v>
      </c>
      <c r="B30" s="9">
        <v>757.84010362992308</v>
      </c>
      <c r="C30" s="9">
        <v>450.25773442628264</v>
      </c>
      <c r="D30" s="9">
        <v>1286.8150828450393</v>
      </c>
      <c r="E30" s="9">
        <v>765.13194307401909</v>
      </c>
      <c r="F30" s="9">
        <v>775.55403426585679</v>
      </c>
      <c r="G30" s="9">
        <v>962.27451919234318</v>
      </c>
      <c r="H30" s="9">
        <v>399.40021854702263</v>
      </c>
      <c r="I30" s="9">
        <v>5397.2736359804867</v>
      </c>
    </row>
    <row r="31" spans="1:9">
      <c r="A31" s="12" t="s">
        <v>9</v>
      </c>
      <c r="B31" s="9">
        <v>801.86277967369267</v>
      </c>
      <c r="C31" s="9">
        <v>921.20054005228974</v>
      </c>
      <c r="D31" s="9">
        <v>678.20256747572751</v>
      </c>
      <c r="E31" s="9">
        <v>1133.405599256889</v>
      </c>
      <c r="F31" s="9">
        <v>932.65438934887038</v>
      </c>
      <c r="G31" s="9">
        <v>545.50472050533722</v>
      </c>
      <c r="H31" s="9">
        <v>278.15933854048899</v>
      </c>
      <c r="I31" s="9">
        <v>5290.9899348532963</v>
      </c>
    </row>
    <row r="32" spans="1:9">
      <c r="A32" s="12" t="s">
        <v>7</v>
      </c>
      <c r="B32" s="9">
        <v>1107.5436856469576</v>
      </c>
      <c r="C32" s="9">
        <v>653.12437354421343</v>
      </c>
      <c r="D32" s="9">
        <v>655.93042177049006</v>
      </c>
      <c r="E32" s="9">
        <v>880.27995992583715</v>
      </c>
      <c r="F32" s="9">
        <v>522.77544675849333</v>
      </c>
      <c r="G32" s="9">
        <v>849.67384267762009</v>
      </c>
      <c r="H32" s="9">
        <v>628.65207965694322</v>
      </c>
      <c r="I32" s="9">
        <v>5297.9798099805548</v>
      </c>
    </row>
    <row r="33" spans="1:9">
      <c r="A33" s="12" t="s">
        <v>11</v>
      </c>
      <c r="B33" s="9">
        <v>172.17475674049328</v>
      </c>
      <c r="C33" s="9">
        <v>349.61724439735741</v>
      </c>
      <c r="D33" s="9">
        <v>723.69858396437473</v>
      </c>
      <c r="E33" s="9">
        <v>53.048677008733435</v>
      </c>
      <c r="F33" s="9">
        <v>187.97208926447612</v>
      </c>
      <c r="G33" s="9">
        <v>441.30853662444042</v>
      </c>
      <c r="H33" s="9">
        <v>473.84845536305977</v>
      </c>
      <c r="I33" s="9">
        <v>2401.668343362935</v>
      </c>
    </row>
    <row r="34" spans="1:9">
      <c r="A34" s="12" t="s">
        <v>16</v>
      </c>
      <c r="B34" s="9">
        <v>513.12636467048412</v>
      </c>
      <c r="C34" s="9">
        <v>874.33612179219699</v>
      </c>
      <c r="D34" s="9">
        <v>1001.2788400517654</v>
      </c>
      <c r="E34" s="9">
        <v>592.50190070414465</v>
      </c>
      <c r="F34" s="9">
        <v>1010.3106501753775</v>
      </c>
      <c r="G34" s="9">
        <v>658.48926954613262</v>
      </c>
      <c r="H34" s="9">
        <v>811.60384979171408</v>
      </c>
      <c r="I34" s="9">
        <v>5461.6469967318153</v>
      </c>
    </row>
    <row r="35" spans="1:9">
      <c r="A35" s="8" t="s">
        <v>17</v>
      </c>
      <c r="B35" s="9">
        <v>4940.2075476108384</v>
      </c>
      <c r="C35" s="9">
        <v>2120.9840392798978</v>
      </c>
      <c r="D35" s="9">
        <v>3142.3305831188959</v>
      </c>
      <c r="E35" s="9">
        <v>4923.3175704734658</v>
      </c>
      <c r="F35" s="9">
        <v>4802.8882903062022</v>
      </c>
      <c r="G35" s="9">
        <v>3033.5150875092049</v>
      </c>
      <c r="H35" s="9">
        <v>2295.6310536649453</v>
      </c>
      <c r="I35" s="9">
        <v>25258.874171963449</v>
      </c>
    </row>
    <row r="36" spans="1:9">
      <c r="A36" s="12" t="s">
        <v>14</v>
      </c>
      <c r="B36" s="9">
        <v>924.00891386070487</v>
      </c>
      <c r="C36" s="9">
        <v>516.94795559503291</v>
      </c>
      <c r="D36" s="9">
        <v>1238.395316980185</v>
      </c>
      <c r="E36" s="9">
        <v>1096.1530248068314</v>
      </c>
      <c r="F36" s="9">
        <v>1627.099547699713</v>
      </c>
      <c r="G36" s="9">
        <v>1258.3347109885765</v>
      </c>
      <c r="H36" s="9">
        <v>926.44950987611344</v>
      </c>
      <c r="I36" s="9">
        <v>7587.3889798071568</v>
      </c>
    </row>
    <row r="37" spans="1:9">
      <c r="A37" s="12" t="s">
        <v>9</v>
      </c>
      <c r="B37" s="9">
        <v>1135.6053618142889</v>
      </c>
      <c r="C37" s="9">
        <v>248.65643168209766</v>
      </c>
      <c r="D37" s="9">
        <v>850.6244878874503</v>
      </c>
      <c r="E37" s="9">
        <v>1446.5892637517297</v>
      </c>
      <c r="F37" s="9">
        <v>685.44955246041422</v>
      </c>
      <c r="G37" s="9">
        <v>551.81562429952419</v>
      </c>
      <c r="H37" s="9">
        <v>574.05685713724051</v>
      </c>
      <c r="I37" s="9">
        <v>5492.7975790327455</v>
      </c>
    </row>
    <row r="38" spans="1:9">
      <c r="A38" s="12" t="s">
        <v>7</v>
      </c>
      <c r="B38" s="9">
        <v>1372.8550881745866</v>
      </c>
      <c r="C38" s="9">
        <v>571.51598764216453</v>
      </c>
      <c r="D38" s="9">
        <v>479.6204893232815</v>
      </c>
      <c r="E38" s="9">
        <v>1051.7640976938603</v>
      </c>
      <c r="F38" s="9">
        <v>989.86827521446514</v>
      </c>
      <c r="G38" s="9">
        <v>142.98784428074089</v>
      </c>
      <c r="H38" s="9">
        <v>661.63853112437209</v>
      </c>
      <c r="I38" s="9">
        <v>5270.2503134534718</v>
      </c>
    </row>
    <row r="39" spans="1:9">
      <c r="A39" s="12" t="s">
        <v>11</v>
      </c>
      <c r="B39" s="9">
        <v>333.0440089204194</v>
      </c>
      <c r="C39" s="9">
        <v>56.300241442258397</v>
      </c>
      <c r="D39" s="9">
        <v>348.12209050016656</v>
      </c>
      <c r="E39" s="9">
        <v>457.59782560029714</v>
      </c>
      <c r="F39" s="9">
        <v>756.64489893426025</v>
      </c>
      <c r="G39" s="9">
        <v>248.05510169946058</v>
      </c>
      <c r="H39" s="9">
        <v>-10.626598892969428</v>
      </c>
      <c r="I39" s="9">
        <v>2189.1375682038929</v>
      </c>
    </row>
    <row r="40" spans="1:9">
      <c r="A40" s="12" t="s">
        <v>16</v>
      </c>
      <c r="B40" s="9">
        <v>1174.694174840839</v>
      </c>
      <c r="C40" s="9">
        <v>727.56342291834449</v>
      </c>
      <c r="D40" s="9">
        <v>225.5681984278128</v>
      </c>
      <c r="E40" s="9">
        <v>871.21335862074704</v>
      </c>
      <c r="F40" s="9">
        <v>743.82601599734926</v>
      </c>
      <c r="G40" s="9">
        <v>832.3218062409029</v>
      </c>
      <c r="H40" s="9">
        <v>144.11275442018862</v>
      </c>
      <c r="I40" s="9">
        <v>4719.2997314661843</v>
      </c>
    </row>
    <row r="41" spans="1:9">
      <c r="A41" s="8" t="s">
        <v>8</v>
      </c>
      <c r="B41" s="9">
        <v>3927.5347065380147</v>
      </c>
      <c r="C41" s="9">
        <v>3211.9245966301705</v>
      </c>
      <c r="D41" s="9">
        <v>4369.8479509296312</v>
      </c>
      <c r="E41" s="9">
        <v>5032.7063581643915</v>
      </c>
      <c r="F41" s="9">
        <v>2782.466252661487</v>
      </c>
      <c r="G41" s="9">
        <v>4817.4942200088299</v>
      </c>
      <c r="H41" s="9">
        <v>4563.1880895516879</v>
      </c>
      <c r="I41" s="9">
        <v>28705.162174484212</v>
      </c>
    </row>
    <row r="42" spans="1:9">
      <c r="A42" s="12" t="s">
        <v>14</v>
      </c>
      <c r="B42" s="9">
        <v>711.44762117977484</v>
      </c>
      <c r="C42" s="9">
        <v>1032.9071214728071</v>
      </c>
      <c r="D42" s="9">
        <v>718.51645023397327</v>
      </c>
      <c r="E42" s="9">
        <v>2031.8934900500369</v>
      </c>
      <c r="F42" s="9">
        <v>594.34567036664987</v>
      </c>
      <c r="G42" s="9">
        <v>1383.7986663626591</v>
      </c>
      <c r="H42" s="9">
        <v>491.71205480132369</v>
      </c>
      <c r="I42" s="9">
        <v>6964.6210744672244</v>
      </c>
    </row>
    <row r="43" spans="1:9">
      <c r="A43" s="12" t="s">
        <v>9</v>
      </c>
      <c r="B43" s="9">
        <v>814.79024185431956</v>
      </c>
      <c r="C43" s="9">
        <v>947.72953682407706</v>
      </c>
      <c r="D43" s="9">
        <v>952.36877568911564</v>
      </c>
      <c r="E43" s="9">
        <v>525.25487068121606</v>
      </c>
      <c r="F43" s="9">
        <v>456.00633554451531</v>
      </c>
      <c r="G43" s="9">
        <v>2111.2933927728154</v>
      </c>
      <c r="H43" s="9">
        <v>1448.7605726387478</v>
      </c>
      <c r="I43" s="9">
        <v>7256.2037260048073</v>
      </c>
    </row>
    <row r="44" spans="1:9">
      <c r="A44" s="12" t="s">
        <v>7</v>
      </c>
      <c r="B44" s="9">
        <v>1332.1886487891106</v>
      </c>
      <c r="C44" s="9">
        <v>632.70468818368533</v>
      </c>
      <c r="D44" s="9">
        <v>725.31609902487378</v>
      </c>
      <c r="E44" s="9">
        <v>919.7963496775111</v>
      </c>
      <c r="F44" s="9">
        <v>518.18443252244833</v>
      </c>
      <c r="G44" s="9">
        <v>162.17300912323847</v>
      </c>
      <c r="H44" s="9">
        <v>1312.7561511065533</v>
      </c>
      <c r="I44" s="9">
        <v>5603.119378427421</v>
      </c>
    </row>
    <row r="45" spans="1:9">
      <c r="A45" s="12" t="s">
        <v>11</v>
      </c>
      <c r="B45" s="9">
        <v>448.94448828556654</v>
      </c>
      <c r="C45" s="9">
        <v>221.17007144401961</v>
      </c>
      <c r="D45" s="9">
        <v>275.36823907836589</v>
      </c>
      <c r="E45" s="9">
        <v>956.3297981947502</v>
      </c>
      <c r="F45" s="9">
        <v>480.24496515256897</v>
      </c>
      <c r="G45" s="9">
        <v>701.06161961693033</v>
      </c>
      <c r="H45" s="9">
        <v>94.752143463742286</v>
      </c>
      <c r="I45" s="9">
        <v>3177.8713252359439</v>
      </c>
    </row>
    <row r="46" spans="1:9">
      <c r="A46" s="12" t="s">
        <v>16</v>
      </c>
      <c r="B46" s="9">
        <v>620.16370642924289</v>
      </c>
      <c r="C46" s="9">
        <v>377.41317870558157</v>
      </c>
      <c r="D46" s="9">
        <v>1698.2783869033024</v>
      </c>
      <c r="E46" s="9">
        <v>599.43184956087794</v>
      </c>
      <c r="F46" s="9">
        <v>733.68484907530456</v>
      </c>
      <c r="G46" s="9">
        <v>459.16753213318657</v>
      </c>
      <c r="H46" s="9">
        <v>1215.2071675413204</v>
      </c>
      <c r="I46" s="9">
        <v>5703.3466703488157</v>
      </c>
    </row>
    <row r="47" spans="1:9">
      <c r="A47" s="8" t="s">
        <v>18</v>
      </c>
      <c r="B47" s="9">
        <v>5416.2458856163539</v>
      </c>
      <c r="C47" s="9">
        <v>5445.9683811026625</v>
      </c>
      <c r="D47" s="9">
        <v>3330.0930088510186</v>
      </c>
      <c r="E47" s="9">
        <v>3418.4610518933932</v>
      </c>
      <c r="F47" s="9">
        <v>4811.3498650362071</v>
      </c>
      <c r="G47" s="9">
        <v>2700.7266115104417</v>
      </c>
      <c r="H47" s="9">
        <v>3927.6899713326347</v>
      </c>
      <c r="I47" s="9">
        <v>29050.534775342709</v>
      </c>
    </row>
    <row r="48" spans="1:9">
      <c r="A48" s="12" t="s">
        <v>14</v>
      </c>
      <c r="B48" s="9">
        <v>1245.4613829862649</v>
      </c>
      <c r="C48" s="9">
        <v>1201.7939769870793</v>
      </c>
      <c r="D48" s="9">
        <v>631.07547022623646</v>
      </c>
      <c r="E48" s="9">
        <v>1089.6153673757635</v>
      </c>
      <c r="F48" s="9">
        <v>696.68405524413242</v>
      </c>
      <c r="G48" s="9">
        <v>488.12048112414243</v>
      </c>
      <c r="H48" s="9">
        <v>1657.6897799906126</v>
      </c>
      <c r="I48" s="9">
        <v>7010.4405139342316</v>
      </c>
    </row>
    <row r="49" spans="1:9">
      <c r="A49" s="12" t="s">
        <v>9</v>
      </c>
      <c r="B49" s="9">
        <v>1333.6099453923594</v>
      </c>
      <c r="C49" s="9">
        <v>995.54733076698619</v>
      </c>
      <c r="D49" s="9">
        <v>560.92685175935912</v>
      </c>
      <c r="E49" s="9">
        <v>554.69528116821959</v>
      </c>
      <c r="F49" s="9">
        <v>1354.3003343088269</v>
      </c>
      <c r="G49" s="9">
        <v>359.22513265595808</v>
      </c>
      <c r="H49" s="9">
        <v>589.64346249984328</v>
      </c>
      <c r="I49" s="9">
        <v>5747.9483385515523</v>
      </c>
    </row>
    <row r="50" spans="1:9">
      <c r="A50" s="12" t="s">
        <v>7</v>
      </c>
      <c r="B50" s="9">
        <v>1163.7986980535511</v>
      </c>
      <c r="C50" s="9">
        <v>1278.2336816374489</v>
      </c>
      <c r="D50" s="9">
        <v>657.36154735948958</v>
      </c>
      <c r="E50" s="9">
        <v>500.85495959430614</v>
      </c>
      <c r="F50" s="9">
        <v>932.16675283721634</v>
      </c>
      <c r="G50" s="9">
        <v>445.91656667703865</v>
      </c>
      <c r="H50" s="9">
        <v>483.28258343051931</v>
      </c>
      <c r="I50" s="9">
        <v>5461.6147895895701</v>
      </c>
    </row>
    <row r="51" spans="1:9">
      <c r="A51" s="12" t="s">
        <v>11</v>
      </c>
      <c r="B51" s="9">
        <v>605.98344884703602</v>
      </c>
      <c r="C51" s="9">
        <v>710.16239666821298</v>
      </c>
      <c r="D51" s="9">
        <v>555.25618554045309</v>
      </c>
      <c r="E51" s="9">
        <v>425.88461329215403</v>
      </c>
      <c r="F51" s="9">
        <v>723.42561310384974</v>
      </c>
      <c r="G51" s="9">
        <v>505.51796488250994</v>
      </c>
      <c r="H51" s="9">
        <v>427.06990963042148</v>
      </c>
      <c r="I51" s="9">
        <v>3953.3001319646373</v>
      </c>
    </row>
    <row r="52" spans="1:9">
      <c r="A52" s="12" t="s">
        <v>16</v>
      </c>
      <c r="B52" s="9">
        <v>1067.3924103371423</v>
      </c>
      <c r="C52" s="9">
        <v>1260.2309950429351</v>
      </c>
      <c r="D52" s="9">
        <v>925.4729539654802</v>
      </c>
      <c r="E52" s="9">
        <v>847.41083046295012</v>
      </c>
      <c r="F52" s="9">
        <v>1104.7731095421814</v>
      </c>
      <c r="G52" s="9">
        <v>901.94646617079263</v>
      </c>
      <c r="H52" s="9">
        <v>770.00423578123809</v>
      </c>
      <c r="I52" s="9">
        <v>6877.2310013027191</v>
      </c>
    </row>
    <row r="53" spans="1:9">
      <c r="A53" s="8" t="s">
        <v>12</v>
      </c>
      <c r="B53" s="9">
        <v>4601.801059807628</v>
      </c>
      <c r="C53" s="9">
        <v>2769.0164739844586</v>
      </c>
      <c r="D53" s="9">
        <v>3441.6927702488606</v>
      </c>
      <c r="E53" s="9">
        <v>2413.444733447051</v>
      </c>
      <c r="F53" s="9">
        <v>5720.4391419627846</v>
      </c>
      <c r="G53" s="9">
        <v>4228.2895383836894</v>
      </c>
      <c r="H53" s="9">
        <v>3566.6220967526961</v>
      </c>
      <c r="I53" s="9">
        <v>26741.305814587169</v>
      </c>
    </row>
    <row r="54" spans="1:9">
      <c r="A54" s="12" t="s">
        <v>14</v>
      </c>
      <c r="B54" s="9">
        <v>1386.6263694141319</v>
      </c>
      <c r="C54" s="9">
        <v>1252.5550303100099</v>
      </c>
      <c r="D54" s="9">
        <v>845.9243530405156</v>
      </c>
      <c r="E54" s="9">
        <v>421.21845851306671</v>
      </c>
      <c r="F54" s="9">
        <v>986.03518276255829</v>
      </c>
      <c r="G54" s="9">
        <v>1449.9334804707676</v>
      </c>
      <c r="H54" s="9">
        <v>1927.8946028998487</v>
      </c>
      <c r="I54" s="9">
        <v>8270.1874774108983</v>
      </c>
    </row>
    <row r="55" spans="1:9">
      <c r="A55" s="12" t="s">
        <v>9</v>
      </c>
      <c r="B55" s="9">
        <v>1330.0818861759744</v>
      </c>
      <c r="C55" s="9">
        <v>573.6933094129231</v>
      </c>
      <c r="D55" s="9">
        <v>817.1612508014382</v>
      </c>
      <c r="E55" s="9">
        <v>1306.1147006764636</v>
      </c>
      <c r="F55" s="9">
        <v>682.93766062231657</v>
      </c>
      <c r="G55" s="9">
        <v>1233.1438487135636</v>
      </c>
      <c r="H55" s="9">
        <v>508.5174006728069</v>
      </c>
      <c r="I55" s="9">
        <v>6451.6500570754861</v>
      </c>
    </row>
    <row r="56" spans="1:9">
      <c r="A56" s="12" t="s">
        <v>7</v>
      </c>
      <c r="B56" s="9">
        <v>1022.7914271290566</v>
      </c>
      <c r="C56" s="9">
        <v>301.92315610894531</v>
      </c>
      <c r="D56" s="9">
        <v>1035.2613333161678</v>
      </c>
      <c r="E56" s="9">
        <v>204.97129387865783</v>
      </c>
      <c r="F56" s="9">
        <v>1663.1735150086101</v>
      </c>
      <c r="G56" s="9">
        <v>830.42307412052105</v>
      </c>
      <c r="H56" s="9">
        <v>632.2673733421334</v>
      </c>
      <c r="I56" s="9">
        <v>5690.8111729040929</v>
      </c>
    </row>
    <row r="57" spans="1:9">
      <c r="A57" s="12" t="s">
        <v>11</v>
      </c>
      <c r="B57" s="9">
        <v>158.18895421745927</v>
      </c>
      <c r="C57" s="9">
        <v>199.75992809561501</v>
      </c>
      <c r="D57" s="9"/>
      <c r="E57" s="9">
        <v>487.50406650762699</v>
      </c>
      <c r="F57" s="9">
        <v>1449.8422845630116</v>
      </c>
      <c r="G57" s="9">
        <v>135.40888554603922</v>
      </c>
      <c r="H57" s="9">
        <v>18.003044084618331</v>
      </c>
      <c r="I57" s="9">
        <v>2448.7071630143705</v>
      </c>
    </row>
    <row r="58" spans="1:9">
      <c r="A58" s="12" t="s">
        <v>16</v>
      </c>
      <c r="B58" s="9">
        <v>704.11242287100606</v>
      </c>
      <c r="C58" s="9">
        <v>441.08505005696486</v>
      </c>
      <c r="D58" s="9">
        <v>743.34583309073923</v>
      </c>
      <c r="E58" s="9">
        <v>-6.3637861287644046</v>
      </c>
      <c r="F58" s="9">
        <v>938.45049900628771</v>
      </c>
      <c r="G58" s="9">
        <v>579.38024953279864</v>
      </c>
      <c r="H58" s="9">
        <v>479.93967575328838</v>
      </c>
      <c r="I58" s="9">
        <v>3879.9499441823209</v>
      </c>
    </row>
    <row r="59" spans="1:9">
      <c r="A59" s="8" t="s">
        <v>36</v>
      </c>
      <c r="B59" s="9">
        <v>38776.853330230952</v>
      </c>
      <c r="C59" s="9">
        <v>33552.38239549462</v>
      </c>
      <c r="D59" s="9">
        <v>33371.894822230599</v>
      </c>
      <c r="E59" s="9">
        <v>34580.812441256952</v>
      </c>
      <c r="F59" s="9">
        <v>36575.391227917542</v>
      </c>
      <c r="G59" s="9">
        <v>34999.615852144176</v>
      </c>
      <c r="H59" s="9">
        <v>28980.09701777119</v>
      </c>
      <c r="I59" s="9">
        <v>240837.04708704603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workbookViewId="0">
      <selection activeCell="H25" sqref="H25"/>
    </sheetView>
  </sheetViews>
  <sheetFormatPr baseColWidth="10" defaultRowHeight="16"/>
  <cols>
    <col min="5" max="5" width="13" bestFit="1" customWidth="1"/>
    <col min="6" max="6" width="19.33203125" bestFit="1" customWidth="1"/>
    <col min="7" max="12" width="12.1640625" bestFit="1" customWidth="1"/>
    <col min="13" max="13" width="5.83203125" bestFit="1" customWidth="1"/>
    <col min="14" max="14" width="12.1640625" bestFit="1" customWidth="1"/>
    <col min="15" max="15" width="14.5" bestFit="1" customWidth="1"/>
    <col min="16" max="16" width="16" bestFit="1" customWidth="1"/>
    <col min="17" max="17" width="14.5" bestFit="1" customWidth="1"/>
    <col min="18" max="18" width="16" bestFit="1" customWidth="1"/>
    <col min="19" max="19" width="14.5" bestFit="1" customWidth="1"/>
    <col min="20" max="20" width="16" bestFit="1" customWidth="1"/>
    <col min="21" max="21" width="14.5" bestFit="1" customWidth="1"/>
    <col min="22" max="22" width="20.83203125" bestFit="1" customWidth="1"/>
    <col min="23" max="23" width="19.33203125" bestFit="1" customWidth="1"/>
  </cols>
  <sheetData>
    <row r="1" spans="1:6">
      <c r="A1" s="13" t="s">
        <v>48</v>
      </c>
      <c r="B1" s="13" t="s">
        <v>49</v>
      </c>
      <c r="C1" s="13" t="s">
        <v>50</v>
      </c>
    </row>
    <row r="2" spans="1:6">
      <c r="A2" t="s">
        <v>51</v>
      </c>
      <c r="B2">
        <v>4</v>
      </c>
      <c r="C2">
        <v>30</v>
      </c>
      <c r="E2" s="7" t="s">
        <v>35</v>
      </c>
      <c r="F2" t="s">
        <v>53</v>
      </c>
    </row>
    <row r="3" spans="1:6">
      <c r="A3" t="s">
        <v>51</v>
      </c>
      <c r="B3">
        <v>4</v>
      </c>
      <c r="C3">
        <v>58</v>
      </c>
      <c r="E3" s="8" t="s">
        <v>51</v>
      </c>
      <c r="F3" s="10">
        <v>3.4050632911392404</v>
      </c>
    </row>
    <row r="4" spans="1:6">
      <c r="A4" t="s">
        <v>51</v>
      </c>
      <c r="B4">
        <v>6</v>
      </c>
      <c r="C4">
        <v>48</v>
      </c>
      <c r="E4" s="12" t="s">
        <v>54</v>
      </c>
      <c r="F4" s="10">
        <v>2.7647058823529411</v>
      </c>
    </row>
    <row r="5" spans="1:6">
      <c r="A5" t="s">
        <v>52</v>
      </c>
      <c r="B5">
        <v>6</v>
      </c>
      <c r="C5">
        <v>58</v>
      </c>
      <c r="E5" s="12" t="s">
        <v>55</v>
      </c>
      <c r="F5" s="10">
        <v>4.6206896551724137</v>
      </c>
    </row>
    <row r="6" spans="1:6">
      <c r="A6" t="s">
        <v>52</v>
      </c>
      <c r="B6">
        <v>5</v>
      </c>
      <c r="C6">
        <v>53</v>
      </c>
      <c r="E6" s="12" t="s">
        <v>56</v>
      </c>
      <c r="F6" s="10">
        <v>2.7333333333333334</v>
      </c>
    </row>
    <row r="7" spans="1:6">
      <c r="A7" t="s">
        <v>51</v>
      </c>
      <c r="B7">
        <v>3</v>
      </c>
      <c r="C7">
        <v>49</v>
      </c>
      <c r="E7" s="12" t="s">
        <v>57</v>
      </c>
      <c r="F7" s="10">
        <v>2</v>
      </c>
    </row>
    <row r="8" spans="1:6">
      <c r="A8" t="s">
        <v>51</v>
      </c>
      <c r="B8">
        <v>5</v>
      </c>
      <c r="C8">
        <v>48</v>
      </c>
      <c r="E8" s="8" t="s">
        <v>52</v>
      </c>
      <c r="F8" s="10">
        <v>3.5072463768115942</v>
      </c>
    </row>
    <row r="9" spans="1:6">
      <c r="A9" t="s">
        <v>51</v>
      </c>
      <c r="B9">
        <v>6</v>
      </c>
      <c r="C9">
        <v>52</v>
      </c>
      <c r="E9" s="12" t="s">
        <v>54</v>
      </c>
      <c r="F9" s="10">
        <v>2.7</v>
      </c>
    </row>
    <row r="10" spans="1:6">
      <c r="A10" t="s">
        <v>52</v>
      </c>
      <c r="B10">
        <v>4</v>
      </c>
      <c r="C10">
        <v>47</v>
      </c>
      <c r="E10" s="12" t="s">
        <v>55</v>
      </c>
      <c r="F10" s="10">
        <v>4.709677419354839</v>
      </c>
    </row>
    <row r="11" spans="1:6">
      <c r="A11" t="s">
        <v>51</v>
      </c>
      <c r="B11">
        <v>4</v>
      </c>
      <c r="C11">
        <v>63</v>
      </c>
      <c r="E11" s="12" t="s">
        <v>56</v>
      </c>
      <c r="F11" s="10">
        <v>2.5</v>
      </c>
    </row>
    <row r="12" spans="1:6">
      <c r="A12" t="s">
        <v>52</v>
      </c>
      <c r="B12">
        <v>5</v>
      </c>
      <c r="C12">
        <v>48</v>
      </c>
      <c r="E12" s="12" t="s">
        <v>57</v>
      </c>
      <c r="F12" s="10">
        <v>2.25</v>
      </c>
    </row>
    <row r="13" spans="1:6">
      <c r="A13" t="s">
        <v>51</v>
      </c>
      <c r="B13">
        <v>6</v>
      </c>
      <c r="C13">
        <v>45</v>
      </c>
      <c r="E13" s="8" t="s">
        <v>36</v>
      </c>
      <c r="F13" s="10">
        <v>3.4527027027027026</v>
      </c>
    </row>
    <row r="14" spans="1:6">
      <c r="A14" t="s">
        <v>52</v>
      </c>
      <c r="B14">
        <v>4</v>
      </c>
      <c r="C14">
        <v>43</v>
      </c>
    </row>
    <row r="15" spans="1:6">
      <c r="A15" t="s">
        <v>51</v>
      </c>
      <c r="B15">
        <v>4</v>
      </c>
      <c r="C15">
        <v>55</v>
      </c>
    </row>
    <row r="16" spans="1:6">
      <c r="A16" t="s">
        <v>52</v>
      </c>
      <c r="B16">
        <v>4</v>
      </c>
      <c r="C16">
        <v>32</v>
      </c>
    </row>
    <row r="17" spans="1:3">
      <c r="A17" t="s">
        <v>51</v>
      </c>
      <c r="B17">
        <v>6</v>
      </c>
      <c r="C17">
        <v>52</v>
      </c>
    </row>
    <row r="18" spans="1:3">
      <c r="A18" t="s">
        <v>51</v>
      </c>
      <c r="B18">
        <v>3</v>
      </c>
      <c r="C18">
        <v>44</v>
      </c>
    </row>
    <row r="19" spans="1:3">
      <c r="A19" t="s">
        <v>52</v>
      </c>
      <c r="B19">
        <v>4</v>
      </c>
      <c r="C19">
        <v>75</v>
      </c>
    </row>
    <row r="20" spans="1:3">
      <c r="A20" t="s">
        <v>51</v>
      </c>
      <c r="B20">
        <v>6</v>
      </c>
      <c r="C20">
        <v>53</v>
      </c>
    </row>
    <row r="21" spans="1:3">
      <c r="A21" t="s">
        <v>52</v>
      </c>
      <c r="B21">
        <v>5</v>
      </c>
      <c r="C21">
        <v>54</v>
      </c>
    </row>
    <row r="22" spans="1:3">
      <c r="A22" t="s">
        <v>52</v>
      </c>
      <c r="B22">
        <v>1</v>
      </c>
      <c r="C22">
        <v>68</v>
      </c>
    </row>
    <row r="23" spans="1:3">
      <c r="A23" t="s">
        <v>52</v>
      </c>
      <c r="B23">
        <v>3</v>
      </c>
      <c r="C23">
        <v>50</v>
      </c>
    </row>
    <row r="24" spans="1:3">
      <c r="A24" t="s">
        <v>51</v>
      </c>
      <c r="B24">
        <v>3</v>
      </c>
      <c r="C24">
        <v>39</v>
      </c>
    </row>
    <row r="25" spans="1:3">
      <c r="A25" t="s">
        <v>51</v>
      </c>
      <c r="B25">
        <v>3</v>
      </c>
      <c r="C25">
        <v>55</v>
      </c>
    </row>
    <row r="26" spans="1:3">
      <c r="A26" t="s">
        <v>52</v>
      </c>
      <c r="B26">
        <v>2</v>
      </c>
      <c r="C26">
        <v>60</v>
      </c>
    </row>
    <row r="27" spans="1:3">
      <c r="A27" t="s">
        <v>51</v>
      </c>
      <c r="B27">
        <v>2</v>
      </c>
      <c r="C27">
        <v>39</v>
      </c>
    </row>
    <row r="28" spans="1:3">
      <c r="A28" t="s">
        <v>51</v>
      </c>
      <c r="B28">
        <v>6</v>
      </c>
      <c r="C28">
        <v>55</v>
      </c>
    </row>
    <row r="29" spans="1:3">
      <c r="A29" t="s">
        <v>51</v>
      </c>
      <c r="B29">
        <v>4</v>
      </c>
      <c r="C29">
        <v>64</v>
      </c>
    </row>
    <row r="30" spans="1:3">
      <c r="A30" t="s">
        <v>52</v>
      </c>
      <c r="B30">
        <v>2</v>
      </c>
      <c r="C30">
        <v>30</v>
      </c>
    </row>
    <row r="31" spans="1:3">
      <c r="A31" t="s">
        <v>51</v>
      </c>
      <c r="B31">
        <v>6</v>
      </c>
      <c r="C31">
        <v>59</v>
      </c>
    </row>
    <row r="32" spans="1:3">
      <c r="A32" t="s">
        <v>51</v>
      </c>
      <c r="B32">
        <v>4</v>
      </c>
      <c r="C32">
        <v>36</v>
      </c>
    </row>
    <row r="33" spans="1:3">
      <c r="A33" t="s">
        <v>52</v>
      </c>
      <c r="B33">
        <v>3</v>
      </c>
      <c r="C33">
        <v>58</v>
      </c>
    </row>
    <row r="34" spans="1:3">
      <c r="A34" t="s">
        <v>52</v>
      </c>
      <c r="B34">
        <v>5</v>
      </c>
      <c r="C34">
        <v>46</v>
      </c>
    </row>
    <row r="35" spans="1:3">
      <c r="A35" t="s">
        <v>51</v>
      </c>
      <c r="B35">
        <v>1</v>
      </c>
      <c r="C35">
        <v>71</v>
      </c>
    </row>
    <row r="36" spans="1:3">
      <c r="A36" t="s">
        <v>51</v>
      </c>
      <c r="B36">
        <v>2</v>
      </c>
      <c r="C36">
        <v>61</v>
      </c>
    </row>
    <row r="37" spans="1:3">
      <c r="A37" t="s">
        <v>52</v>
      </c>
      <c r="B37">
        <v>6</v>
      </c>
      <c r="C37">
        <v>49</v>
      </c>
    </row>
    <row r="38" spans="1:3">
      <c r="A38" t="s">
        <v>51</v>
      </c>
      <c r="B38">
        <v>2</v>
      </c>
      <c r="C38">
        <v>20</v>
      </c>
    </row>
    <row r="39" spans="1:3">
      <c r="A39" t="s">
        <v>52</v>
      </c>
      <c r="B39">
        <v>6</v>
      </c>
      <c r="C39">
        <v>47</v>
      </c>
    </row>
    <row r="40" spans="1:3">
      <c r="A40" t="s">
        <v>52</v>
      </c>
      <c r="B40">
        <v>2</v>
      </c>
      <c r="C40">
        <v>61</v>
      </c>
    </row>
    <row r="41" spans="1:3">
      <c r="A41" t="s">
        <v>51</v>
      </c>
      <c r="B41">
        <v>3</v>
      </c>
      <c r="C41">
        <v>53</v>
      </c>
    </row>
    <row r="42" spans="1:3">
      <c r="A42" t="s">
        <v>51</v>
      </c>
      <c r="B42">
        <v>6</v>
      </c>
      <c r="C42">
        <v>49</v>
      </c>
    </row>
    <row r="43" spans="1:3">
      <c r="A43" t="s">
        <v>51</v>
      </c>
      <c r="B43">
        <v>1</v>
      </c>
      <c r="C43">
        <v>33</v>
      </c>
    </row>
    <row r="44" spans="1:3">
      <c r="A44" t="s">
        <v>51</v>
      </c>
      <c r="B44">
        <v>4</v>
      </c>
      <c r="C44">
        <v>59</v>
      </c>
    </row>
    <row r="45" spans="1:3">
      <c r="A45" t="s">
        <v>52</v>
      </c>
      <c r="B45">
        <v>4</v>
      </c>
      <c r="C45">
        <v>60</v>
      </c>
    </row>
    <row r="46" spans="1:3">
      <c r="A46" t="s">
        <v>51</v>
      </c>
      <c r="B46">
        <v>3</v>
      </c>
      <c r="C46">
        <v>40</v>
      </c>
    </row>
    <row r="47" spans="1:3">
      <c r="A47" t="s">
        <v>52</v>
      </c>
      <c r="B47">
        <v>6</v>
      </c>
      <c r="C47">
        <v>49</v>
      </c>
    </row>
    <row r="48" spans="1:3">
      <c r="A48" t="s">
        <v>52</v>
      </c>
      <c r="B48">
        <v>2</v>
      </c>
      <c r="C48">
        <v>32</v>
      </c>
    </row>
    <row r="49" spans="1:3">
      <c r="A49" t="s">
        <v>52</v>
      </c>
      <c r="B49">
        <v>3</v>
      </c>
      <c r="C49">
        <v>69</v>
      </c>
    </row>
    <row r="50" spans="1:3">
      <c r="A50" t="s">
        <v>51</v>
      </c>
      <c r="B50">
        <v>5</v>
      </c>
      <c r="C50">
        <v>49</v>
      </c>
    </row>
    <row r="51" spans="1:3">
      <c r="A51" t="s">
        <v>51</v>
      </c>
      <c r="B51">
        <v>2</v>
      </c>
      <c r="C51">
        <v>61</v>
      </c>
    </row>
    <row r="52" spans="1:3">
      <c r="A52" t="s">
        <v>51</v>
      </c>
      <c r="B52">
        <v>4</v>
      </c>
      <c r="C52">
        <v>64</v>
      </c>
    </row>
    <row r="53" spans="1:3">
      <c r="A53" t="s">
        <v>52</v>
      </c>
      <c r="B53">
        <v>4</v>
      </c>
      <c r="C53">
        <v>78</v>
      </c>
    </row>
    <row r="54" spans="1:3">
      <c r="A54" t="s">
        <v>52</v>
      </c>
      <c r="B54">
        <v>3</v>
      </c>
      <c r="C54">
        <v>66</v>
      </c>
    </row>
    <row r="55" spans="1:3">
      <c r="A55" t="s">
        <v>51</v>
      </c>
      <c r="B55">
        <v>1</v>
      </c>
      <c r="C55">
        <v>24</v>
      </c>
    </row>
    <row r="56" spans="1:3">
      <c r="A56" t="s">
        <v>51</v>
      </c>
      <c r="B56">
        <v>4</v>
      </c>
      <c r="C56">
        <v>34</v>
      </c>
    </row>
    <row r="57" spans="1:3">
      <c r="A57" t="s">
        <v>51</v>
      </c>
      <c r="B57">
        <v>4</v>
      </c>
      <c r="C57">
        <v>65</v>
      </c>
    </row>
    <row r="58" spans="1:3">
      <c r="A58" t="s">
        <v>52</v>
      </c>
      <c r="B58">
        <v>6</v>
      </c>
      <c r="C58">
        <v>46</v>
      </c>
    </row>
    <row r="59" spans="1:3">
      <c r="A59" t="s">
        <v>51</v>
      </c>
      <c r="B59">
        <v>5</v>
      </c>
      <c r="C59">
        <v>53</v>
      </c>
    </row>
    <row r="60" spans="1:3">
      <c r="A60" t="s">
        <v>52</v>
      </c>
      <c r="B60">
        <v>2</v>
      </c>
      <c r="C60">
        <v>78</v>
      </c>
    </row>
    <row r="61" spans="1:3">
      <c r="A61" t="s">
        <v>51</v>
      </c>
      <c r="B61">
        <v>4</v>
      </c>
      <c r="C61">
        <v>36</v>
      </c>
    </row>
    <row r="62" spans="1:3">
      <c r="A62" t="s">
        <v>51</v>
      </c>
      <c r="B62">
        <v>5</v>
      </c>
      <c r="C62">
        <v>49</v>
      </c>
    </row>
    <row r="63" spans="1:3">
      <c r="A63" t="s">
        <v>51</v>
      </c>
      <c r="B63">
        <v>3</v>
      </c>
      <c r="C63">
        <v>22</v>
      </c>
    </row>
    <row r="64" spans="1:3">
      <c r="A64" t="s">
        <v>51</v>
      </c>
      <c r="B64">
        <v>2</v>
      </c>
      <c r="C64">
        <v>65</v>
      </c>
    </row>
    <row r="65" spans="1:3">
      <c r="A65" t="s">
        <v>52</v>
      </c>
      <c r="B65">
        <v>2</v>
      </c>
      <c r="C65">
        <v>69</v>
      </c>
    </row>
    <row r="66" spans="1:3">
      <c r="A66" t="s">
        <v>51</v>
      </c>
      <c r="B66">
        <v>6</v>
      </c>
      <c r="C66">
        <v>50</v>
      </c>
    </row>
    <row r="67" spans="1:3">
      <c r="A67" t="s">
        <v>51</v>
      </c>
      <c r="B67">
        <v>4</v>
      </c>
      <c r="C67">
        <v>44</v>
      </c>
    </row>
    <row r="68" spans="1:3">
      <c r="A68" t="s">
        <v>52</v>
      </c>
      <c r="B68">
        <v>2</v>
      </c>
      <c r="C68">
        <v>60</v>
      </c>
    </row>
    <row r="69" spans="1:3">
      <c r="A69" t="s">
        <v>52</v>
      </c>
      <c r="B69">
        <v>4</v>
      </c>
      <c r="C69">
        <v>58</v>
      </c>
    </row>
    <row r="70" spans="1:3">
      <c r="A70" t="s">
        <v>51</v>
      </c>
      <c r="B70">
        <v>4</v>
      </c>
      <c r="C70">
        <v>48</v>
      </c>
    </row>
    <row r="71" spans="1:3">
      <c r="A71" t="s">
        <v>51</v>
      </c>
      <c r="B71">
        <v>4</v>
      </c>
      <c r="C71">
        <v>62</v>
      </c>
    </row>
    <row r="72" spans="1:3">
      <c r="A72" t="s">
        <v>52</v>
      </c>
      <c r="B72">
        <v>5</v>
      </c>
      <c r="C72">
        <v>49</v>
      </c>
    </row>
    <row r="73" spans="1:3">
      <c r="A73" t="s">
        <v>52</v>
      </c>
      <c r="B73">
        <v>4</v>
      </c>
      <c r="C73">
        <v>51</v>
      </c>
    </row>
    <row r="74" spans="1:3">
      <c r="A74" t="s">
        <v>51</v>
      </c>
      <c r="B74">
        <v>4</v>
      </c>
      <c r="C74">
        <v>56</v>
      </c>
    </row>
    <row r="75" spans="1:3">
      <c r="A75" t="s">
        <v>51</v>
      </c>
      <c r="B75">
        <v>2</v>
      </c>
      <c r="C75">
        <v>67</v>
      </c>
    </row>
    <row r="76" spans="1:3">
      <c r="A76" t="s">
        <v>51</v>
      </c>
      <c r="B76">
        <v>3</v>
      </c>
      <c r="C76">
        <v>65</v>
      </c>
    </row>
    <row r="77" spans="1:3">
      <c r="A77" t="s">
        <v>51</v>
      </c>
      <c r="B77">
        <v>2</v>
      </c>
      <c r="C77">
        <v>71</v>
      </c>
    </row>
    <row r="78" spans="1:3">
      <c r="A78" t="s">
        <v>52</v>
      </c>
      <c r="B78">
        <v>5</v>
      </c>
      <c r="C78">
        <v>58</v>
      </c>
    </row>
    <row r="79" spans="1:3">
      <c r="A79" t="s">
        <v>52</v>
      </c>
      <c r="B79">
        <v>3</v>
      </c>
      <c r="C79">
        <v>38</v>
      </c>
    </row>
    <row r="80" spans="1:3">
      <c r="A80" t="s">
        <v>52</v>
      </c>
      <c r="B80">
        <v>4</v>
      </c>
      <c r="C80">
        <v>52</v>
      </c>
    </row>
    <row r="81" spans="1:3">
      <c r="A81" t="s">
        <v>52</v>
      </c>
      <c r="B81">
        <v>3</v>
      </c>
      <c r="C81">
        <v>74</v>
      </c>
    </row>
    <row r="82" spans="1:3">
      <c r="A82" t="s">
        <v>51</v>
      </c>
      <c r="B82">
        <v>2</v>
      </c>
      <c r="C82">
        <v>70</v>
      </c>
    </row>
    <row r="83" spans="1:3">
      <c r="A83" t="s">
        <v>52</v>
      </c>
      <c r="B83">
        <v>2</v>
      </c>
      <c r="C83">
        <v>30</v>
      </c>
    </row>
    <row r="84" spans="1:3">
      <c r="A84" t="s">
        <v>52</v>
      </c>
      <c r="B84">
        <v>3</v>
      </c>
      <c r="C84">
        <v>66</v>
      </c>
    </row>
    <row r="85" spans="1:3">
      <c r="A85" t="s">
        <v>51</v>
      </c>
      <c r="B85">
        <v>3</v>
      </c>
      <c r="C85">
        <v>78</v>
      </c>
    </row>
    <row r="86" spans="1:3">
      <c r="A86" t="s">
        <v>52</v>
      </c>
      <c r="B86">
        <v>4</v>
      </c>
      <c r="C86">
        <v>45</v>
      </c>
    </row>
    <row r="87" spans="1:3">
      <c r="A87" t="s">
        <v>52</v>
      </c>
      <c r="B87">
        <v>2</v>
      </c>
      <c r="C87">
        <v>34</v>
      </c>
    </row>
    <row r="88" spans="1:3">
      <c r="A88" t="s">
        <v>51</v>
      </c>
      <c r="B88">
        <v>3</v>
      </c>
      <c r="C88">
        <v>69</v>
      </c>
    </row>
    <row r="89" spans="1:3">
      <c r="A89" t="s">
        <v>52</v>
      </c>
      <c r="B89">
        <v>3</v>
      </c>
      <c r="C89">
        <v>53</v>
      </c>
    </row>
    <row r="90" spans="1:3">
      <c r="A90" t="s">
        <v>51</v>
      </c>
      <c r="B90">
        <v>4</v>
      </c>
      <c r="C90">
        <v>54</v>
      </c>
    </row>
    <row r="91" spans="1:3">
      <c r="A91" t="s">
        <v>52</v>
      </c>
      <c r="B91">
        <v>6</v>
      </c>
      <c r="C91">
        <v>51</v>
      </c>
    </row>
    <row r="92" spans="1:3">
      <c r="A92" t="s">
        <v>51</v>
      </c>
      <c r="B92">
        <v>2</v>
      </c>
      <c r="C92">
        <v>62</v>
      </c>
    </row>
    <row r="93" spans="1:3">
      <c r="A93" t="s">
        <v>51</v>
      </c>
      <c r="B93">
        <v>3</v>
      </c>
      <c r="C93">
        <v>52</v>
      </c>
    </row>
    <row r="94" spans="1:3">
      <c r="A94" t="s">
        <v>52</v>
      </c>
      <c r="B94">
        <v>3</v>
      </c>
      <c r="C94">
        <v>85</v>
      </c>
    </row>
    <row r="95" spans="1:3">
      <c r="A95" t="s">
        <v>52</v>
      </c>
      <c r="B95">
        <v>3</v>
      </c>
      <c r="C95">
        <v>86</v>
      </c>
    </row>
    <row r="96" spans="1:3">
      <c r="A96" t="s">
        <v>52</v>
      </c>
      <c r="B96">
        <v>3</v>
      </c>
      <c r="C96">
        <v>36</v>
      </c>
    </row>
    <row r="97" spans="1:3">
      <c r="A97" t="s">
        <v>51</v>
      </c>
      <c r="B97">
        <v>2</v>
      </c>
      <c r="C97">
        <v>78</v>
      </c>
    </row>
    <row r="98" spans="1:3">
      <c r="A98" t="s">
        <v>52</v>
      </c>
      <c r="B98">
        <v>6</v>
      </c>
      <c r="C98">
        <v>56</v>
      </c>
    </row>
    <row r="99" spans="1:3">
      <c r="A99" t="s">
        <v>52</v>
      </c>
      <c r="B99">
        <v>1</v>
      </c>
      <c r="C99">
        <v>68</v>
      </c>
    </row>
    <row r="100" spans="1:3">
      <c r="A100" t="s">
        <v>52</v>
      </c>
      <c r="B100">
        <v>2</v>
      </c>
      <c r="C100">
        <v>72</v>
      </c>
    </row>
    <row r="101" spans="1:3">
      <c r="A101" t="s">
        <v>52</v>
      </c>
      <c r="B101">
        <v>6</v>
      </c>
      <c r="C101">
        <v>47</v>
      </c>
    </row>
    <row r="102" spans="1:3">
      <c r="A102" t="s">
        <v>51</v>
      </c>
      <c r="B102">
        <v>2</v>
      </c>
      <c r="C102">
        <v>65</v>
      </c>
    </row>
    <row r="103" spans="1:3">
      <c r="A103" t="s">
        <v>51</v>
      </c>
      <c r="B103">
        <v>3</v>
      </c>
      <c r="C103">
        <v>76</v>
      </c>
    </row>
    <row r="104" spans="1:3">
      <c r="A104" t="s">
        <v>51</v>
      </c>
      <c r="B104">
        <v>4</v>
      </c>
      <c r="C104">
        <v>51</v>
      </c>
    </row>
    <row r="105" spans="1:3">
      <c r="A105" t="s">
        <v>52</v>
      </c>
      <c r="B105">
        <v>3</v>
      </c>
      <c r="C105">
        <v>53</v>
      </c>
    </row>
    <row r="106" spans="1:3">
      <c r="A106" t="s">
        <v>52</v>
      </c>
      <c r="B106">
        <v>1</v>
      </c>
      <c r="C106">
        <v>68</v>
      </c>
    </row>
    <row r="107" spans="1:3">
      <c r="A107" t="s">
        <v>52</v>
      </c>
      <c r="B107">
        <v>3</v>
      </c>
      <c r="C107">
        <v>62</v>
      </c>
    </row>
    <row r="108" spans="1:3">
      <c r="A108" t="s">
        <v>51</v>
      </c>
      <c r="B108">
        <v>2</v>
      </c>
      <c r="C108">
        <v>39</v>
      </c>
    </row>
    <row r="109" spans="1:3">
      <c r="A109" t="s">
        <v>51</v>
      </c>
      <c r="B109">
        <v>4</v>
      </c>
      <c r="C109">
        <v>70</v>
      </c>
    </row>
    <row r="110" spans="1:3">
      <c r="A110" t="s">
        <v>51</v>
      </c>
      <c r="B110">
        <v>4</v>
      </c>
      <c r="C110">
        <v>65</v>
      </c>
    </row>
    <row r="111" spans="1:3">
      <c r="A111" t="s">
        <v>51</v>
      </c>
      <c r="B111">
        <v>3</v>
      </c>
      <c r="C111">
        <v>93</v>
      </c>
    </row>
    <row r="112" spans="1:3">
      <c r="A112" t="s">
        <v>52</v>
      </c>
      <c r="B112">
        <v>2</v>
      </c>
      <c r="C112">
        <v>75</v>
      </c>
    </row>
    <row r="113" spans="1:3">
      <c r="A113" t="s">
        <v>51</v>
      </c>
      <c r="B113">
        <v>3</v>
      </c>
      <c r="C113">
        <v>69</v>
      </c>
    </row>
    <row r="114" spans="1:3">
      <c r="A114" t="s">
        <v>52</v>
      </c>
      <c r="B114">
        <v>2</v>
      </c>
      <c r="C114">
        <v>84</v>
      </c>
    </row>
    <row r="115" spans="1:3">
      <c r="A115" t="s">
        <v>51</v>
      </c>
      <c r="B115">
        <v>4</v>
      </c>
      <c r="C115">
        <v>56</v>
      </c>
    </row>
    <row r="116" spans="1:3">
      <c r="A116" t="s">
        <v>52</v>
      </c>
      <c r="B116">
        <v>4</v>
      </c>
      <c r="C116">
        <v>51</v>
      </c>
    </row>
    <row r="117" spans="1:3">
      <c r="A117" t="s">
        <v>51</v>
      </c>
      <c r="B117">
        <v>2</v>
      </c>
      <c r="C117">
        <v>76</v>
      </c>
    </row>
    <row r="118" spans="1:3">
      <c r="A118" t="s">
        <v>51</v>
      </c>
      <c r="B118">
        <v>4</v>
      </c>
      <c r="C118">
        <v>27</v>
      </c>
    </row>
    <row r="119" spans="1:3">
      <c r="A119" t="s">
        <v>51</v>
      </c>
      <c r="B119">
        <v>4</v>
      </c>
      <c r="C119">
        <v>66</v>
      </c>
    </row>
    <row r="120" spans="1:3">
      <c r="A120" t="s">
        <v>52</v>
      </c>
      <c r="B120">
        <v>4</v>
      </c>
      <c r="C120">
        <v>64</v>
      </c>
    </row>
    <row r="121" spans="1:3">
      <c r="A121" t="s">
        <v>52</v>
      </c>
      <c r="B121">
        <v>4</v>
      </c>
      <c r="C121">
        <v>52</v>
      </c>
    </row>
    <row r="122" spans="1:3">
      <c r="A122" t="s">
        <v>51</v>
      </c>
      <c r="B122">
        <v>3</v>
      </c>
      <c r="C122">
        <v>63</v>
      </c>
    </row>
    <row r="123" spans="1:3">
      <c r="A123" t="s">
        <v>51</v>
      </c>
      <c r="B123">
        <v>2</v>
      </c>
      <c r="C123">
        <v>69</v>
      </c>
    </row>
    <row r="124" spans="1:3">
      <c r="A124" t="s">
        <v>51</v>
      </c>
      <c r="B124">
        <v>4</v>
      </c>
      <c r="C124">
        <v>63</v>
      </c>
    </row>
    <row r="125" spans="1:3">
      <c r="A125" t="s">
        <v>51</v>
      </c>
      <c r="B125">
        <v>3</v>
      </c>
      <c r="C125">
        <v>26</v>
      </c>
    </row>
    <row r="126" spans="1:3">
      <c r="A126" t="s">
        <v>51</v>
      </c>
      <c r="B126">
        <v>3</v>
      </c>
      <c r="C126">
        <v>77</v>
      </c>
    </row>
    <row r="127" spans="1:3">
      <c r="A127" t="s">
        <v>52</v>
      </c>
      <c r="B127">
        <v>6</v>
      </c>
      <c r="C127">
        <v>52</v>
      </c>
    </row>
    <row r="128" spans="1:3">
      <c r="A128" t="s">
        <v>52</v>
      </c>
      <c r="B128">
        <v>1</v>
      </c>
      <c r="C128">
        <v>94</v>
      </c>
    </row>
    <row r="129" spans="1:3">
      <c r="A129" t="s">
        <v>51</v>
      </c>
      <c r="B129">
        <v>2</v>
      </c>
      <c r="C129">
        <v>33</v>
      </c>
    </row>
    <row r="130" spans="1:3">
      <c r="A130" t="s">
        <v>51</v>
      </c>
      <c r="B130">
        <v>2</v>
      </c>
      <c r="C130">
        <v>84</v>
      </c>
    </row>
    <row r="131" spans="1:3">
      <c r="A131" t="s">
        <v>51</v>
      </c>
      <c r="B131">
        <v>1</v>
      </c>
      <c r="C131">
        <v>32</v>
      </c>
    </row>
    <row r="132" spans="1:3">
      <c r="A132" t="s">
        <v>51</v>
      </c>
      <c r="B132">
        <v>1</v>
      </c>
      <c r="C132">
        <v>63</v>
      </c>
    </row>
    <row r="133" spans="1:3">
      <c r="A133" t="s">
        <v>52</v>
      </c>
      <c r="B133">
        <v>3</v>
      </c>
      <c r="C133">
        <v>65</v>
      </c>
    </row>
    <row r="134" spans="1:3">
      <c r="A134" t="s">
        <v>52</v>
      </c>
      <c r="B134">
        <v>6</v>
      </c>
      <c r="C134">
        <v>50</v>
      </c>
    </row>
    <row r="135" spans="1:3">
      <c r="A135" t="s">
        <v>51</v>
      </c>
      <c r="B135">
        <v>6</v>
      </c>
      <c r="C135">
        <v>52</v>
      </c>
    </row>
    <row r="136" spans="1:3">
      <c r="A136" t="s">
        <v>51</v>
      </c>
      <c r="B136">
        <v>1</v>
      </c>
      <c r="C136">
        <v>86</v>
      </c>
    </row>
    <row r="137" spans="1:3">
      <c r="A137" t="s">
        <v>52</v>
      </c>
      <c r="B137">
        <v>3</v>
      </c>
      <c r="C137">
        <v>22</v>
      </c>
    </row>
    <row r="138" spans="1:3">
      <c r="A138" t="s">
        <v>51</v>
      </c>
      <c r="B138">
        <v>4</v>
      </c>
      <c r="C138">
        <v>33</v>
      </c>
    </row>
    <row r="139" spans="1:3">
      <c r="A139" t="s">
        <v>52</v>
      </c>
      <c r="B139">
        <v>3</v>
      </c>
      <c r="C139">
        <v>44</v>
      </c>
    </row>
    <row r="140" spans="1:3">
      <c r="A140" t="s">
        <v>52</v>
      </c>
      <c r="B140">
        <v>3</v>
      </c>
      <c r="C140">
        <v>56</v>
      </c>
    </row>
    <row r="141" spans="1:3">
      <c r="A141" t="s">
        <v>52</v>
      </c>
      <c r="B141">
        <v>6</v>
      </c>
      <c r="C141">
        <v>48</v>
      </c>
    </row>
    <row r="142" spans="1:3">
      <c r="A142" t="s">
        <v>52</v>
      </c>
      <c r="B142">
        <v>2</v>
      </c>
      <c r="C142">
        <v>30</v>
      </c>
    </row>
    <row r="143" spans="1:3">
      <c r="A143" t="s">
        <v>51</v>
      </c>
      <c r="B143">
        <v>3</v>
      </c>
      <c r="C143">
        <v>31</v>
      </c>
    </row>
    <row r="144" spans="1:3">
      <c r="A144" t="s">
        <v>52</v>
      </c>
      <c r="B144">
        <v>2</v>
      </c>
      <c r="C144">
        <v>64</v>
      </c>
    </row>
    <row r="145" spans="1:3">
      <c r="A145" t="s">
        <v>52</v>
      </c>
      <c r="B145">
        <v>4</v>
      </c>
      <c r="C145">
        <v>32</v>
      </c>
    </row>
    <row r="146" spans="1:3">
      <c r="A146" t="s">
        <v>52</v>
      </c>
      <c r="B146">
        <v>2</v>
      </c>
      <c r="C146">
        <v>62</v>
      </c>
    </row>
    <row r="147" spans="1:3">
      <c r="A147" t="s">
        <v>52</v>
      </c>
      <c r="B147">
        <v>4</v>
      </c>
      <c r="C147">
        <v>71</v>
      </c>
    </row>
    <row r="148" spans="1:3">
      <c r="A148" t="s">
        <v>52</v>
      </c>
      <c r="B148">
        <v>1</v>
      </c>
      <c r="C148">
        <v>64</v>
      </c>
    </row>
    <row r="149" spans="1:3">
      <c r="A149" t="s">
        <v>51</v>
      </c>
      <c r="B149">
        <v>1</v>
      </c>
      <c r="C149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E2" sqref="E2"/>
    </sheetView>
  </sheetViews>
  <sheetFormatPr baseColWidth="10" defaultRowHeight="16"/>
  <cols>
    <col min="5" max="5" width="14.5" bestFit="1" customWidth="1"/>
    <col min="6" max="6" width="15.5" bestFit="1" customWidth="1"/>
    <col min="7" max="7" width="7.1640625" bestFit="1" customWidth="1"/>
    <col min="8" max="8" width="8.1640625" bestFit="1" customWidth="1"/>
    <col min="9" max="10" width="7.1640625" bestFit="1" customWidth="1"/>
    <col min="11" max="11" width="8.6640625" bestFit="1" customWidth="1"/>
  </cols>
  <sheetData>
    <row r="1" spans="1:12">
      <c r="A1" s="13" t="s">
        <v>48</v>
      </c>
      <c r="B1" s="13" t="s">
        <v>58</v>
      </c>
      <c r="C1" s="13" t="s">
        <v>59</v>
      </c>
    </row>
    <row r="2" spans="1:12">
      <c r="A2" t="s">
        <v>60</v>
      </c>
      <c r="B2" t="s">
        <v>61</v>
      </c>
      <c r="C2" t="s">
        <v>62</v>
      </c>
      <c r="E2" s="7" t="s">
        <v>66</v>
      </c>
      <c r="F2" s="7" t="s">
        <v>37</v>
      </c>
    </row>
    <row r="3" spans="1:12">
      <c r="A3" t="s">
        <v>60</v>
      </c>
      <c r="B3" t="s">
        <v>61</v>
      </c>
      <c r="C3" t="s">
        <v>62</v>
      </c>
      <c r="F3" t="s">
        <v>63</v>
      </c>
      <c r="H3" t="s">
        <v>67</v>
      </c>
      <c r="I3" t="s">
        <v>62</v>
      </c>
      <c r="K3" t="s">
        <v>68</v>
      </c>
      <c r="L3" t="s">
        <v>36</v>
      </c>
    </row>
    <row r="4" spans="1:12">
      <c r="A4" t="s">
        <v>60</v>
      </c>
      <c r="B4" t="s">
        <v>61</v>
      </c>
      <c r="C4" t="s">
        <v>62</v>
      </c>
      <c r="E4" s="7" t="s">
        <v>35</v>
      </c>
      <c r="F4" t="s">
        <v>61</v>
      </c>
      <c r="G4" t="s">
        <v>64</v>
      </c>
      <c r="I4" t="s">
        <v>61</v>
      </c>
      <c r="J4" t="s">
        <v>64</v>
      </c>
    </row>
    <row r="5" spans="1:12">
      <c r="A5" t="s">
        <v>60</v>
      </c>
      <c r="B5" t="s">
        <v>61</v>
      </c>
      <c r="C5" t="s">
        <v>62</v>
      </c>
      <c r="E5" s="8" t="s">
        <v>60</v>
      </c>
      <c r="F5" s="11">
        <v>0.32</v>
      </c>
      <c r="G5" s="11">
        <v>0.16</v>
      </c>
      <c r="H5" s="11">
        <v>0.48</v>
      </c>
      <c r="I5" s="11">
        <v>0.48</v>
      </c>
      <c r="J5" s="11">
        <v>0.04</v>
      </c>
      <c r="K5" s="11">
        <v>0.52</v>
      </c>
      <c r="L5" s="11">
        <v>1</v>
      </c>
    </row>
    <row r="6" spans="1:12">
      <c r="A6" t="s">
        <v>60</v>
      </c>
      <c r="B6" t="s">
        <v>61</v>
      </c>
      <c r="C6" t="s">
        <v>62</v>
      </c>
      <c r="E6" s="8" t="s">
        <v>65</v>
      </c>
      <c r="F6" s="11">
        <v>0.06</v>
      </c>
      <c r="G6" s="11">
        <v>0.41</v>
      </c>
      <c r="H6" s="11">
        <v>0.47</v>
      </c>
      <c r="I6" s="11">
        <v>0.24</v>
      </c>
      <c r="J6" s="11">
        <v>0.28999999999999998</v>
      </c>
      <c r="K6" s="11">
        <v>0.53</v>
      </c>
      <c r="L6" s="11">
        <v>1</v>
      </c>
    </row>
    <row r="7" spans="1:12">
      <c r="A7" t="s">
        <v>60</v>
      </c>
      <c r="B7" t="s">
        <v>61</v>
      </c>
      <c r="C7" t="s">
        <v>62</v>
      </c>
      <c r="E7" s="8" t="s">
        <v>36</v>
      </c>
      <c r="F7" s="11">
        <v>0.19</v>
      </c>
      <c r="G7" s="11">
        <v>0.28499999999999998</v>
      </c>
      <c r="H7" s="11">
        <v>0.47499999999999998</v>
      </c>
      <c r="I7" s="11">
        <v>0.36</v>
      </c>
      <c r="J7" s="11">
        <v>0.16500000000000001</v>
      </c>
      <c r="K7" s="11">
        <v>0.52500000000000002</v>
      </c>
      <c r="L7" s="11">
        <v>1</v>
      </c>
    </row>
    <row r="8" spans="1:12">
      <c r="A8" t="s">
        <v>60</v>
      </c>
      <c r="B8" t="s">
        <v>61</v>
      </c>
      <c r="C8" t="s">
        <v>62</v>
      </c>
    </row>
    <row r="9" spans="1:12">
      <c r="A9" t="s">
        <v>60</v>
      </c>
      <c r="B9" t="s">
        <v>61</v>
      </c>
      <c r="C9" t="s">
        <v>62</v>
      </c>
    </row>
    <row r="10" spans="1:12">
      <c r="A10" t="s">
        <v>60</v>
      </c>
      <c r="B10" t="s">
        <v>61</v>
      </c>
      <c r="C10" t="s">
        <v>62</v>
      </c>
    </row>
    <row r="11" spans="1:12">
      <c r="A11" t="s">
        <v>60</v>
      </c>
      <c r="B11" t="s">
        <v>61</v>
      </c>
      <c r="C11" t="s">
        <v>62</v>
      </c>
    </row>
    <row r="12" spans="1:12">
      <c r="A12" t="s">
        <v>60</v>
      </c>
      <c r="B12" t="s">
        <v>61</v>
      </c>
      <c r="C12" t="s">
        <v>62</v>
      </c>
    </row>
    <row r="13" spans="1:12">
      <c r="A13" t="s">
        <v>60</v>
      </c>
      <c r="B13" t="s">
        <v>61</v>
      </c>
      <c r="C13" t="s">
        <v>62</v>
      </c>
    </row>
    <row r="14" spans="1:12">
      <c r="A14" t="s">
        <v>60</v>
      </c>
      <c r="B14" t="s">
        <v>61</v>
      </c>
      <c r="C14" t="s">
        <v>62</v>
      </c>
    </row>
    <row r="15" spans="1:12">
      <c r="A15" t="s">
        <v>60</v>
      </c>
      <c r="B15" t="s">
        <v>61</v>
      </c>
      <c r="C15" t="s">
        <v>62</v>
      </c>
    </row>
    <row r="16" spans="1:12">
      <c r="A16" t="s">
        <v>60</v>
      </c>
      <c r="B16" t="s">
        <v>61</v>
      </c>
      <c r="C16" t="s">
        <v>62</v>
      </c>
    </row>
    <row r="17" spans="1:3">
      <c r="A17" t="s">
        <v>60</v>
      </c>
      <c r="B17" t="s">
        <v>61</v>
      </c>
      <c r="C17" t="s">
        <v>62</v>
      </c>
    </row>
    <row r="18" spans="1:3">
      <c r="A18" t="s">
        <v>60</v>
      </c>
      <c r="B18" t="s">
        <v>61</v>
      </c>
      <c r="C18" t="s">
        <v>62</v>
      </c>
    </row>
    <row r="19" spans="1:3">
      <c r="A19" t="s">
        <v>60</v>
      </c>
      <c r="B19" t="s">
        <v>61</v>
      </c>
      <c r="C19" t="s">
        <v>62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60</v>
      </c>
      <c r="B24" t="s">
        <v>61</v>
      </c>
      <c r="C24" t="s">
        <v>62</v>
      </c>
    </row>
    <row r="25" spans="1:3">
      <c r="A25" t="s">
        <v>60</v>
      </c>
      <c r="B25" t="s">
        <v>61</v>
      </c>
      <c r="C25" t="s">
        <v>62</v>
      </c>
    </row>
    <row r="26" spans="1:3">
      <c r="A26" t="s">
        <v>60</v>
      </c>
      <c r="B26" t="s">
        <v>61</v>
      </c>
      <c r="C26" t="s">
        <v>62</v>
      </c>
    </row>
    <row r="27" spans="1:3">
      <c r="A27" t="s">
        <v>60</v>
      </c>
      <c r="B27" t="s">
        <v>61</v>
      </c>
      <c r="C27" t="s">
        <v>62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60</v>
      </c>
      <c r="B29" t="s">
        <v>61</v>
      </c>
      <c r="C29" t="s">
        <v>62</v>
      </c>
    </row>
    <row r="30" spans="1:3">
      <c r="A30" t="s">
        <v>60</v>
      </c>
      <c r="B30" t="s">
        <v>61</v>
      </c>
      <c r="C30" t="s">
        <v>62</v>
      </c>
    </row>
    <row r="31" spans="1:3">
      <c r="A31" t="s">
        <v>60</v>
      </c>
      <c r="B31" t="s">
        <v>61</v>
      </c>
      <c r="C31" t="s">
        <v>62</v>
      </c>
    </row>
    <row r="32" spans="1:3">
      <c r="A32" t="s">
        <v>60</v>
      </c>
      <c r="B32" t="s">
        <v>61</v>
      </c>
      <c r="C32" t="s">
        <v>62</v>
      </c>
    </row>
    <row r="33" spans="1:3">
      <c r="A33" t="s">
        <v>60</v>
      </c>
      <c r="B33" t="s">
        <v>61</v>
      </c>
      <c r="C33" t="s">
        <v>62</v>
      </c>
    </row>
    <row r="34" spans="1:3">
      <c r="A34" t="s">
        <v>60</v>
      </c>
      <c r="B34" t="s">
        <v>61</v>
      </c>
      <c r="C34" t="s">
        <v>62</v>
      </c>
    </row>
    <row r="35" spans="1:3">
      <c r="A35" t="s">
        <v>60</v>
      </c>
      <c r="B35" t="s">
        <v>61</v>
      </c>
      <c r="C35" t="s">
        <v>62</v>
      </c>
    </row>
    <row r="36" spans="1:3">
      <c r="A36" t="s">
        <v>60</v>
      </c>
      <c r="B36" t="s">
        <v>61</v>
      </c>
      <c r="C36" t="s">
        <v>62</v>
      </c>
    </row>
    <row r="37" spans="1:3">
      <c r="A37" t="s">
        <v>60</v>
      </c>
      <c r="B37" t="s">
        <v>61</v>
      </c>
      <c r="C37" t="s">
        <v>62</v>
      </c>
    </row>
    <row r="38" spans="1:3">
      <c r="A38" t="s">
        <v>60</v>
      </c>
      <c r="B38" t="s">
        <v>61</v>
      </c>
      <c r="C38" t="s">
        <v>62</v>
      </c>
    </row>
    <row r="39" spans="1:3">
      <c r="A39" t="s">
        <v>60</v>
      </c>
      <c r="B39" t="s">
        <v>61</v>
      </c>
      <c r="C39" t="s">
        <v>62</v>
      </c>
    </row>
    <row r="40" spans="1:3">
      <c r="A40" t="s">
        <v>60</v>
      </c>
      <c r="B40" t="s">
        <v>61</v>
      </c>
      <c r="C40" t="s">
        <v>62</v>
      </c>
    </row>
    <row r="41" spans="1:3">
      <c r="A41" t="s">
        <v>60</v>
      </c>
      <c r="B41" t="s">
        <v>61</v>
      </c>
      <c r="C41" t="s">
        <v>62</v>
      </c>
    </row>
    <row r="42" spans="1:3">
      <c r="A42" t="s">
        <v>60</v>
      </c>
      <c r="B42" t="s">
        <v>61</v>
      </c>
      <c r="C42" t="s">
        <v>62</v>
      </c>
    </row>
    <row r="43" spans="1:3">
      <c r="A43" t="s">
        <v>60</v>
      </c>
      <c r="B43" t="s">
        <v>61</v>
      </c>
      <c r="C43" t="s">
        <v>62</v>
      </c>
    </row>
    <row r="44" spans="1:3">
      <c r="A44" t="s">
        <v>60</v>
      </c>
      <c r="B44" t="s">
        <v>61</v>
      </c>
      <c r="C44" t="s">
        <v>62</v>
      </c>
    </row>
    <row r="45" spans="1:3">
      <c r="A45" t="s">
        <v>60</v>
      </c>
      <c r="B45" t="s">
        <v>61</v>
      </c>
      <c r="C45" t="s">
        <v>62</v>
      </c>
    </row>
    <row r="46" spans="1:3">
      <c r="A46" t="s">
        <v>60</v>
      </c>
      <c r="B46" t="s">
        <v>61</v>
      </c>
      <c r="C46" t="s">
        <v>62</v>
      </c>
    </row>
    <row r="47" spans="1:3">
      <c r="A47" t="s">
        <v>60</v>
      </c>
      <c r="B47" t="s">
        <v>61</v>
      </c>
      <c r="C47" t="s">
        <v>62</v>
      </c>
    </row>
    <row r="48" spans="1:3">
      <c r="A48" t="s">
        <v>60</v>
      </c>
      <c r="B48" t="s">
        <v>61</v>
      </c>
      <c r="C48" t="s">
        <v>62</v>
      </c>
    </row>
    <row r="49" spans="1:3">
      <c r="A49" t="s">
        <v>60</v>
      </c>
      <c r="B49" t="s">
        <v>61</v>
      </c>
      <c r="C49" t="s">
        <v>62</v>
      </c>
    </row>
    <row r="50" spans="1:3">
      <c r="A50" t="s">
        <v>60</v>
      </c>
      <c r="B50" t="s">
        <v>61</v>
      </c>
      <c r="C50" t="s">
        <v>63</v>
      </c>
    </row>
    <row r="51" spans="1:3">
      <c r="A51" t="s">
        <v>60</v>
      </c>
      <c r="B51" t="s">
        <v>61</v>
      </c>
      <c r="C51" t="s">
        <v>63</v>
      </c>
    </row>
    <row r="52" spans="1:3">
      <c r="A52" t="s">
        <v>60</v>
      </c>
      <c r="B52" t="s">
        <v>61</v>
      </c>
      <c r="C52" t="s">
        <v>63</v>
      </c>
    </row>
    <row r="53" spans="1:3">
      <c r="A53" t="s">
        <v>60</v>
      </c>
      <c r="B53" t="s">
        <v>61</v>
      </c>
      <c r="C53" t="s">
        <v>63</v>
      </c>
    </row>
    <row r="54" spans="1:3">
      <c r="A54" t="s">
        <v>60</v>
      </c>
      <c r="B54" t="s">
        <v>61</v>
      </c>
      <c r="C54" t="s">
        <v>63</v>
      </c>
    </row>
    <row r="55" spans="1:3">
      <c r="A55" t="s">
        <v>60</v>
      </c>
      <c r="B55" t="s">
        <v>61</v>
      </c>
      <c r="C55" t="s">
        <v>63</v>
      </c>
    </row>
    <row r="56" spans="1:3">
      <c r="A56" t="s">
        <v>60</v>
      </c>
      <c r="B56" t="s">
        <v>61</v>
      </c>
      <c r="C56" t="s">
        <v>63</v>
      </c>
    </row>
    <row r="57" spans="1:3">
      <c r="A57" t="s">
        <v>60</v>
      </c>
      <c r="B57" t="s">
        <v>61</v>
      </c>
      <c r="C57" t="s">
        <v>63</v>
      </c>
    </row>
    <row r="58" spans="1:3">
      <c r="A58" t="s">
        <v>60</v>
      </c>
      <c r="B58" t="s">
        <v>61</v>
      </c>
      <c r="C58" t="s">
        <v>63</v>
      </c>
    </row>
    <row r="59" spans="1:3">
      <c r="A59" t="s">
        <v>60</v>
      </c>
      <c r="B59" t="s">
        <v>61</v>
      </c>
      <c r="C59" t="s">
        <v>63</v>
      </c>
    </row>
    <row r="60" spans="1:3">
      <c r="A60" t="s">
        <v>60</v>
      </c>
      <c r="B60" t="s">
        <v>61</v>
      </c>
      <c r="C60" t="s">
        <v>63</v>
      </c>
    </row>
    <row r="61" spans="1:3">
      <c r="A61" t="s">
        <v>60</v>
      </c>
      <c r="B61" t="s">
        <v>61</v>
      </c>
      <c r="C61" t="s">
        <v>63</v>
      </c>
    </row>
    <row r="62" spans="1:3">
      <c r="A62" t="s">
        <v>60</v>
      </c>
      <c r="B62" t="s">
        <v>61</v>
      </c>
      <c r="C62" t="s">
        <v>63</v>
      </c>
    </row>
    <row r="63" spans="1:3">
      <c r="A63" t="s">
        <v>60</v>
      </c>
      <c r="B63" t="s">
        <v>61</v>
      </c>
      <c r="C63" t="s">
        <v>63</v>
      </c>
    </row>
    <row r="64" spans="1:3">
      <c r="A64" t="s">
        <v>60</v>
      </c>
      <c r="B64" t="s">
        <v>61</v>
      </c>
      <c r="C64" t="s">
        <v>63</v>
      </c>
    </row>
    <row r="65" spans="1:3">
      <c r="A65" t="s">
        <v>60</v>
      </c>
      <c r="B65" t="s">
        <v>61</v>
      </c>
      <c r="C65" t="s">
        <v>63</v>
      </c>
    </row>
    <row r="66" spans="1:3">
      <c r="A66" t="s">
        <v>60</v>
      </c>
      <c r="B66" t="s">
        <v>61</v>
      </c>
      <c r="C66" t="s">
        <v>63</v>
      </c>
    </row>
    <row r="67" spans="1:3">
      <c r="A67" t="s">
        <v>60</v>
      </c>
      <c r="B67" t="s">
        <v>61</v>
      </c>
      <c r="C67" t="s">
        <v>63</v>
      </c>
    </row>
    <row r="68" spans="1:3">
      <c r="A68" t="s">
        <v>60</v>
      </c>
      <c r="B68" t="s">
        <v>61</v>
      </c>
      <c r="C68" t="s">
        <v>63</v>
      </c>
    </row>
    <row r="69" spans="1:3">
      <c r="A69" t="s">
        <v>60</v>
      </c>
      <c r="B69" t="s">
        <v>61</v>
      </c>
      <c r="C69" t="s">
        <v>63</v>
      </c>
    </row>
    <row r="70" spans="1:3">
      <c r="A70" t="s">
        <v>60</v>
      </c>
      <c r="B70" t="s">
        <v>61</v>
      </c>
      <c r="C70" t="s">
        <v>63</v>
      </c>
    </row>
    <row r="71" spans="1:3">
      <c r="A71" t="s">
        <v>60</v>
      </c>
      <c r="B71" t="s">
        <v>61</v>
      </c>
      <c r="C71" t="s">
        <v>63</v>
      </c>
    </row>
    <row r="72" spans="1:3">
      <c r="A72" t="s">
        <v>60</v>
      </c>
      <c r="B72" t="s">
        <v>61</v>
      </c>
      <c r="C72" t="s">
        <v>63</v>
      </c>
    </row>
    <row r="73" spans="1:3">
      <c r="A73" t="s">
        <v>60</v>
      </c>
      <c r="B73" t="s">
        <v>61</v>
      </c>
      <c r="C73" t="s">
        <v>63</v>
      </c>
    </row>
    <row r="74" spans="1:3">
      <c r="A74" t="s">
        <v>60</v>
      </c>
      <c r="B74" t="s">
        <v>61</v>
      </c>
      <c r="C74" t="s">
        <v>63</v>
      </c>
    </row>
    <row r="75" spans="1:3">
      <c r="A75" t="s">
        <v>60</v>
      </c>
      <c r="B75" t="s">
        <v>61</v>
      </c>
      <c r="C75" t="s">
        <v>63</v>
      </c>
    </row>
    <row r="76" spans="1:3">
      <c r="A76" t="s">
        <v>60</v>
      </c>
      <c r="B76" t="s">
        <v>61</v>
      </c>
      <c r="C76" t="s">
        <v>63</v>
      </c>
    </row>
    <row r="77" spans="1:3">
      <c r="A77" t="s">
        <v>60</v>
      </c>
      <c r="B77" t="s">
        <v>61</v>
      </c>
      <c r="C77" t="s">
        <v>63</v>
      </c>
    </row>
    <row r="78" spans="1:3">
      <c r="A78" t="s">
        <v>60</v>
      </c>
      <c r="B78" t="s">
        <v>61</v>
      </c>
      <c r="C78" t="s">
        <v>63</v>
      </c>
    </row>
    <row r="79" spans="1:3">
      <c r="A79" t="s">
        <v>60</v>
      </c>
      <c r="B79" t="s">
        <v>61</v>
      </c>
      <c r="C79" t="s">
        <v>63</v>
      </c>
    </row>
    <row r="80" spans="1:3">
      <c r="A80" t="s">
        <v>60</v>
      </c>
      <c r="B80" t="s">
        <v>61</v>
      </c>
      <c r="C80" t="s">
        <v>63</v>
      </c>
    </row>
    <row r="81" spans="1:3">
      <c r="A81" t="s">
        <v>60</v>
      </c>
      <c r="B81" t="s">
        <v>61</v>
      </c>
      <c r="C81" t="s">
        <v>63</v>
      </c>
    </row>
    <row r="82" spans="1:3">
      <c r="A82" t="s">
        <v>60</v>
      </c>
      <c r="B82" t="s">
        <v>64</v>
      </c>
      <c r="C82" t="s">
        <v>62</v>
      </c>
    </row>
    <row r="83" spans="1:3">
      <c r="A83" t="s">
        <v>60</v>
      </c>
      <c r="B83" t="s">
        <v>64</v>
      </c>
      <c r="C83" t="s">
        <v>62</v>
      </c>
    </row>
    <row r="84" spans="1:3">
      <c r="A84" t="s">
        <v>60</v>
      </c>
      <c r="B84" t="s">
        <v>64</v>
      </c>
      <c r="C84" t="s">
        <v>62</v>
      </c>
    </row>
    <row r="85" spans="1:3">
      <c r="A85" t="s">
        <v>60</v>
      </c>
      <c r="B85" t="s">
        <v>64</v>
      </c>
      <c r="C85" t="s">
        <v>62</v>
      </c>
    </row>
    <row r="86" spans="1:3">
      <c r="A86" t="s">
        <v>60</v>
      </c>
      <c r="B86" t="s">
        <v>64</v>
      </c>
      <c r="C86" t="s">
        <v>63</v>
      </c>
    </row>
    <row r="87" spans="1:3">
      <c r="A87" t="s">
        <v>60</v>
      </c>
      <c r="B87" t="s">
        <v>64</v>
      </c>
      <c r="C87" t="s">
        <v>63</v>
      </c>
    </row>
    <row r="88" spans="1:3">
      <c r="A88" t="s">
        <v>60</v>
      </c>
      <c r="B88" t="s">
        <v>64</v>
      </c>
      <c r="C88" t="s">
        <v>63</v>
      </c>
    </row>
    <row r="89" spans="1:3">
      <c r="A89" t="s">
        <v>60</v>
      </c>
      <c r="B89" t="s">
        <v>64</v>
      </c>
      <c r="C89" t="s">
        <v>63</v>
      </c>
    </row>
    <row r="90" spans="1:3">
      <c r="A90" t="s">
        <v>60</v>
      </c>
      <c r="B90" t="s">
        <v>64</v>
      </c>
      <c r="C90" t="s">
        <v>63</v>
      </c>
    </row>
    <row r="91" spans="1:3">
      <c r="A91" t="s">
        <v>60</v>
      </c>
      <c r="B91" t="s">
        <v>64</v>
      </c>
      <c r="C91" t="s">
        <v>63</v>
      </c>
    </row>
    <row r="92" spans="1:3">
      <c r="A92" t="s">
        <v>60</v>
      </c>
      <c r="B92" t="s">
        <v>64</v>
      </c>
      <c r="C92" t="s">
        <v>63</v>
      </c>
    </row>
    <row r="93" spans="1:3">
      <c r="A93" t="s">
        <v>60</v>
      </c>
      <c r="B93" t="s">
        <v>64</v>
      </c>
      <c r="C93" t="s">
        <v>63</v>
      </c>
    </row>
    <row r="94" spans="1:3">
      <c r="A94" t="s">
        <v>60</v>
      </c>
      <c r="B94" t="s">
        <v>64</v>
      </c>
      <c r="C94" t="s">
        <v>63</v>
      </c>
    </row>
    <row r="95" spans="1:3">
      <c r="A95" t="s">
        <v>60</v>
      </c>
      <c r="B95" t="s">
        <v>64</v>
      </c>
      <c r="C95" t="s">
        <v>63</v>
      </c>
    </row>
    <row r="96" spans="1:3">
      <c r="A96" t="s">
        <v>60</v>
      </c>
      <c r="B96" t="s">
        <v>64</v>
      </c>
      <c r="C96" t="s">
        <v>63</v>
      </c>
    </row>
    <row r="97" spans="1:3">
      <c r="A97" t="s">
        <v>60</v>
      </c>
      <c r="B97" t="s">
        <v>64</v>
      </c>
      <c r="C97" t="s">
        <v>63</v>
      </c>
    </row>
    <row r="98" spans="1:3">
      <c r="A98" t="s">
        <v>60</v>
      </c>
      <c r="B98" t="s">
        <v>64</v>
      </c>
      <c r="C98" t="s">
        <v>63</v>
      </c>
    </row>
    <row r="99" spans="1:3">
      <c r="A99" t="s">
        <v>60</v>
      </c>
      <c r="B99" t="s">
        <v>64</v>
      </c>
      <c r="C99" t="s">
        <v>63</v>
      </c>
    </row>
    <row r="100" spans="1:3">
      <c r="A100" t="s">
        <v>60</v>
      </c>
      <c r="B100" t="s">
        <v>64</v>
      </c>
      <c r="C100" t="s">
        <v>63</v>
      </c>
    </row>
    <row r="101" spans="1:3">
      <c r="A101" t="s">
        <v>60</v>
      </c>
      <c r="B101" t="s">
        <v>64</v>
      </c>
      <c r="C101" t="s">
        <v>63</v>
      </c>
    </row>
    <row r="102" spans="1:3">
      <c r="A102" t="s">
        <v>65</v>
      </c>
      <c r="B102" t="s">
        <v>61</v>
      </c>
      <c r="C102" t="s">
        <v>62</v>
      </c>
    </row>
    <row r="103" spans="1:3">
      <c r="A103" t="s">
        <v>65</v>
      </c>
      <c r="B103" t="s">
        <v>61</v>
      </c>
      <c r="C103" t="s">
        <v>62</v>
      </c>
    </row>
    <row r="104" spans="1:3">
      <c r="A104" t="s">
        <v>65</v>
      </c>
      <c r="B104" t="s">
        <v>61</v>
      </c>
      <c r="C104" t="s">
        <v>62</v>
      </c>
    </row>
    <row r="105" spans="1:3">
      <c r="A105" t="s">
        <v>65</v>
      </c>
      <c r="B105" t="s">
        <v>61</v>
      </c>
      <c r="C105" t="s">
        <v>62</v>
      </c>
    </row>
    <row r="106" spans="1:3">
      <c r="A106" t="s">
        <v>65</v>
      </c>
      <c r="B106" t="s">
        <v>61</v>
      </c>
      <c r="C106" t="s">
        <v>62</v>
      </c>
    </row>
    <row r="107" spans="1:3">
      <c r="A107" t="s">
        <v>65</v>
      </c>
      <c r="B107" t="s">
        <v>61</v>
      </c>
      <c r="C107" t="s">
        <v>62</v>
      </c>
    </row>
    <row r="108" spans="1:3">
      <c r="A108" t="s">
        <v>65</v>
      </c>
      <c r="B108" t="s">
        <v>61</v>
      </c>
      <c r="C108" t="s">
        <v>62</v>
      </c>
    </row>
    <row r="109" spans="1:3">
      <c r="A109" t="s">
        <v>65</v>
      </c>
      <c r="B109" t="s">
        <v>61</v>
      </c>
      <c r="C109" t="s">
        <v>62</v>
      </c>
    </row>
    <row r="110" spans="1:3">
      <c r="A110" t="s">
        <v>65</v>
      </c>
      <c r="B110" t="s">
        <v>61</v>
      </c>
      <c r="C110" t="s">
        <v>62</v>
      </c>
    </row>
    <row r="111" spans="1:3">
      <c r="A111" t="s">
        <v>65</v>
      </c>
      <c r="B111" t="s">
        <v>61</v>
      </c>
      <c r="C111" t="s">
        <v>62</v>
      </c>
    </row>
    <row r="112" spans="1:3">
      <c r="A112" t="s">
        <v>65</v>
      </c>
      <c r="B112" t="s">
        <v>61</v>
      </c>
      <c r="C112" t="s">
        <v>62</v>
      </c>
    </row>
    <row r="113" spans="1:3">
      <c r="A113" t="s">
        <v>65</v>
      </c>
      <c r="B113" t="s">
        <v>61</v>
      </c>
      <c r="C113" t="s">
        <v>62</v>
      </c>
    </row>
    <row r="114" spans="1:3">
      <c r="A114" t="s">
        <v>65</v>
      </c>
      <c r="B114" t="s">
        <v>61</v>
      </c>
      <c r="C114" t="s">
        <v>62</v>
      </c>
    </row>
    <row r="115" spans="1:3">
      <c r="A115" t="s">
        <v>65</v>
      </c>
      <c r="B115" t="s">
        <v>61</v>
      </c>
      <c r="C115" t="s">
        <v>62</v>
      </c>
    </row>
    <row r="116" spans="1:3">
      <c r="A116" t="s">
        <v>65</v>
      </c>
      <c r="B116" t="s">
        <v>61</v>
      </c>
      <c r="C116" t="s">
        <v>62</v>
      </c>
    </row>
    <row r="117" spans="1:3">
      <c r="A117" t="s">
        <v>65</v>
      </c>
      <c r="B117" t="s">
        <v>61</v>
      </c>
      <c r="C117" t="s">
        <v>62</v>
      </c>
    </row>
    <row r="118" spans="1:3">
      <c r="A118" t="s">
        <v>65</v>
      </c>
      <c r="B118" t="s">
        <v>61</v>
      </c>
      <c r="C118" t="s">
        <v>62</v>
      </c>
    </row>
    <row r="119" spans="1:3">
      <c r="A119" t="s">
        <v>65</v>
      </c>
      <c r="B119" t="s">
        <v>61</v>
      </c>
      <c r="C119" t="s">
        <v>62</v>
      </c>
    </row>
    <row r="120" spans="1:3">
      <c r="A120" t="s">
        <v>65</v>
      </c>
      <c r="B120" t="s">
        <v>61</v>
      </c>
      <c r="C120" t="s">
        <v>62</v>
      </c>
    </row>
    <row r="121" spans="1:3">
      <c r="A121" t="s">
        <v>65</v>
      </c>
      <c r="B121" t="s">
        <v>61</v>
      </c>
      <c r="C121" t="s">
        <v>62</v>
      </c>
    </row>
    <row r="122" spans="1:3">
      <c r="A122" t="s">
        <v>65</v>
      </c>
      <c r="B122" t="s">
        <v>61</v>
      </c>
      <c r="C122" t="s">
        <v>62</v>
      </c>
    </row>
    <row r="123" spans="1:3">
      <c r="A123" t="s">
        <v>65</v>
      </c>
      <c r="B123" t="s">
        <v>61</v>
      </c>
      <c r="C123" t="s">
        <v>62</v>
      </c>
    </row>
    <row r="124" spans="1:3">
      <c r="A124" t="s">
        <v>65</v>
      </c>
      <c r="B124" t="s">
        <v>61</v>
      </c>
      <c r="C124" t="s">
        <v>62</v>
      </c>
    </row>
    <row r="125" spans="1:3">
      <c r="A125" t="s">
        <v>65</v>
      </c>
      <c r="B125" t="s">
        <v>61</v>
      </c>
      <c r="C125" t="s">
        <v>62</v>
      </c>
    </row>
    <row r="126" spans="1:3">
      <c r="A126" t="s">
        <v>65</v>
      </c>
      <c r="B126" t="s">
        <v>61</v>
      </c>
      <c r="C126" t="s">
        <v>63</v>
      </c>
    </row>
    <row r="127" spans="1:3">
      <c r="A127" t="s">
        <v>65</v>
      </c>
      <c r="B127" t="s">
        <v>61</v>
      </c>
      <c r="C127" t="s">
        <v>63</v>
      </c>
    </row>
    <row r="128" spans="1:3">
      <c r="A128" t="s">
        <v>65</v>
      </c>
      <c r="B128" t="s">
        <v>61</v>
      </c>
      <c r="C128" t="s">
        <v>63</v>
      </c>
    </row>
    <row r="129" spans="1:3">
      <c r="A129" t="s">
        <v>65</v>
      </c>
      <c r="B129" t="s">
        <v>61</v>
      </c>
      <c r="C129" t="s">
        <v>63</v>
      </c>
    </row>
    <row r="130" spans="1:3">
      <c r="A130" t="s">
        <v>65</v>
      </c>
      <c r="B130" t="s">
        <v>61</v>
      </c>
      <c r="C130" t="s">
        <v>63</v>
      </c>
    </row>
    <row r="131" spans="1:3">
      <c r="A131" t="s">
        <v>65</v>
      </c>
      <c r="B131" t="s">
        <v>61</v>
      </c>
      <c r="C131" t="s">
        <v>63</v>
      </c>
    </row>
    <row r="132" spans="1:3">
      <c r="A132" t="s">
        <v>65</v>
      </c>
      <c r="B132" t="s">
        <v>64</v>
      </c>
      <c r="C132" t="s">
        <v>62</v>
      </c>
    </row>
    <row r="133" spans="1:3">
      <c r="A133" t="s">
        <v>65</v>
      </c>
      <c r="B133" t="s">
        <v>64</v>
      </c>
      <c r="C133" t="s">
        <v>62</v>
      </c>
    </row>
    <row r="134" spans="1:3">
      <c r="A134" t="s">
        <v>65</v>
      </c>
      <c r="B134" t="s">
        <v>64</v>
      </c>
      <c r="C134" t="s">
        <v>62</v>
      </c>
    </row>
    <row r="135" spans="1:3">
      <c r="A135" t="s">
        <v>65</v>
      </c>
      <c r="B135" t="s">
        <v>64</v>
      </c>
      <c r="C135" t="s">
        <v>62</v>
      </c>
    </row>
    <row r="136" spans="1:3">
      <c r="A136" t="s">
        <v>65</v>
      </c>
      <c r="B136" t="s">
        <v>64</v>
      </c>
      <c r="C136" t="s">
        <v>62</v>
      </c>
    </row>
    <row r="137" spans="1:3">
      <c r="A137" t="s">
        <v>65</v>
      </c>
      <c r="B137" t="s">
        <v>64</v>
      </c>
      <c r="C137" t="s">
        <v>62</v>
      </c>
    </row>
    <row r="138" spans="1:3">
      <c r="A138" t="s">
        <v>65</v>
      </c>
      <c r="B138" t="s">
        <v>64</v>
      </c>
      <c r="C138" t="s">
        <v>62</v>
      </c>
    </row>
    <row r="139" spans="1:3">
      <c r="A139" t="s">
        <v>65</v>
      </c>
      <c r="B139" t="s">
        <v>64</v>
      </c>
      <c r="C139" t="s">
        <v>62</v>
      </c>
    </row>
    <row r="140" spans="1:3">
      <c r="A140" t="s">
        <v>65</v>
      </c>
      <c r="B140" t="s">
        <v>64</v>
      </c>
      <c r="C140" t="s">
        <v>62</v>
      </c>
    </row>
    <row r="141" spans="1:3">
      <c r="A141" t="s">
        <v>65</v>
      </c>
      <c r="B141" t="s">
        <v>64</v>
      </c>
      <c r="C141" t="s">
        <v>62</v>
      </c>
    </row>
    <row r="142" spans="1:3">
      <c r="A142" t="s">
        <v>65</v>
      </c>
      <c r="B142" t="s">
        <v>64</v>
      </c>
      <c r="C142" t="s">
        <v>62</v>
      </c>
    </row>
    <row r="143" spans="1:3">
      <c r="A143" t="s">
        <v>65</v>
      </c>
      <c r="B143" t="s">
        <v>64</v>
      </c>
      <c r="C143" t="s">
        <v>62</v>
      </c>
    </row>
    <row r="144" spans="1:3">
      <c r="A144" t="s">
        <v>65</v>
      </c>
      <c r="B144" t="s">
        <v>64</v>
      </c>
      <c r="C144" t="s">
        <v>62</v>
      </c>
    </row>
    <row r="145" spans="1:3">
      <c r="A145" t="s">
        <v>65</v>
      </c>
      <c r="B145" t="s">
        <v>64</v>
      </c>
      <c r="C145" t="s">
        <v>62</v>
      </c>
    </row>
    <row r="146" spans="1:3">
      <c r="A146" t="s">
        <v>65</v>
      </c>
      <c r="B146" t="s">
        <v>64</v>
      </c>
      <c r="C146" t="s">
        <v>62</v>
      </c>
    </row>
    <row r="147" spans="1:3">
      <c r="A147" t="s">
        <v>65</v>
      </c>
      <c r="B147" t="s">
        <v>64</v>
      </c>
      <c r="C147" t="s">
        <v>62</v>
      </c>
    </row>
    <row r="148" spans="1:3">
      <c r="A148" t="s">
        <v>65</v>
      </c>
      <c r="B148" t="s">
        <v>64</v>
      </c>
      <c r="C148" t="s">
        <v>62</v>
      </c>
    </row>
    <row r="149" spans="1:3">
      <c r="A149" t="s">
        <v>65</v>
      </c>
      <c r="B149" t="s">
        <v>64</v>
      </c>
      <c r="C149" t="s">
        <v>62</v>
      </c>
    </row>
    <row r="150" spans="1:3">
      <c r="A150" t="s">
        <v>65</v>
      </c>
      <c r="B150" t="s">
        <v>64</v>
      </c>
      <c r="C150" t="s">
        <v>62</v>
      </c>
    </row>
    <row r="151" spans="1:3">
      <c r="A151" t="s">
        <v>65</v>
      </c>
      <c r="B151" t="s">
        <v>64</v>
      </c>
      <c r="C151" t="s">
        <v>62</v>
      </c>
    </row>
    <row r="152" spans="1:3">
      <c r="A152" t="s">
        <v>65</v>
      </c>
      <c r="B152" t="s">
        <v>64</v>
      </c>
      <c r="C152" t="s">
        <v>62</v>
      </c>
    </row>
    <row r="153" spans="1:3">
      <c r="A153" t="s">
        <v>65</v>
      </c>
      <c r="B153" t="s">
        <v>64</v>
      </c>
      <c r="C153" t="s">
        <v>62</v>
      </c>
    </row>
    <row r="154" spans="1:3">
      <c r="A154" t="s">
        <v>65</v>
      </c>
      <c r="B154" t="s">
        <v>64</v>
      </c>
      <c r="C154" t="s">
        <v>62</v>
      </c>
    </row>
    <row r="155" spans="1:3">
      <c r="A155" t="s">
        <v>65</v>
      </c>
      <c r="B155" t="s">
        <v>64</v>
      </c>
      <c r="C155" t="s">
        <v>62</v>
      </c>
    </row>
    <row r="156" spans="1:3">
      <c r="A156" t="s">
        <v>65</v>
      </c>
      <c r="B156" t="s">
        <v>64</v>
      </c>
      <c r="C156" t="s">
        <v>62</v>
      </c>
    </row>
    <row r="157" spans="1:3">
      <c r="A157" t="s">
        <v>65</v>
      </c>
      <c r="B157" t="s">
        <v>64</v>
      </c>
      <c r="C157" t="s">
        <v>62</v>
      </c>
    </row>
    <row r="158" spans="1:3">
      <c r="A158" t="s">
        <v>65</v>
      </c>
      <c r="B158" t="s">
        <v>64</v>
      </c>
      <c r="C158" t="s">
        <v>62</v>
      </c>
    </row>
    <row r="159" spans="1:3">
      <c r="A159" t="s">
        <v>65</v>
      </c>
      <c r="B159" t="s">
        <v>64</v>
      </c>
      <c r="C159" t="s">
        <v>62</v>
      </c>
    </row>
    <row r="160" spans="1:3">
      <c r="A160" t="s">
        <v>65</v>
      </c>
      <c r="B160" t="s">
        <v>64</v>
      </c>
      <c r="C160" t="s">
        <v>62</v>
      </c>
    </row>
    <row r="161" spans="1:3">
      <c r="A161" t="s">
        <v>65</v>
      </c>
      <c r="B161" t="s">
        <v>64</v>
      </c>
      <c r="C161" t="s">
        <v>63</v>
      </c>
    </row>
    <row r="162" spans="1:3">
      <c r="A162" t="s">
        <v>65</v>
      </c>
      <c r="B162" t="s">
        <v>64</v>
      </c>
      <c r="C162" t="s">
        <v>63</v>
      </c>
    </row>
    <row r="163" spans="1:3">
      <c r="A163" t="s">
        <v>65</v>
      </c>
      <c r="B163" t="s">
        <v>64</v>
      </c>
      <c r="C163" t="s">
        <v>63</v>
      </c>
    </row>
    <row r="164" spans="1:3">
      <c r="A164" t="s">
        <v>65</v>
      </c>
      <c r="B164" t="s">
        <v>64</v>
      </c>
      <c r="C164" t="s">
        <v>63</v>
      </c>
    </row>
    <row r="165" spans="1:3">
      <c r="A165" t="s">
        <v>65</v>
      </c>
      <c r="B165" t="s">
        <v>64</v>
      </c>
      <c r="C165" t="s">
        <v>63</v>
      </c>
    </row>
    <row r="166" spans="1:3">
      <c r="A166" t="s">
        <v>65</v>
      </c>
      <c r="B166" t="s">
        <v>64</v>
      </c>
      <c r="C166" t="s">
        <v>63</v>
      </c>
    </row>
    <row r="167" spans="1:3">
      <c r="A167" t="s">
        <v>65</v>
      </c>
      <c r="B167" t="s">
        <v>64</v>
      </c>
      <c r="C167" t="s">
        <v>63</v>
      </c>
    </row>
    <row r="168" spans="1:3">
      <c r="A168" t="s">
        <v>65</v>
      </c>
      <c r="B168" t="s">
        <v>64</v>
      </c>
      <c r="C168" t="s">
        <v>63</v>
      </c>
    </row>
    <row r="169" spans="1:3">
      <c r="A169" t="s">
        <v>65</v>
      </c>
      <c r="B169" t="s">
        <v>64</v>
      </c>
      <c r="C169" t="s">
        <v>63</v>
      </c>
    </row>
    <row r="170" spans="1:3">
      <c r="A170" t="s">
        <v>65</v>
      </c>
      <c r="B170" t="s">
        <v>64</v>
      </c>
      <c r="C170" t="s">
        <v>63</v>
      </c>
    </row>
    <row r="171" spans="1:3">
      <c r="A171" t="s">
        <v>65</v>
      </c>
      <c r="B171" t="s">
        <v>64</v>
      </c>
      <c r="C171" t="s">
        <v>63</v>
      </c>
    </row>
    <row r="172" spans="1:3">
      <c r="A172" t="s">
        <v>65</v>
      </c>
      <c r="B172" t="s">
        <v>64</v>
      </c>
      <c r="C172" t="s">
        <v>63</v>
      </c>
    </row>
    <row r="173" spans="1:3">
      <c r="A173" t="s">
        <v>65</v>
      </c>
      <c r="B173" t="s">
        <v>64</v>
      </c>
      <c r="C173" t="s">
        <v>63</v>
      </c>
    </row>
    <row r="174" spans="1:3">
      <c r="A174" t="s">
        <v>65</v>
      </c>
      <c r="B174" t="s">
        <v>64</v>
      </c>
      <c r="C174" t="s">
        <v>63</v>
      </c>
    </row>
    <row r="175" spans="1:3">
      <c r="A175" t="s">
        <v>65</v>
      </c>
      <c r="B175" t="s">
        <v>64</v>
      </c>
      <c r="C175" t="s">
        <v>63</v>
      </c>
    </row>
    <row r="176" spans="1:3">
      <c r="A176" t="s">
        <v>65</v>
      </c>
      <c r="B176" t="s">
        <v>64</v>
      </c>
      <c r="C176" t="s">
        <v>63</v>
      </c>
    </row>
    <row r="177" spans="1:3">
      <c r="A177" t="s">
        <v>65</v>
      </c>
      <c r="B177" t="s">
        <v>64</v>
      </c>
      <c r="C177" t="s">
        <v>63</v>
      </c>
    </row>
    <row r="178" spans="1:3">
      <c r="A178" t="s">
        <v>65</v>
      </c>
      <c r="B178" t="s">
        <v>64</v>
      </c>
      <c r="C178" t="s">
        <v>63</v>
      </c>
    </row>
    <row r="179" spans="1:3">
      <c r="A179" t="s">
        <v>65</v>
      </c>
      <c r="B179" t="s">
        <v>64</v>
      </c>
      <c r="C179" t="s">
        <v>63</v>
      </c>
    </row>
    <row r="180" spans="1:3">
      <c r="A180" t="s">
        <v>65</v>
      </c>
      <c r="B180" t="s">
        <v>64</v>
      </c>
      <c r="C180" t="s">
        <v>63</v>
      </c>
    </row>
    <row r="181" spans="1:3">
      <c r="A181" t="s">
        <v>65</v>
      </c>
      <c r="B181" t="s">
        <v>64</v>
      </c>
      <c r="C181" t="s">
        <v>63</v>
      </c>
    </row>
    <row r="182" spans="1:3">
      <c r="A182" t="s">
        <v>65</v>
      </c>
      <c r="B182" t="s">
        <v>64</v>
      </c>
      <c r="C182" t="s">
        <v>63</v>
      </c>
    </row>
    <row r="183" spans="1:3">
      <c r="A183" t="s">
        <v>65</v>
      </c>
      <c r="B183" t="s">
        <v>64</v>
      </c>
      <c r="C183" t="s">
        <v>63</v>
      </c>
    </row>
    <row r="184" spans="1:3">
      <c r="A184" t="s">
        <v>65</v>
      </c>
      <c r="B184" t="s">
        <v>64</v>
      </c>
      <c r="C184" t="s">
        <v>63</v>
      </c>
    </row>
    <row r="185" spans="1:3">
      <c r="A185" t="s">
        <v>65</v>
      </c>
      <c r="B185" t="s">
        <v>64</v>
      </c>
      <c r="C185" t="s">
        <v>63</v>
      </c>
    </row>
    <row r="186" spans="1:3">
      <c r="A186" t="s">
        <v>65</v>
      </c>
      <c r="B186" t="s">
        <v>64</v>
      </c>
      <c r="C186" t="s">
        <v>63</v>
      </c>
    </row>
    <row r="187" spans="1:3">
      <c r="A187" t="s">
        <v>65</v>
      </c>
      <c r="B187" t="s">
        <v>64</v>
      </c>
      <c r="C187" t="s">
        <v>63</v>
      </c>
    </row>
    <row r="188" spans="1:3">
      <c r="A188" t="s">
        <v>65</v>
      </c>
      <c r="B188" t="s">
        <v>64</v>
      </c>
      <c r="C188" t="s">
        <v>63</v>
      </c>
    </row>
    <row r="189" spans="1:3">
      <c r="A189" t="s">
        <v>65</v>
      </c>
      <c r="B189" t="s">
        <v>64</v>
      </c>
      <c r="C189" t="s">
        <v>63</v>
      </c>
    </row>
    <row r="190" spans="1:3">
      <c r="A190" t="s">
        <v>65</v>
      </c>
      <c r="B190" t="s">
        <v>64</v>
      </c>
      <c r="C190" t="s">
        <v>63</v>
      </c>
    </row>
    <row r="191" spans="1:3">
      <c r="A191" t="s">
        <v>65</v>
      </c>
      <c r="B191" t="s">
        <v>64</v>
      </c>
      <c r="C191" t="s">
        <v>63</v>
      </c>
    </row>
    <row r="192" spans="1:3">
      <c r="A192" t="s">
        <v>65</v>
      </c>
      <c r="B192" t="s">
        <v>64</v>
      </c>
      <c r="C192" t="s">
        <v>63</v>
      </c>
    </row>
    <row r="193" spans="1:3">
      <c r="A193" t="s">
        <v>65</v>
      </c>
      <c r="B193" t="s">
        <v>64</v>
      </c>
      <c r="C193" t="s">
        <v>63</v>
      </c>
    </row>
    <row r="194" spans="1:3">
      <c r="A194" t="s">
        <v>65</v>
      </c>
      <c r="B194" t="s">
        <v>64</v>
      </c>
      <c r="C194" t="s">
        <v>63</v>
      </c>
    </row>
    <row r="195" spans="1:3">
      <c r="A195" t="s">
        <v>65</v>
      </c>
      <c r="B195" t="s">
        <v>64</v>
      </c>
      <c r="C195" t="s">
        <v>63</v>
      </c>
    </row>
    <row r="196" spans="1:3">
      <c r="A196" t="s">
        <v>65</v>
      </c>
      <c r="B196" t="s">
        <v>64</v>
      </c>
      <c r="C196" t="s">
        <v>63</v>
      </c>
    </row>
    <row r="197" spans="1:3">
      <c r="A197" t="s">
        <v>65</v>
      </c>
      <c r="B197" t="s">
        <v>64</v>
      </c>
      <c r="C197" t="s">
        <v>63</v>
      </c>
    </row>
    <row r="198" spans="1:3">
      <c r="A198" t="s">
        <v>65</v>
      </c>
      <c r="B198" t="s">
        <v>64</v>
      </c>
      <c r="C198" t="s">
        <v>63</v>
      </c>
    </row>
    <row r="199" spans="1:3">
      <c r="A199" t="s">
        <v>65</v>
      </c>
      <c r="B199" t="s">
        <v>64</v>
      </c>
      <c r="C199" t="s">
        <v>63</v>
      </c>
    </row>
    <row r="200" spans="1:3">
      <c r="A200" t="s">
        <v>65</v>
      </c>
      <c r="B200" t="s">
        <v>64</v>
      </c>
      <c r="C200" t="s">
        <v>63</v>
      </c>
    </row>
    <row r="201" spans="1:3">
      <c r="A201" t="s">
        <v>65</v>
      </c>
      <c r="B201" t="s">
        <v>64</v>
      </c>
      <c r="C20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"/>
  <sheetViews>
    <sheetView workbookViewId="0">
      <selection activeCell="F20" sqref="F20"/>
    </sheetView>
  </sheetViews>
  <sheetFormatPr baseColWidth="10" defaultRowHeight="16"/>
  <cols>
    <col min="2" max="2" width="13.6640625" customWidth="1"/>
    <col min="5" max="5" width="16" bestFit="1" customWidth="1"/>
    <col min="6" max="6" width="15.5" bestFit="1" customWidth="1"/>
  </cols>
  <sheetData>
    <row r="1" spans="1:8">
      <c r="A1" s="13" t="s">
        <v>69</v>
      </c>
      <c r="B1" s="13" t="s">
        <v>70</v>
      </c>
      <c r="C1" s="13" t="s">
        <v>71</v>
      </c>
    </row>
    <row r="2" spans="1:8">
      <c r="A2" t="s">
        <v>72</v>
      </c>
      <c r="B2" t="s">
        <v>73</v>
      </c>
      <c r="C2" t="s">
        <v>74</v>
      </c>
      <c r="E2" s="7" t="s">
        <v>78</v>
      </c>
      <c r="F2" t="s">
        <v>37</v>
      </c>
    </row>
    <row r="3" spans="1:8">
      <c r="A3" t="s">
        <v>72</v>
      </c>
      <c r="B3" t="s">
        <v>73</v>
      </c>
      <c r="C3" t="s">
        <v>74</v>
      </c>
      <c r="E3" s="7" t="s">
        <v>35</v>
      </c>
      <c r="F3" s="7" t="s">
        <v>73</v>
      </c>
      <c r="G3" s="7" t="s">
        <v>76</v>
      </c>
      <c r="H3" s="7" t="s">
        <v>36</v>
      </c>
    </row>
    <row r="4" spans="1:8">
      <c r="A4" t="s">
        <v>72</v>
      </c>
      <c r="B4" t="s">
        <v>73</v>
      </c>
      <c r="C4" t="s">
        <v>74</v>
      </c>
      <c r="E4" s="8" t="s">
        <v>77</v>
      </c>
      <c r="F4" s="14">
        <v>0.12087912087912088</v>
      </c>
      <c r="G4" s="14">
        <v>0.8190045248868778</v>
      </c>
      <c r="H4" s="11">
        <v>0.50372208436724564</v>
      </c>
    </row>
    <row r="5" spans="1:8">
      <c r="A5" t="s">
        <v>72</v>
      </c>
      <c r="B5" t="s">
        <v>73</v>
      </c>
      <c r="C5" t="s">
        <v>74</v>
      </c>
      <c r="E5" s="12" t="s">
        <v>74</v>
      </c>
      <c r="F5" s="11">
        <v>3.8461538461538464E-2</v>
      </c>
      <c r="G5" s="11">
        <v>0.12217194570135746</v>
      </c>
      <c r="H5" s="11">
        <v>8.4367245657568243E-2</v>
      </c>
    </row>
    <row r="6" spans="1:8">
      <c r="A6" t="s">
        <v>72</v>
      </c>
      <c r="B6" t="s">
        <v>73</v>
      </c>
      <c r="C6" t="s">
        <v>74</v>
      </c>
      <c r="E6" s="12" t="s">
        <v>75</v>
      </c>
      <c r="F6" s="11">
        <v>8.2417582417582416E-2</v>
      </c>
      <c r="G6" s="11">
        <v>0.69683257918552033</v>
      </c>
      <c r="H6" s="11">
        <v>0.41935483870967744</v>
      </c>
    </row>
    <row r="7" spans="1:8">
      <c r="A7" t="s">
        <v>72</v>
      </c>
      <c r="B7" t="s">
        <v>73</v>
      </c>
      <c r="C7" t="s">
        <v>74</v>
      </c>
      <c r="E7" s="8" t="s">
        <v>72</v>
      </c>
      <c r="F7" s="14">
        <v>0.87912087912087911</v>
      </c>
      <c r="G7" s="14">
        <v>0.18099547511312217</v>
      </c>
      <c r="H7" s="11">
        <v>0.49627791563275436</v>
      </c>
    </row>
    <row r="8" spans="1:8">
      <c r="A8" t="s">
        <v>72</v>
      </c>
      <c r="B8" t="s">
        <v>73</v>
      </c>
      <c r="C8" t="s">
        <v>74</v>
      </c>
      <c r="E8" s="12" t="s">
        <v>74</v>
      </c>
      <c r="F8" s="11">
        <v>0.17582417582417584</v>
      </c>
      <c r="G8" s="11">
        <v>1.3574660633484163E-2</v>
      </c>
      <c r="H8" s="11">
        <v>8.6848635235732011E-2</v>
      </c>
    </row>
    <row r="9" spans="1:8">
      <c r="A9" t="s">
        <v>72</v>
      </c>
      <c r="B9" t="s">
        <v>73</v>
      </c>
      <c r="C9" t="s">
        <v>74</v>
      </c>
      <c r="E9" s="12" t="s">
        <v>75</v>
      </c>
      <c r="F9" s="11">
        <v>0.70329670329670335</v>
      </c>
      <c r="G9" s="11">
        <v>0.167420814479638</v>
      </c>
      <c r="H9" s="11">
        <v>0.40942928039702231</v>
      </c>
    </row>
    <row r="10" spans="1:8">
      <c r="A10" t="s">
        <v>72</v>
      </c>
      <c r="B10" t="s">
        <v>73</v>
      </c>
      <c r="C10" t="s">
        <v>74</v>
      </c>
      <c r="E10" s="8" t="s">
        <v>36</v>
      </c>
      <c r="F10" s="11">
        <v>1</v>
      </c>
      <c r="G10" s="11">
        <v>1</v>
      </c>
      <c r="H10" s="11">
        <v>1</v>
      </c>
    </row>
    <row r="11" spans="1:8">
      <c r="A11" t="s">
        <v>72</v>
      </c>
      <c r="B11" t="s">
        <v>73</v>
      </c>
      <c r="C11" t="s">
        <v>74</v>
      </c>
    </row>
    <row r="12" spans="1:8">
      <c r="A12" t="s">
        <v>72</v>
      </c>
      <c r="B12" t="s">
        <v>73</v>
      </c>
      <c r="C12" t="s">
        <v>74</v>
      </c>
    </row>
    <row r="13" spans="1:8">
      <c r="A13" t="s">
        <v>72</v>
      </c>
      <c r="B13" t="s">
        <v>73</v>
      </c>
      <c r="C13" t="s">
        <v>74</v>
      </c>
    </row>
    <row r="14" spans="1:8">
      <c r="A14" t="s">
        <v>72</v>
      </c>
      <c r="B14" t="s">
        <v>73</v>
      </c>
      <c r="C14" t="s">
        <v>74</v>
      </c>
    </row>
    <row r="15" spans="1:8">
      <c r="A15" t="s">
        <v>72</v>
      </c>
      <c r="B15" t="s">
        <v>73</v>
      </c>
      <c r="C15" t="s">
        <v>74</v>
      </c>
    </row>
    <row r="16" spans="1:8">
      <c r="A16" t="s">
        <v>72</v>
      </c>
      <c r="B16" t="s">
        <v>73</v>
      </c>
      <c r="C16" t="s">
        <v>74</v>
      </c>
    </row>
    <row r="17" spans="1:3">
      <c r="A17" t="s">
        <v>72</v>
      </c>
      <c r="B17" t="s">
        <v>73</v>
      </c>
      <c r="C17" t="s">
        <v>74</v>
      </c>
    </row>
    <row r="18" spans="1:3">
      <c r="A18" t="s">
        <v>72</v>
      </c>
      <c r="B18" t="s">
        <v>73</v>
      </c>
      <c r="C18" t="s">
        <v>74</v>
      </c>
    </row>
    <row r="19" spans="1:3">
      <c r="A19" t="s">
        <v>72</v>
      </c>
      <c r="B19" t="s">
        <v>73</v>
      </c>
      <c r="C19" t="s">
        <v>74</v>
      </c>
    </row>
    <row r="20" spans="1:3">
      <c r="A20" t="s">
        <v>72</v>
      </c>
      <c r="B20" t="s">
        <v>73</v>
      </c>
      <c r="C20" t="s">
        <v>74</v>
      </c>
    </row>
    <row r="21" spans="1:3">
      <c r="A21" t="s">
        <v>72</v>
      </c>
      <c r="B21" t="s">
        <v>73</v>
      </c>
      <c r="C21" t="s">
        <v>74</v>
      </c>
    </row>
    <row r="22" spans="1:3">
      <c r="A22" t="s">
        <v>72</v>
      </c>
      <c r="B22" t="s">
        <v>73</v>
      </c>
      <c r="C22" t="s">
        <v>74</v>
      </c>
    </row>
    <row r="23" spans="1:3">
      <c r="A23" t="s">
        <v>72</v>
      </c>
      <c r="B23" t="s">
        <v>73</v>
      </c>
      <c r="C23" t="s">
        <v>74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72</v>
      </c>
      <c r="B29" t="s">
        <v>73</v>
      </c>
      <c r="C29" t="s">
        <v>74</v>
      </c>
    </row>
    <row r="30" spans="1:3">
      <c r="A30" t="s">
        <v>72</v>
      </c>
      <c r="B30" t="s">
        <v>73</v>
      </c>
      <c r="C30" t="s">
        <v>74</v>
      </c>
    </row>
    <row r="31" spans="1:3">
      <c r="A31" t="s">
        <v>72</v>
      </c>
      <c r="B31" t="s">
        <v>73</v>
      </c>
      <c r="C31" t="s">
        <v>74</v>
      </c>
    </row>
    <row r="32" spans="1:3">
      <c r="A32" t="s">
        <v>72</v>
      </c>
      <c r="B32" t="s">
        <v>73</v>
      </c>
      <c r="C32" t="s">
        <v>74</v>
      </c>
    </row>
    <row r="33" spans="1:3">
      <c r="A33" t="s">
        <v>72</v>
      </c>
      <c r="B33" t="s">
        <v>73</v>
      </c>
      <c r="C33" t="s">
        <v>74</v>
      </c>
    </row>
    <row r="34" spans="1:3">
      <c r="A34" t="s">
        <v>72</v>
      </c>
      <c r="B34" t="s">
        <v>73</v>
      </c>
      <c r="C34" t="s">
        <v>75</v>
      </c>
    </row>
    <row r="35" spans="1:3">
      <c r="A35" t="s">
        <v>72</v>
      </c>
      <c r="B35" t="s">
        <v>73</v>
      </c>
      <c r="C35" t="s">
        <v>75</v>
      </c>
    </row>
    <row r="36" spans="1:3">
      <c r="A36" t="s">
        <v>72</v>
      </c>
      <c r="B36" t="s">
        <v>73</v>
      </c>
      <c r="C36" t="s">
        <v>75</v>
      </c>
    </row>
    <row r="37" spans="1:3">
      <c r="A37" t="s">
        <v>72</v>
      </c>
      <c r="B37" t="s">
        <v>73</v>
      </c>
      <c r="C37" t="s">
        <v>75</v>
      </c>
    </row>
    <row r="38" spans="1:3">
      <c r="A38" t="s">
        <v>72</v>
      </c>
      <c r="B38" t="s">
        <v>73</v>
      </c>
      <c r="C38" t="s">
        <v>75</v>
      </c>
    </row>
    <row r="39" spans="1:3">
      <c r="A39" t="s">
        <v>72</v>
      </c>
      <c r="B39" t="s">
        <v>73</v>
      </c>
      <c r="C39" t="s">
        <v>75</v>
      </c>
    </row>
    <row r="40" spans="1:3">
      <c r="A40" t="s">
        <v>72</v>
      </c>
      <c r="B40" t="s">
        <v>73</v>
      </c>
      <c r="C40" t="s">
        <v>75</v>
      </c>
    </row>
    <row r="41" spans="1:3">
      <c r="A41" t="s">
        <v>72</v>
      </c>
      <c r="B41" t="s">
        <v>73</v>
      </c>
      <c r="C41" t="s">
        <v>75</v>
      </c>
    </row>
    <row r="42" spans="1:3">
      <c r="A42" t="s">
        <v>72</v>
      </c>
      <c r="B42" t="s">
        <v>73</v>
      </c>
      <c r="C42" t="s">
        <v>75</v>
      </c>
    </row>
    <row r="43" spans="1:3">
      <c r="A43" t="s">
        <v>72</v>
      </c>
      <c r="B43" t="s">
        <v>73</v>
      </c>
      <c r="C43" t="s">
        <v>75</v>
      </c>
    </row>
    <row r="44" spans="1:3">
      <c r="A44" t="s">
        <v>72</v>
      </c>
      <c r="B44" t="s">
        <v>73</v>
      </c>
      <c r="C44" t="s">
        <v>75</v>
      </c>
    </row>
    <row r="45" spans="1:3">
      <c r="A45" t="s">
        <v>72</v>
      </c>
      <c r="B45" t="s">
        <v>73</v>
      </c>
      <c r="C45" t="s">
        <v>75</v>
      </c>
    </row>
    <row r="46" spans="1:3">
      <c r="A46" t="s">
        <v>72</v>
      </c>
      <c r="B46" t="s">
        <v>73</v>
      </c>
      <c r="C46" t="s">
        <v>75</v>
      </c>
    </row>
    <row r="47" spans="1:3">
      <c r="A47" t="s">
        <v>72</v>
      </c>
      <c r="B47" t="s">
        <v>73</v>
      </c>
      <c r="C47" t="s">
        <v>75</v>
      </c>
    </row>
    <row r="48" spans="1:3">
      <c r="A48" t="s">
        <v>72</v>
      </c>
      <c r="B48" t="s">
        <v>73</v>
      </c>
      <c r="C48" t="s">
        <v>75</v>
      </c>
    </row>
    <row r="49" spans="1:3">
      <c r="A49" t="s">
        <v>72</v>
      </c>
      <c r="B49" t="s">
        <v>73</v>
      </c>
      <c r="C49" t="s">
        <v>75</v>
      </c>
    </row>
    <row r="50" spans="1:3">
      <c r="A50" t="s">
        <v>72</v>
      </c>
      <c r="B50" t="s">
        <v>73</v>
      </c>
      <c r="C50" t="s">
        <v>75</v>
      </c>
    </row>
    <row r="51" spans="1:3">
      <c r="A51" t="s">
        <v>72</v>
      </c>
      <c r="B51" t="s">
        <v>73</v>
      </c>
      <c r="C51" t="s">
        <v>75</v>
      </c>
    </row>
    <row r="52" spans="1:3">
      <c r="A52" t="s">
        <v>72</v>
      </c>
      <c r="B52" t="s">
        <v>73</v>
      </c>
      <c r="C52" t="s">
        <v>75</v>
      </c>
    </row>
    <row r="53" spans="1:3">
      <c r="A53" t="s">
        <v>72</v>
      </c>
      <c r="B53" t="s">
        <v>73</v>
      </c>
      <c r="C53" t="s">
        <v>75</v>
      </c>
    </row>
    <row r="54" spans="1:3">
      <c r="A54" t="s">
        <v>72</v>
      </c>
      <c r="B54" t="s">
        <v>73</v>
      </c>
      <c r="C54" t="s">
        <v>75</v>
      </c>
    </row>
    <row r="55" spans="1:3">
      <c r="A55" t="s">
        <v>72</v>
      </c>
      <c r="B55" t="s">
        <v>73</v>
      </c>
      <c r="C55" t="s">
        <v>75</v>
      </c>
    </row>
    <row r="56" spans="1:3">
      <c r="A56" t="s">
        <v>72</v>
      </c>
      <c r="B56" t="s">
        <v>73</v>
      </c>
      <c r="C56" t="s">
        <v>75</v>
      </c>
    </row>
    <row r="57" spans="1:3">
      <c r="A57" t="s">
        <v>72</v>
      </c>
      <c r="B57" t="s">
        <v>73</v>
      </c>
      <c r="C57" t="s">
        <v>75</v>
      </c>
    </row>
    <row r="58" spans="1:3">
      <c r="A58" t="s">
        <v>72</v>
      </c>
      <c r="B58" t="s">
        <v>73</v>
      </c>
      <c r="C58" t="s">
        <v>75</v>
      </c>
    </row>
    <row r="59" spans="1:3">
      <c r="A59" t="s">
        <v>72</v>
      </c>
      <c r="B59" t="s">
        <v>73</v>
      </c>
      <c r="C59" t="s">
        <v>75</v>
      </c>
    </row>
    <row r="60" spans="1:3">
      <c r="A60" t="s">
        <v>72</v>
      </c>
      <c r="B60" t="s">
        <v>73</v>
      </c>
      <c r="C60" t="s">
        <v>75</v>
      </c>
    </row>
    <row r="61" spans="1:3">
      <c r="A61" t="s">
        <v>72</v>
      </c>
      <c r="B61" t="s">
        <v>73</v>
      </c>
      <c r="C61" t="s">
        <v>75</v>
      </c>
    </row>
    <row r="62" spans="1:3">
      <c r="A62" t="s">
        <v>72</v>
      </c>
      <c r="B62" t="s">
        <v>73</v>
      </c>
      <c r="C62" t="s">
        <v>75</v>
      </c>
    </row>
    <row r="63" spans="1:3">
      <c r="A63" t="s">
        <v>72</v>
      </c>
      <c r="B63" t="s">
        <v>73</v>
      </c>
      <c r="C63" t="s">
        <v>75</v>
      </c>
    </row>
    <row r="64" spans="1:3">
      <c r="A64" t="s">
        <v>72</v>
      </c>
      <c r="B64" t="s">
        <v>73</v>
      </c>
      <c r="C64" t="s">
        <v>75</v>
      </c>
    </row>
    <row r="65" spans="1:3">
      <c r="A65" t="s">
        <v>72</v>
      </c>
      <c r="B65" t="s">
        <v>73</v>
      </c>
      <c r="C65" t="s">
        <v>75</v>
      </c>
    </row>
    <row r="66" spans="1:3">
      <c r="A66" t="s">
        <v>72</v>
      </c>
      <c r="B66" t="s">
        <v>73</v>
      </c>
      <c r="C66" t="s">
        <v>75</v>
      </c>
    </row>
    <row r="67" spans="1:3">
      <c r="A67" t="s">
        <v>72</v>
      </c>
      <c r="B67" t="s">
        <v>73</v>
      </c>
      <c r="C67" t="s">
        <v>75</v>
      </c>
    </row>
    <row r="68" spans="1:3">
      <c r="A68" t="s">
        <v>72</v>
      </c>
      <c r="B68" t="s">
        <v>73</v>
      </c>
      <c r="C68" t="s">
        <v>75</v>
      </c>
    </row>
    <row r="69" spans="1:3">
      <c r="A69" t="s">
        <v>72</v>
      </c>
      <c r="B69" t="s">
        <v>73</v>
      </c>
      <c r="C69" t="s">
        <v>75</v>
      </c>
    </row>
    <row r="70" spans="1:3">
      <c r="A70" t="s">
        <v>72</v>
      </c>
      <c r="B70" t="s">
        <v>73</v>
      </c>
      <c r="C70" t="s">
        <v>75</v>
      </c>
    </row>
    <row r="71" spans="1:3">
      <c r="A71" t="s">
        <v>72</v>
      </c>
      <c r="B71" t="s">
        <v>73</v>
      </c>
      <c r="C71" t="s">
        <v>75</v>
      </c>
    </row>
    <row r="72" spans="1:3">
      <c r="A72" t="s">
        <v>72</v>
      </c>
      <c r="B72" t="s">
        <v>73</v>
      </c>
      <c r="C72" t="s">
        <v>75</v>
      </c>
    </row>
    <row r="73" spans="1:3">
      <c r="A73" t="s">
        <v>72</v>
      </c>
      <c r="B73" t="s">
        <v>73</v>
      </c>
      <c r="C73" t="s">
        <v>75</v>
      </c>
    </row>
    <row r="74" spans="1:3">
      <c r="A74" t="s">
        <v>72</v>
      </c>
      <c r="B74" t="s">
        <v>73</v>
      </c>
      <c r="C74" t="s">
        <v>75</v>
      </c>
    </row>
    <row r="75" spans="1:3">
      <c r="A75" t="s">
        <v>72</v>
      </c>
      <c r="B75" t="s">
        <v>73</v>
      </c>
      <c r="C75" t="s">
        <v>75</v>
      </c>
    </row>
    <row r="76" spans="1:3">
      <c r="A76" t="s">
        <v>72</v>
      </c>
      <c r="B76" t="s">
        <v>73</v>
      </c>
      <c r="C76" t="s">
        <v>75</v>
      </c>
    </row>
    <row r="77" spans="1:3">
      <c r="A77" t="s">
        <v>72</v>
      </c>
      <c r="B77" t="s">
        <v>73</v>
      </c>
      <c r="C77" t="s">
        <v>75</v>
      </c>
    </row>
    <row r="78" spans="1:3">
      <c r="A78" t="s">
        <v>72</v>
      </c>
      <c r="B78" t="s">
        <v>73</v>
      </c>
      <c r="C78" t="s">
        <v>75</v>
      </c>
    </row>
    <row r="79" spans="1:3">
      <c r="A79" t="s">
        <v>72</v>
      </c>
      <c r="B79" t="s">
        <v>73</v>
      </c>
      <c r="C79" t="s">
        <v>75</v>
      </c>
    </row>
    <row r="80" spans="1:3">
      <c r="A80" t="s">
        <v>72</v>
      </c>
      <c r="B80" t="s">
        <v>73</v>
      </c>
      <c r="C80" t="s">
        <v>75</v>
      </c>
    </row>
    <row r="81" spans="1:3">
      <c r="A81" t="s">
        <v>72</v>
      </c>
      <c r="B81" t="s">
        <v>73</v>
      </c>
      <c r="C81" t="s">
        <v>75</v>
      </c>
    </row>
    <row r="82" spans="1:3">
      <c r="A82" t="s">
        <v>72</v>
      </c>
      <c r="B82" t="s">
        <v>73</v>
      </c>
      <c r="C82" t="s">
        <v>75</v>
      </c>
    </row>
    <row r="83" spans="1:3">
      <c r="A83" t="s">
        <v>72</v>
      </c>
      <c r="B83" t="s">
        <v>73</v>
      </c>
      <c r="C83" t="s">
        <v>75</v>
      </c>
    </row>
    <row r="84" spans="1:3">
      <c r="A84" t="s">
        <v>72</v>
      </c>
      <c r="B84" t="s">
        <v>73</v>
      </c>
      <c r="C84" t="s">
        <v>75</v>
      </c>
    </row>
    <row r="85" spans="1:3">
      <c r="A85" t="s">
        <v>72</v>
      </c>
      <c r="B85" t="s">
        <v>73</v>
      </c>
      <c r="C85" t="s">
        <v>75</v>
      </c>
    </row>
    <row r="86" spans="1:3">
      <c r="A86" t="s">
        <v>72</v>
      </c>
      <c r="B86" t="s">
        <v>73</v>
      </c>
      <c r="C86" t="s">
        <v>75</v>
      </c>
    </row>
    <row r="87" spans="1:3">
      <c r="A87" t="s">
        <v>72</v>
      </c>
      <c r="B87" t="s">
        <v>73</v>
      </c>
      <c r="C87" t="s">
        <v>75</v>
      </c>
    </row>
    <row r="88" spans="1:3">
      <c r="A88" t="s">
        <v>72</v>
      </c>
      <c r="B88" t="s">
        <v>73</v>
      </c>
      <c r="C88" t="s">
        <v>75</v>
      </c>
    </row>
    <row r="89" spans="1:3">
      <c r="A89" t="s">
        <v>72</v>
      </c>
      <c r="B89" t="s">
        <v>73</v>
      </c>
      <c r="C89" t="s">
        <v>75</v>
      </c>
    </row>
    <row r="90" spans="1:3">
      <c r="A90" t="s">
        <v>72</v>
      </c>
      <c r="B90" t="s">
        <v>73</v>
      </c>
      <c r="C90" t="s">
        <v>75</v>
      </c>
    </row>
    <row r="91" spans="1:3">
      <c r="A91" t="s">
        <v>72</v>
      </c>
      <c r="B91" t="s">
        <v>73</v>
      </c>
      <c r="C91" t="s">
        <v>75</v>
      </c>
    </row>
    <row r="92" spans="1:3">
      <c r="A92" t="s">
        <v>72</v>
      </c>
      <c r="B92" t="s">
        <v>73</v>
      </c>
      <c r="C92" t="s">
        <v>75</v>
      </c>
    </row>
    <row r="93" spans="1:3">
      <c r="A93" t="s">
        <v>72</v>
      </c>
      <c r="B93" t="s">
        <v>73</v>
      </c>
      <c r="C93" t="s">
        <v>75</v>
      </c>
    </row>
    <row r="94" spans="1:3">
      <c r="A94" t="s">
        <v>72</v>
      </c>
      <c r="B94" t="s">
        <v>73</v>
      </c>
      <c r="C94" t="s">
        <v>75</v>
      </c>
    </row>
    <row r="95" spans="1:3">
      <c r="A95" t="s">
        <v>72</v>
      </c>
      <c r="B95" t="s">
        <v>73</v>
      </c>
      <c r="C95" t="s">
        <v>75</v>
      </c>
    </row>
    <row r="96" spans="1:3">
      <c r="A96" t="s">
        <v>72</v>
      </c>
      <c r="B96" t="s">
        <v>73</v>
      </c>
      <c r="C96" t="s">
        <v>75</v>
      </c>
    </row>
    <row r="97" spans="1:3">
      <c r="A97" t="s">
        <v>72</v>
      </c>
      <c r="B97" t="s">
        <v>73</v>
      </c>
      <c r="C97" t="s">
        <v>75</v>
      </c>
    </row>
    <row r="98" spans="1:3">
      <c r="A98" t="s">
        <v>72</v>
      </c>
      <c r="B98" t="s">
        <v>73</v>
      </c>
      <c r="C98" t="s">
        <v>75</v>
      </c>
    </row>
    <row r="99" spans="1:3">
      <c r="A99" t="s">
        <v>72</v>
      </c>
      <c r="B99" t="s">
        <v>73</v>
      </c>
      <c r="C99" t="s">
        <v>75</v>
      </c>
    </row>
    <row r="100" spans="1:3">
      <c r="A100" t="s">
        <v>72</v>
      </c>
      <c r="B100" t="s">
        <v>73</v>
      </c>
      <c r="C100" t="s">
        <v>75</v>
      </c>
    </row>
    <row r="101" spans="1:3">
      <c r="A101" t="s">
        <v>72</v>
      </c>
      <c r="B101" t="s">
        <v>73</v>
      </c>
      <c r="C101" t="s">
        <v>75</v>
      </c>
    </row>
    <row r="102" spans="1:3">
      <c r="A102" t="s">
        <v>72</v>
      </c>
      <c r="B102" t="s">
        <v>73</v>
      </c>
      <c r="C102" t="s">
        <v>75</v>
      </c>
    </row>
    <row r="103" spans="1:3">
      <c r="A103" t="s">
        <v>72</v>
      </c>
      <c r="B103" t="s">
        <v>73</v>
      </c>
      <c r="C103" t="s">
        <v>75</v>
      </c>
    </row>
    <row r="104" spans="1:3">
      <c r="A104" t="s">
        <v>72</v>
      </c>
      <c r="B104" t="s">
        <v>73</v>
      </c>
      <c r="C104" t="s">
        <v>75</v>
      </c>
    </row>
    <row r="105" spans="1:3">
      <c r="A105" t="s">
        <v>72</v>
      </c>
      <c r="B105" t="s">
        <v>73</v>
      </c>
      <c r="C105" t="s">
        <v>75</v>
      </c>
    </row>
    <row r="106" spans="1:3">
      <c r="A106" t="s">
        <v>72</v>
      </c>
      <c r="B106" t="s">
        <v>73</v>
      </c>
      <c r="C106" t="s">
        <v>75</v>
      </c>
    </row>
    <row r="107" spans="1:3">
      <c r="A107" t="s">
        <v>72</v>
      </c>
      <c r="B107" t="s">
        <v>73</v>
      </c>
      <c r="C107" t="s">
        <v>75</v>
      </c>
    </row>
    <row r="108" spans="1:3">
      <c r="A108" t="s">
        <v>72</v>
      </c>
      <c r="B108" t="s">
        <v>73</v>
      </c>
      <c r="C108" t="s">
        <v>75</v>
      </c>
    </row>
    <row r="109" spans="1:3">
      <c r="A109" t="s">
        <v>72</v>
      </c>
      <c r="B109" t="s">
        <v>73</v>
      </c>
      <c r="C109" t="s">
        <v>75</v>
      </c>
    </row>
    <row r="110" spans="1:3">
      <c r="A110" t="s">
        <v>72</v>
      </c>
      <c r="B110" t="s">
        <v>73</v>
      </c>
      <c r="C110" t="s">
        <v>75</v>
      </c>
    </row>
    <row r="111" spans="1:3">
      <c r="A111" t="s">
        <v>72</v>
      </c>
      <c r="B111" t="s">
        <v>73</v>
      </c>
      <c r="C111" t="s">
        <v>75</v>
      </c>
    </row>
    <row r="112" spans="1:3">
      <c r="A112" t="s">
        <v>72</v>
      </c>
      <c r="B112" t="s">
        <v>73</v>
      </c>
      <c r="C112" t="s">
        <v>75</v>
      </c>
    </row>
    <row r="113" spans="1:3">
      <c r="A113" t="s">
        <v>72</v>
      </c>
      <c r="B113" t="s">
        <v>73</v>
      </c>
      <c r="C113" t="s">
        <v>75</v>
      </c>
    </row>
    <row r="114" spans="1:3">
      <c r="A114" t="s">
        <v>72</v>
      </c>
      <c r="B114" t="s">
        <v>73</v>
      </c>
      <c r="C114" t="s">
        <v>75</v>
      </c>
    </row>
    <row r="115" spans="1:3">
      <c r="A115" t="s">
        <v>72</v>
      </c>
      <c r="B115" t="s">
        <v>73</v>
      </c>
      <c r="C115" t="s">
        <v>75</v>
      </c>
    </row>
    <row r="116" spans="1:3">
      <c r="A116" t="s">
        <v>72</v>
      </c>
      <c r="B116" t="s">
        <v>73</v>
      </c>
      <c r="C116" t="s">
        <v>75</v>
      </c>
    </row>
    <row r="117" spans="1:3">
      <c r="A117" t="s">
        <v>72</v>
      </c>
      <c r="B117" t="s">
        <v>73</v>
      </c>
      <c r="C117" t="s">
        <v>75</v>
      </c>
    </row>
    <row r="118" spans="1:3">
      <c r="A118" t="s">
        <v>72</v>
      </c>
      <c r="B118" t="s">
        <v>73</v>
      </c>
      <c r="C118" t="s">
        <v>75</v>
      </c>
    </row>
    <row r="119" spans="1:3">
      <c r="A119" t="s">
        <v>72</v>
      </c>
      <c r="B119" t="s">
        <v>73</v>
      </c>
      <c r="C119" t="s">
        <v>75</v>
      </c>
    </row>
    <row r="120" spans="1:3">
      <c r="A120" t="s">
        <v>72</v>
      </c>
      <c r="B120" t="s">
        <v>73</v>
      </c>
      <c r="C120" t="s">
        <v>75</v>
      </c>
    </row>
    <row r="121" spans="1:3">
      <c r="A121" t="s">
        <v>72</v>
      </c>
      <c r="B121" t="s">
        <v>73</v>
      </c>
      <c r="C121" t="s">
        <v>75</v>
      </c>
    </row>
    <row r="122" spans="1:3">
      <c r="A122" t="s">
        <v>72</v>
      </c>
      <c r="B122" t="s">
        <v>73</v>
      </c>
      <c r="C122" t="s">
        <v>75</v>
      </c>
    </row>
    <row r="123" spans="1:3">
      <c r="A123" t="s">
        <v>72</v>
      </c>
      <c r="B123" t="s">
        <v>73</v>
      </c>
      <c r="C123" t="s">
        <v>75</v>
      </c>
    </row>
    <row r="124" spans="1:3">
      <c r="A124" t="s">
        <v>72</v>
      </c>
      <c r="B124" t="s">
        <v>73</v>
      </c>
      <c r="C124" t="s">
        <v>75</v>
      </c>
    </row>
    <row r="125" spans="1:3">
      <c r="A125" t="s">
        <v>72</v>
      </c>
      <c r="B125" t="s">
        <v>73</v>
      </c>
      <c r="C125" t="s">
        <v>75</v>
      </c>
    </row>
    <row r="126" spans="1:3">
      <c r="A126" t="s">
        <v>72</v>
      </c>
      <c r="B126" t="s">
        <v>73</v>
      </c>
      <c r="C126" t="s">
        <v>75</v>
      </c>
    </row>
    <row r="127" spans="1:3">
      <c r="A127" t="s">
        <v>72</v>
      </c>
      <c r="B127" t="s">
        <v>73</v>
      </c>
      <c r="C127" t="s">
        <v>75</v>
      </c>
    </row>
    <row r="128" spans="1:3">
      <c r="A128" t="s">
        <v>72</v>
      </c>
      <c r="B128" t="s">
        <v>73</v>
      </c>
      <c r="C128" t="s">
        <v>75</v>
      </c>
    </row>
    <row r="129" spans="1:3">
      <c r="A129" t="s">
        <v>72</v>
      </c>
      <c r="B129" t="s">
        <v>73</v>
      </c>
      <c r="C129" t="s">
        <v>75</v>
      </c>
    </row>
    <row r="130" spans="1:3">
      <c r="A130" t="s">
        <v>72</v>
      </c>
      <c r="B130" t="s">
        <v>73</v>
      </c>
      <c r="C130" t="s">
        <v>75</v>
      </c>
    </row>
    <row r="131" spans="1:3">
      <c r="A131" t="s">
        <v>72</v>
      </c>
      <c r="B131" t="s">
        <v>73</v>
      </c>
      <c r="C131" t="s">
        <v>75</v>
      </c>
    </row>
    <row r="132" spans="1:3">
      <c r="A132" t="s">
        <v>72</v>
      </c>
      <c r="B132" t="s">
        <v>73</v>
      </c>
      <c r="C132" t="s">
        <v>75</v>
      </c>
    </row>
    <row r="133" spans="1:3">
      <c r="A133" t="s">
        <v>72</v>
      </c>
      <c r="B133" t="s">
        <v>73</v>
      </c>
      <c r="C133" t="s">
        <v>75</v>
      </c>
    </row>
    <row r="134" spans="1:3">
      <c r="A134" t="s">
        <v>72</v>
      </c>
      <c r="B134" t="s">
        <v>73</v>
      </c>
      <c r="C134" t="s">
        <v>75</v>
      </c>
    </row>
    <row r="135" spans="1:3">
      <c r="A135" t="s">
        <v>72</v>
      </c>
      <c r="B135" t="s">
        <v>73</v>
      </c>
      <c r="C135" t="s">
        <v>75</v>
      </c>
    </row>
    <row r="136" spans="1:3">
      <c r="A136" t="s">
        <v>72</v>
      </c>
      <c r="B136" t="s">
        <v>73</v>
      </c>
      <c r="C136" t="s">
        <v>75</v>
      </c>
    </row>
    <row r="137" spans="1:3">
      <c r="A137" t="s">
        <v>72</v>
      </c>
      <c r="B137" t="s">
        <v>73</v>
      </c>
      <c r="C137" t="s">
        <v>75</v>
      </c>
    </row>
    <row r="138" spans="1:3">
      <c r="A138" t="s">
        <v>72</v>
      </c>
      <c r="B138" t="s">
        <v>73</v>
      </c>
      <c r="C138" t="s">
        <v>75</v>
      </c>
    </row>
    <row r="139" spans="1:3">
      <c r="A139" t="s">
        <v>72</v>
      </c>
      <c r="B139" t="s">
        <v>73</v>
      </c>
      <c r="C139" t="s">
        <v>75</v>
      </c>
    </row>
    <row r="140" spans="1:3">
      <c r="A140" t="s">
        <v>72</v>
      </c>
      <c r="B140" t="s">
        <v>73</v>
      </c>
      <c r="C140" t="s">
        <v>75</v>
      </c>
    </row>
    <row r="141" spans="1:3">
      <c r="A141" t="s">
        <v>72</v>
      </c>
      <c r="B141" t="s">
        <v>73</v>
      </c>
      <c r="C141" t="s">
        <v>75</v>
      </c>
    </row>
    <row r="142" spans="1:3">
      <c r="A142" t="s">
        <v>72</v>
      </c>
      <c r="B142" t="s">
        <v>73</v>
      </c>
      <c r="C142" t="s">
        <v>75</v>
      </c>
    </row>
    <row r="143" spans="1:3">
      <c r="A143" t="s">
        <v>72</v>
      </c>
      <c r="B143" t="s">
        <v>73</v>
      </c>
      <c r="C143" t="s">
        <v>75</v>
      </c>
    </row>
    <row r="144" spans="1:3">
      <c r="A144" t="s">
        <v>72</v>
      </c>
      <c r="B144" t="s">
        <v>73</v>
      </c>
      <c r="C144" t="s">
        <v>75</v>
      </c>
    </row>
    <row r="145" spans="1:3">
      <c r="A145" t="s">
        <v>72</v>
      </c>
      <c r="B145" t="s">
        <v>73</v>
      </c>
      <c r="C145" t="s">
        <v>75</v>
      </c>
    </row>
    <row r="146" spans="1:3">
      <c r="A146" t="s">
        <v>72</v>
      </c>
      <c r="B146" t="s">
        <v>73</v>
      </c>
      <c r="C146" t="s">
        <v>75</v>
      </c>
    </row>
    <row r="147" spans="1:3">
      <c r="A147" t="s">
        <v>72</v>
      </c>
      <c r="B147" t="s">
        <v>73</v>
      </c>
      <c r="C147" t="s">
        <v>75</v>
      </c>
    </row>
    <row r="148" spans="1:3">
      <c r="A148" t="s">
        <v>72</v>
      </c>
      <c r="B148" t="s">
        <v>73</v>
      </c>
      <c r="C148" t="s">
        <v>75</v>
      </c>
    </row>
    <row r="149" spans="1:3">
      <c r="A149" t="s">
        <v>72</v>
      </c>
      <c r="B149" t="s">
        <v>73</v>
      </c>
      <c r="C149" t="s">
        <v>75</v>
      </c>
    </row>
    <row r="150" spans="1:3">
      <c r="A150" t="s">
        <v>72</v>
      </c>
      <c r="B150" t="s">
        <v>73</v>
      </c>
      <c r="C150" t="s">
        <v>75</v>
      </c>
    </row>
    <row r="151" spans="1:3">
      <c r="A151" t="s">
        <v>72</v>
      </c>
      <c r="B151" t="s">
        <v>73</v>
      </c>
      <c r="C151" t="s">
        <v>75</v>
      </c>
    </row>
    <row r="152" spans="1:3">
      <c r="A152" t="s">
        <v>72</v>
      </c>
      <c r="B152" t="s">
        <v>73</v>
      </c>
      <c r="C152" t="s">
        <v>75</v>
      </c>
    </row>
    <row r="153" spans="1:3">
      <c r="A153" t="s">
        <v>72</v>
      </c>
      <c r="B153" t="s">
        <v>73</v>
      </c>
      <c r="C153" t="s">
        <v>75</v>
      </c>
    </row>
    <row r="154" spans="1:3">
      <c r="A154" t="s">
        <v>72</v>
      </c>
      <c r="B154" t="s">
        <v>73</v>
      </c>
      <c r="C154" t="s">
        <v>75</v>
      </c>
    </row>
    <row r="155" spans="1:3">
      <c r="A155" t="s">
        <v>72</v>
      </c>
      <c r="B155" t="s">
        <v>73</v>
      </c>
      <c r="C155" t="s">
        <v>75</v>
      </c>
    </row>
    <row r="156" spans="1:3">
      <c r="A156" t="s">
        <v>72</v>
      </c>
      <c r="B156" t="s">
        <v>73</v>
      </c>
      <c r="C156" t="s">
        <v>75</v>
      </c>
    </row>
    <row r="157" spans="1:3">
      <c r="A157" t="s">
        <v>72</v>
      </c>
      <c r="B157" t="s">
        <v>73</v>
      </c>
      <c r="C157" t="s">
        <v>75</v>
      </c>
    </row>
    <row r="158" spans="1:3">
      <c r="A158" t="s">
        <v>72</v>
      </c>
      <c r="B158" t="s">
        <v>73</v>
      </c>
      <c r="C158" t="s">
        <v>75</v>
      </c>
    </row>
    <row r="159" spans="1:3">
      <c r="A159" t="s">
        <v>72</v>
      </c>
      <c r="B159" t="s">
        <v>73</v>
      </c>
      <c r="C159" t="s">
        <v>75</v>
      </c>
    </row>
    <row r="160" spans="1:3">
      <c r="A160" t="s">
        <v>72</v>
      </c>
      <c r="B160" t="s">
        <v>73</v>
      </c>
      <c r="C160" t="s">
        <v>75</v>
      </c>
    </row>
    <row r="161" spans="1:3">
      <c r="A161" t="s">
        <v>72</v>
      </c>
      <c r="B161" t="s">
        <v>73</v>
      </c>
      <c r="C161" t="s">
        <v>75</v>
      </c>
    </row>
    <row r="162" spans="1:3">
      <c r="A162" t="s">
        <v>72</v>
      </c>
      <c r="B162" t="s">
        <v>76</v>
      </c>
      <c r="C162" t="s">
        <v>74</v>
      </c>
    </row>
    <row r="163" spans="1:3">
      <c r="A163" t="s">
        <v>72</v>
      </c>
      <c r="B163" t="s">
        <v>76</v>
      </c>
      <c r="C163" t="s">
        <v>74</v>
      </c>
    </row>
    <row r="164" spans="1:3">
      <c r="A164" t="s">
        <v>72</v>
      </c>
      <c r="B164" t="s">
        <v>76</v>
      </c>
      <c r="C164" t="s">
        <v>74</v>
      </c>
    </row>
    <row r="165" spans="1:3">
      <c r="A165" t="s">
        <v>72</v>
      </c>
      <c r="B165" t="s">
        <v>76</v>
      </c>
      <c r="C165" t="s">
        <v>75</v>
      </c>
    </row>
    <row r="166" spans="1:3">
      <c r="A166" t="s">
        <v>72</v>
      </c>
      <c r="B166" t="s">
        <v>76</v>
      </c>
      <c r="C166" t="s">
        <v>75</v>
      </c>
    </row>
    <row r="167" spans="1:3">
      <c r="A167" t="s">
        <v>72</v>
      </c>
      <c r="B167" t="s">
        <v>76</v>
      </c>
      <c r="C167" t="s">
        <v>75</v>
      </c>
    </row>
    <row r="168" spans="1:3">
      <c r="A168" t="s">
        <v>72</v>
      </c>
      <c r="B168" t="s">
        <v>76</v>
      </c>
      <c r="C168" t="s">
        <v>75</v>
      </c>
    </row>
    <row r="169" spans="1:3">
      <c r="A169" t="s">
        <v>72</v>
      </c>
      <c r="B169" t="s">
        <v>76</v>
      </c>
      <c r="C169" t="s">
        <v>75</v>
      </c>
    </row>
    <row r="170" spans="1:3">
      <c r="A170" t="s">
        <v>72</v>
      </c>
      <c r="B170" t="s">
        <v>76</v>
      </c>
      <c r="C170" t="s">
        <v>75</v>
      </c>
    </row>
    <row r="171" spans="1:3">
      <c r="A171" t="s">
        <v>72</v>
      </c>
      <c r="B171" t="s">
        <v>76</v>
      </c>
      <c r="C171" t="s">
        <v>75</v>
      </c>
    </row>
    <row r="172" spans="1:3">
      <c r="A172" t="s">
        <v>72</v>
      </c>
      <c r="B172" t="s">
        <v>76</v>
      </c>
      <c r="C172" t="s">
        <v>75</v>
      </c>
    </row>
    <row r="173" spans="1:3">
      <c r="A173" t="s">
        <v>72</v>
      </c>
      <c r="B173" t="s">
        <v>76</v>
      </c>
      <c r="C173" t="s">
        <v>75</v>
      </c>
    </row>
    <row r="174" spans="1:3">
      <c r="A174" t="s">
        <v>72</v>
      </c>
      <c r="B174" t="s">
        <v>76</v>
      </c>
      <c r="C174" t="s">
        <v>75</v>
      </c>
    </row>
    <row r="175" spans="1:3">
      <c r="A175" t="s">
        <v>72</v>
      </c>
      <c r="B175" t="s">
        <v>76</v>
      </c>
      <c r="C175" t="s">
        <v>75</v>
      </c>
    </row>
    <row r="176" spans="1:3">
      <c r="A176" t="s">
        <v>72</v>
      </c>
      <c r="B176" t="s">
        <v>76</v>
      </c>
      <c r="C176" t="s">
        <v>75</v>
      </c>
    </row>
    <row r="177" spans="1:3">
      <c r="A177" t="s">
        <v>72</v>
      </c>
      <c r="B177" t="s">
        <v>76</v>
      </c>
      <c r="C177" t="s">
        <v>75</v>
      </c>
    </row>
    <row r="178" spans="1:3">
      <c r="A178" t="s">
        <v>72</v>
      </c>
      <c r="B178" t="s">
        <v>76</v>
      </c>
      <c r="C178" t="s">
        <v>75</v>
      </c>
    </row>
    <row r="179" spans="1:3">
      <c r="A179" t="s">
        <v>72</v>
      </c>
      <c r="B179" t="s">
        <v>76</v>
      </c>
      <c r="C179" t="s">
        <v>75</v>
      </c>
    </row>
    <row r="180" spans="1:3">
      <c r="A180" t="s">
        <v>72</v>
      </c>
      <c r="B180" t="s">
        <v>76</v>
      </c>
      <c r="C180" t="s">
        <v>75</v>
      </c>
    </row>
    <row r="181" spans="1:3">
      <c r="A181" t="s">
        <v>72</v>
      </c>
      <c r="B181" t="s">
        <v>76</v>
      </c>
      <c r="C181" t="s">
        <v>75</v>
      </c>
    </row>
    <row r="182" spans="1:3">
      <c r="A182" t="s">
        <v>72</v>
      </c>
      <c r="B182" t="s">
        <v>76</v>
      </c>
      <c r="C182" t="s">
        <v>75</v>
      </c>
    </row>
    <row r="183" spans="1:3">
      <c r="A183" t="s">
        <v>72</v>
      </c>
      <c r="B183" t="s">
        <v>76</v>
      </c>
      <c r="C183" t="s">
        <v>75</v>
      </c>
    </row>
    <row r="184" spans="1:3">
      <c r="A184" t="s">
        <v>72</v>
      </c>
      <c r="B184" t="s">
        <v>76</v>
      </c>
      <c r="C184" t="s">
        <v>75</v>
      </c>
    </row>
    <row r="185" spans="1:3">
      <c r="A185" t="s">
        <v>72</v>
      </c>
      <c r="B185" t="s">
        <v>76</v>
      </c>
      <c r="C185" t="s">
        <v>75</v>
      </c>
    </row>
    <row r="186" spans="1:3">
      <c r="A186" t="s">
        <v>72</v>
      </c>
      <c r="B186" t="s">
        <v>76</v>
      </c>
      <c r="C186" t="s">
        <v>75</v>
      </c>
    </row>
    <row r="187" spans="1:3">
      <c r="A187" t="s">
        <v>72</v>
      </c>
      <c r="B187" t="s">
        <v>76</v>
      </c>
      <c r="C187" t="s">
        <v>75</v>
      </c>
    </row>
    <row r="188" spans="1:3">
      <c r="A188" t="s">
        <v>72</v>
      </c>
      <c r="B188" t="s">
        <v>76</v>
      </c>
      <c r="C188" t="s">
        <v>75</v>
      </c>
    </row>
    <row r="189" spans="1:3">
      <c r="A189" t="s">
        <v>72</v>
      </c>
      <c r="B189" t="s">
        <v>76</v>
      </c>
      <c r="C189" t="s">
        <v>75</v>
      </c>
    </row>
    <row r="190" spans="1:3">
      <c r="A190" t="s">
        <v>72</v>
      </c>
      <c r="B190" t="s">
        <v>76</v>
      </c>
      <c r="C190" t="s">
        <v>75</v>
      </c>
    </row>
    <row r="191" spans="1:3">
      <c r="A191" t="s">
        <v>72</v>
      </c>
      <c r="B191" t="s">
        <v>76</v>
      </c>
      <c r="C191" t="s">
        <v>75</v>
      </c>
    </row>
    <row r="192" spans="1:3">
      <c r="A192" t="s">
        <v>72</v>
      </c>
      <c r="B192" t="s">
        <v>76</v>
      </c>
      <c r="C192" t="s">
        <v>75</v>
      </c>
    </row>
    <row r="193" spans="1:3">
      <c r="A193" t="s">
        <v>72</v>
      </c>
      <c r="B193" t="s">
        <v>76</v>
      </c>
      <c r="C193" t="s">
        <v>75</v>
      </c>
    </row>
    <row r="194" spans="1:3">
      <c r="A194" t="s">
        <v>72</v>
      </c>
      <c r="B194" t="s">
        <v>76</v>
      </c>
      <c r="C194" t="s">
        <v>75</v>
      </c>
    </row>
    <row r="195" spans="1:3">
      <c r="A195" t="s">
        <v>72</v>
      </c>
      <c r="B195" t="s">
        <v>76</v>
      </c>
      <c r="C195" t="s">
        <v>75</v>
      </c>
    </row>
    <row r="196" spans="1:3">
      <c r="A196" t="s">
        <v>72</v>
      </c>
      <c r="B196" t="s">
        <v>76</v>
      </c>
      <c r="C196" t="s">
        <v>75</v>
      </c>
    </row>
    <row r="197" spans="1:3">
      <c r="A197" t="s">
        <v>72</v>
      </c>
      <c r="B197" t="s">
        <v>76</v>
      </c>
      <c r="C197" t="s">
        <v>75</v>
      </c>
    </row>
    <row r="198" spans="1:3">
      <c r="A198" t="s">
        <v>72</v>
      </c>
      <c r="B198" t="s">
        <v>76</v>
      </c>
      <c r="C198" t="s">
        <v>75</v>
      </c>
    </row>
    <row r="199" spans="1:3">
      <c r="A199" t="s">
        <v>72</v>
      </c>
      <c r="B199" t="s">
        <v>76</v>
      </c>
      <c r="C199" t="s">
        <v>75</v>
      </c>
    </row>
    <row r="200" spans="1:3">
      <c r="A200" t="s">
        <v>72</v>
      </c>
      <c r="B200" t="s">
        <v>76</v>
      </c>
      <c r="C200" t="s">
        <v>75</v>
      </c>
    </row>
    <row r="201" spans="1:3">
      <c r="A201" t="s">
        <v>72</v>
      </c>
      <c r="B201" t="s">
        <v>76</v>
      </c>
      <c r="C201" t="s">
        <v>75</v>
      </c>
    </row>
    <row r="202" spans="1:3">
      <c r="A202" t="s">
        <v>77</v>
      </c>
      <c r="B202" t="s">
        <v>73</v>
      </c>
      <c r="C202" t="s">
        <v>74</v>
      </c>
    </row>
    <row r="203" spans="1:3">
      <c r="A203" t="s">
        <v>77</v>
      </c>
      <c r="B203" t="s">
        <v>73</v>
      </c>
      <c r="C203" t="s">
        <v>74</v>
      </c>
    </row>
    <row r="204" spans="1:3">
      <c r="A204" t="s">
        <v>77</v>
      </c>
      <c r="B204" t="s">
        <v>73</v>
      </c>
      <c r="C204" t="s">
        <v>74</v>
      </c>
    </row>
    <row r="205" spans="1:3">
      <c r="A205" t="s">
        <v>77</v>
      </c>
      <c r="B205" t="s">
        <v>73</v>
      </c>
      <c r="C205" t="s">
        <v>74</v>
      </c>
    </row>
    <row r="206" spans="1:3">
      <c r="A206" t="s">
        <v>77</v>
      </c>
      <c r="B206" t="s">
        <v>73</v>
      </c>
      <c r="C206" t="s">
        <v>74</v>
      </c>
    </row>
    <row r="207" spans="1:3">
      <c r="A207" t="s">
        <v>77</v>
      </c>
      <c r="B207" t="s">
        <v>73</v>
      </c>
      <c r="C207" t="s">
        <v>74</v>
      </c>
    </row>
    <row r="208" spans="1:3">
      <c r="A208" t="s">
        <v>77</v>
      </c>
      <c r="B208" t="s">
        <v>73</v>
      </c>
      <c r="C208" t="s">
        <v>74</v>
      </c>
    </row>
    <row r="209" spans="1:3">
      <c r="A209" t="s">
        <v>77</v>
      </c>
      <c r="B209" t="s">
        <v>73</v>
      </c>
      <c r="C209" t="s">
        <v>75</v>
      </c>
    </row>
    <row r="210" spans="1:3">
      <c r="A210" t="s">
        <v>77</v>
      </c>
      <c r="B210" t="s">
        <v>73</v>
      </c>
      <c r="C210" t="s">
        <v>75</v>
      </c>
    </row>
    <row r="211" spans="1:3">
      <c r="A211" t="s">
        <v>77</v>
      </c>
      <c r="B211" t="s">
        <v>73</v>
      </c>
      <c r="C211" t="s">
        <v>75</v>
      </c>
    </row>
    <row r="212" spans="1:3">
      <c r="A212" t="s">
        <v>77</v>
      </c>
      <c r="B212" t="s">
        <v>73</v>
      </c>
      <c r="C212" t="s">
        <v>75</v>
      </c>
    </row>
    <row r="213" spans="1:3">
      <c r="A213" t="s">
        <v>77</v>
      </c>
      <c r="B213" t="s">
        <v>73</v>
      </c>
      <c r="C213" t="s">
        <v>75</v>
      </c>
    </row>
    <row r="214" spans="1:3">
      <c r="A214" t="s">
        <v>77</v>
      </c>
      <c r="B214" t="s">
        <v>73</v>
      </c>
      <c r="C214" t="s">
        <v>75</v>
      </c>
    </row>
    <row r="215" spans="1:3">
      <c r="A215" t="s">
        <v>77</v>
      </c>
      <c r="B215" t="s">
        <v>73</v>
      </c>
      <c r="C215" t="s">
        <v>75</v>
      </c>
    </row>
    <row r="216" spans="1:3">
      <c r="A216" t="s">
        <v>77</v>
      </c>
      <c r="B216" t="s">
        <v>73</v>
      </c>
      <c r="C216" t="s">
        <v>75</v>
      </c>
    </row>
    <row r="217" spans="1:3">
      <c r="A217" t="s">
        <v>77</v>
      </c>
      <c r="B217" t="s">
        <v>73</v>
      </c>
      <c r="C217" t="s">
        <v>75</v>
      </c>
    </row>
    <row r="218" spans="1:3">
      <c r="A218" t="s">
        <v>77</v>
      </c>
      <c r="B218" t="s">
        <v>73</v>
      </c>
      <c r="C218" t="s">
        <v>75</v>
      </c>
    </row>
    <row r="219" spans="1:3">
      <c r="A219" t="s">
        <v>77</v>
      </c>
      <c r="B219" t="s">
        <v>73</v>
      </c>
      <c r="C219" t="s">
        <v>75</v>
      </c>
    </row>
    <row r="220" spans="1:3">
      <c r="A220" t="s">
        <v>77</v>
      </c>
      <c r="B220" t="s">
        <v>73</v>
      </c>
      <c r="C220" t="s">
        <v>75</v>
      </c>
    </row>
    <row r="221" spans="1:3">
      <c r="A221" t="s">
        <v>77</v>
      </c>
      <c r="B221" t="s">
        <v>73</v>
      </c>
      <c r="C221" t="s">
        <v>75</v>
      </c>
    </row>
    <row r="222" spans="1:3">
      <c r="A222" t="s">
        <v>77</v>
      </c>
      <c r="B222" t="s">
        <v>73</v>
      </c>
      <c r="C222" t="s">
        <v>75</v>
      </c>
    </row>
    <row r="223" spans="1:3">
      <c r="A223" t="s">
        <v>77</v>
      </c>
      <c r="B223" t="s">
        <v>73</v>
      </c>
      <c r="C223" t="s">
        <v>75</v>
      </c>
    </row>
    <row r="224" spans="1:3">
      <c r="A224" t="s">
        <v>77</v>
      </c>
      <c r="B224" t="s">
        <v>76</v>
      </c>
      <c r="C224" t="s">
        <v>74</v>
      </c>
    </row>
    <row r="225" spans="1:3">
      <c r="A225" t="s">
        <v>77</v>
      </c>
      <c r="B225" t="s">
        <v>76</v>
      </c>
      <c r="C225" t="s">
        <v>74</v>
      </c>
    </row>
    <row r="226" spans="1:3">
      <c r="A226" t="s">
        <v>77</v>
      </c>
      <c r="B226" t="s">
        <v>76</v>
      </c>
      <c r="C226" t="s">
        <v>74</v>
      </c>
    </row>
    <row r="227" spans="1:3">
      <c r="A227" t="s">
        <v>77</v>
      </c>
      <c r="B227" t="s">
        <v>76</v>
      </c>
      <c r="C227" t="s">
        <v>74</v>
      </c>
    </row>
    <row r="228" spans="1:3">
      <c r="A228" t="s">
        <v>77</v>
      </c>
      <c r="B228" t="s">
        <v>76</v>
      </c>
      <c r="C228" t="s">
        <v>74</v>
      </c>
    </row>
    <row r="229" spans="1:3">
      <c r="A229" t="s">
        <v>77</v>
      </c>
      <c r="B229" t="s">
        <v>76</v>
      </c>
      <c r="C229" t="s">
        <v>74</v>
      </c>
    </row>
    <row r="230" spans="1:3">
      <c r="A230" t="s">
        <v>77</v>
      </c>
      <c r="B230" t="s">
        <v>76</v>
      </c>
      <c r="C230" t="s">
        <v>74</v>
      </c>
    </row>
    <row r="231" spans="1:3">
      <c r="A231" t="s">
        <v>77</v>
      </c>
      <c r="B231" t="s">
        <v>76</v>
      </c>
      <c r="C231" t="s">
        <v>74</v>
      </c>
    </row>
    <row r="232" spans="1:3">
      <c r="A232" t="s">
        <v>77</v>
      </c>
      <c r="B232" t="s">
        <v>76</v>
      </c>
      <c r="C232" t="s">
        <v>74</v>
      </c>
    </row>
    <row r="233" spans="1:3">
      <c r="A233" t="s">
        <v>77</v>
      </c>
      <c r="B233" t="s">
        <v>76</v>
      </c>
      <c r="C233" t="s">
        <v>74</v>
      </c>
    </row>
    <row r="234" spans="1:3">
      <c r="A234" t="s">
        <v>77</v>
      </c>
      <c r="B234" t="s">
        <v>76</v>
      </c>
      <c r="C234" t="s">
        <v>74</v>
      </c>
    </row>
    <row r="235" spans="1:3">
      <c r="A235" t="s">
        <v>77</v>
      </c>
      <c r="B235" t="s">
        <v>76</v>
      </c>
      <c r="C235" t="s">
        <v>74</v>
      </c>
    </row>
    <row r="236" spans="1:3">
      <c r="A236" t="s">
        <v>77</v>
      </c>
      <c r="B236" t="s">
        <v>76</v>
      </c>
      <c r="C236" t="s">
        <v>74</v>
      </c>
    </row>
    <row r="237" spans="1:3">
      <c r="A237" t="s">
        <v>77</v>
      </c>
      <c r="B237" t="s">
        <v>76</v>
      </c>
      <c r="C237" t="s">
        <v>74</v>
      </c>
    </row>
    <row r="238" spans="1:3">
      <c r="A238" t="s">
        <v>77</v>
      </c>
      <c r="B238" t="s">
        <v>76</v>
      </c>
      <c r="C238" t="s">
        <v>74</v>
      </c>
    </row>
    <row r="239" spans="1:3">
      <c r="A239" t="s">
        <v>77</v>
      </c>
      <c r="B239" t="s">
        <v>76</v>
      </c>
      <c r="C239" t="s">
        <v>74</v>
      </c>
    </row>
    <row r="240" spans="1:3">
      <c r="A240" t="s">
        <v>77</v>
      </c>
      <c r="B240" t="s">
        <v>76</v>
      </c>
      <c r="C240" t="s">
        <v>74</v>
      </c>
    </row>
    <row r="241" spans="1:3">
      <c r="A241" t="s">
        <v>77</v>
      </c>
      <c r="B241" t="s">
        <v>76</v>
      </c>
      <c r="C241" t="s">
        <v>74</v>
      </c>
    </row>
    <row r="242" spans="1:3">
      <c r="A242" t="s">
        <v>77</v>
      </c>
      <c r="B242" t="s">
        <v>76</v>
      </c>
      <c r="C242" t="s">
        <v>74</v>
      </c>
    </row>
    <row r="243" spans="1:3">
      <c r="A243" t="s">
        <v>77</v>
      </c>
      <c r="B243" t="s">
        <v>76</v>
      </c>
      <c r="C243" t="s">
        <v>74</v>
      </c>
    </row>
    <row r="244" spans="1:3">
      <c r="A244" t="s">
        <v>77</v>
      </c>
      <c r="B244" t="s">
        <v>76</v>
      </c>
      <c r="C244" t="s">
        <v>74</v>
      </c>
    </row>
    <row r="245" spans="1:3">
      <c r="A245" t="s">
        <v>77</v>
      </c>
      <c r="B245" t="s">
        <v>76</v>
      </c>
      <c r="C245" t="s">
        <v>74</v>
      </c>
    </row>
    <row r="246" spans="1:3">
      <c r="A246" t="s">
        <v>77</v>
      </c>
      <c r="B246" t="s">
        <v>76</v>
      </c>
      <c r="C246" t="s">
        <v>74</v>
      </c>
    </row>
    <row r="247" spans="1:3">
      <c r="A247" t="s">
        <v>77</v>
      </c>
      <c r="B247" t="s">
        <v>76</v>
      </c>
      <c r="C247" t="s">
        <v>74</v>
      </c>
    </row>
    <row r="248" spans="1:3">
      <c r="A248" t="s">
        <v>77</v>
      </c>
      <c r="B248" t="s">
        <v>76</v>
      </c>
      <c r="C248" t="s">
        <v>74</v>
      </c>
    </row>
    <row r="249" spans="1:3">
      <c r="A249" t="s">
        <v>77</v>
      </c>
      <c r="B249" t="s">
        <v>76</v>
      </c>
      <c r="C249" t="s">
        <v>74</v>
      </c>
    </row>
    <row r="250" spans="1:3">
      <c r="A250" t="s">
        <v>77</v>
      </c>
      <c r="B250" t="s">
        <v>76</v>
      </c>
      <c r="C250" t="s">
        <v>74</v>
      </c>
    </row>
    <row r="251" spans="1:3">
      <c r="A251" t="s">
        <v>77</v>
      </c>
      <c r="B251" t="s">
        <v>76</v>
      </c>
      <c r="C251" t="s">
        <v>75</v>
      </c>
    </row>
    <row r="252" spans="1:3">
      <c r="A252" t="s">
        <v>77</v>
      </c>
      <c r="B252" t="s">
        <v>76</v>
      </c>
      <c r="C252" t="s">
        <v>75</v>
      </c>
    </row>
    <row r="253" spans="1:3">
      <c r="A253" t="s">
        <v>77</v>
      </c>
      <c r="B253" t="s">
        <v>76</v>
      </c>
      <c r="C253" t="s">
        <v>75</v>
      </c>
    </row>
    <row r="254" spans="1:3">
      <c r="A254" t="s">
        <v>77</v>
      </c>
      <c r="B254" t="s">
        <v>76</v>
      </c>
      <c r="C254" t="s">
        <v>75</v>
      </c>
    </row>
    <row r="255" spans="1:3">
      <c r="A255" t="s">
        <v>77</v>
      </c>
      <c r="B255" t="s">
        <v>76</v>
      </c>
      <c r="C255" t="s">
        <v>75</v>
      </c>
    </row>
    <row r="256" spans="1:3">
      <c r="A256" t="s">
        <v>77</v>
      </c>
      <c r="B256" t="s">
        <v>76</v>
      </c>
      <c r="C256" t="s">
        <v>75</v>
      </c>
    </row>
    <row r="257" spans="1:3">
      <c r="A257" t="s">
        <v>77</v>
      </c>
      <c r="B257" t="s">
        <v>76</v>
      </c>
      <c r="C257" t="s">
        <v>75</v>
      </c>
    </row>
    <row r="258" spans="1:3">
      <c r="A258" t="s">
        <v>77</v>
      </c>
      <c r="B258" t="s">
        <v>76</v>
      </c>
      <c r="C258" t="s">
        <v>75</v>
      </c>
    </row>
    <row r="259" spans="1:3">
      <c r="A259" t="s">
        <v>77</v>
      </c>
      <c r="B259" t="s">
        <v>76</v>
      </c>
      <c r="C259" t="s">
        <v>75</v>
      </c>
    </row>
    <row r="260" spans="1:3">
      <c r="A260" t="s">
        <v>77</v>
      </c>
      <c r="B260" t="s">
        <v>76</v>
      </c>
      <c r="C260" t="s">
        <v>75</v>
      </c>
    </row>
    <row r="261" spans="1:3">
      <c r="A261" t="s">
        <v>77</v>
      </c>
      <c r="B261" t="s">
        <v>76</v>
      </c>
      <c r="C261" t="s">
        <v>75</v>
      </c>
    </row>
    <row r="262" spans="1:3">
      <c r="A262" t="s">
        <v>77</v>
      </c>
      <c r="B262" t="s">
        <v>76</v>
      </c>
      <c r="C262" t="s">
        <v>75</v>
      </c>
    </row>
    <row r="263" spans="1:3">
      <c r="A263" t="s">
        <v>77</v>
      </c>
      <c r="B263" t="s">
        <v>76</v>
      </c>
      <c r="C263" t="s">
        <v>75</v>
      </c>
    </row>
    <row r="264" spans="1:3">
      <c r="A264" t="s">
        <v>77</v>
      </c>
      <c r="B264" t="s">
        <v>76</v>
      </c>
      <c r="C264" t="s">
        <v>75</v>
      </c>
    </row>
    <row r="265" spans="1:3">
      <c r="A265" t="s">
        <v>77</v>
      </c>
      <c r="B265" t="s">
        <v>76</v>
      </c>
      <c r="C265" t="s">
        <v>75</v>
      </c>
    </row>
    <row r="266" spans="1:3">
      <c r="A266" t="s">
        <v>77</v>
      </c>
      <c r="B266" t="s">
        <v>76</v>
      </c>
      <c r="C266" t="s">
        <v>75</v>
      </c>
    </row>
    <row r="267" spans="1:3">
      <c r="A267" t="s">
        <v>77</v>
      </c>
      <c r="B267" t="s">
        <v>76</v>
      </c>
      <c r="C267" t="s">
        <v>75</v>
      </c>
    </row>
    <row r="268" spans="1:3">
      <c r="A268" t="s">
        <v>77</v>
      </c>
      <c r="B268" t="s">
        <v>76</v>
      </c>
      <c r="C268" t="s">
        <v>75</v>
      </c>
    </row>
    <row r="269" spans="1:3">
      <c r="A269" t="s">
        <v>77</v>
      </c>
      <c r="B269" t="s">
        <v>76</v>
      </c>
      <c r="C269" t="s">
        <v>75</v>
      </c>
    </row>
    <row r="270" spans="1:3">
      <c r="A270" t="s">
        <v>77</v>
      </c>
      <c r="B270" t="s">
        <v>76</v>
      </c>
      <c r="C270" t="s">
        <v>75</v>
      </c>
    </row>
    <row r="271" spans="1:3">
      <c r="A271" t="s">
        <v>77</v>
      </c>
      <c r="B271" t="s">
        <v>76</v>
      </c>
      <c r="C271" t="s">
        <v>75</v>
      </c>
    </row>
    <row r="272" spans="1:3">
      <c r="A272" t="s">
        <v>77</v>
      </c>
      <c r="B272" t="s">
        <v>76</v>
      </c>
      <c r="C272" t="s">
        <v>75</v>
      </c>
    </row>
    <row r="273" spans="1:3">
      <c r="A273" t="s">
        <v>77</v>
      </c>
      <c r="B273" t="s">
        <v>76</v>
      </c>
      <c r="C273" t="s">
        <v>75</v>
      </c>
    </row>
    <row r="274" spans="1:3">
      <c r="A274" t="s">
        <v>77</v>
      </c>
      <c r="B274" t="s">
        <v>76</v>
      </c>
      <c r="C274" t="s">
        <v>75</v>
      </c>
    </row>
    <row r="275" spans="1:3">
      <c r="A275" t="s">
        <v>77</v>
      </c>
      <c r="B275" t="s">
        <v>76</v>
      </c>
      <c r="C275" t="s">
        <v>75</v>
      </c>
    </row>
    <row r="276" spans="1:3">
      <c r="A276" t="s">
        <v>77</v>
      </c>
      <c r="B276" t="s">
        <v>76</v>
      </c>
      <c r="C276" t="s">
        <v>75</v>
      </c>
    </row>
    <row r="277" spans="1:3">
      <c r="A277" t="s">
        <v>77</v>
      </c>
      <c r="B277" t="s">
        <v>76</v>
      </c>
      <c r="C277" t="s">
        <v>75</v>
      </c>
    </row>
    <row r="278" spans="1:3">
      <c r="A278" t="s">
        <v>77</v>
      </c>
      <c r="B278" t="s">
        <v>76</v>
      </c>
      <c r="C278" t="s">
        <v>75</v>
      </c>
    </row>
    <row r="279" spans="1:3">
      <c r="A279" t="s">
        <v>77</v>
      </c>
      <c r="B279" t="s">
        <v>76</v>
      </c>
      <c r="C279" t="s">
        <v>75</v>
      </c>
    </row>
    <row r="280" spans="1:3">
      <c r="A280" t="s">
        <v>77</v>
      </c>
      <c r="B280" t="s">
        <v>76</v>
      </c>
      <c r="C280" t="s">
        <v>75</v>
      </c>
    </row>
    <row r="281" spans="1:3">
      <c r="A281" t="s">
        <v>77</v>
      </c>
      <c r="B281" t="s">
        <v>76</v>
      </c>
      <c r="C281" t="s">
        <v>75</v>
      </c>
    </row>
    <row r="282" spans="1:3">
      <c r="A282" t="s">
        <v>77</v>
      </c>
      <c r="B282" t="s">
        <v>76</v>
      </c>
      <c r="C282" t="s">
        <v>75</v>
      </c>
    </row>
    <row r="283" spans="1:3">
      <c r="A283" t="s">
        <v>77</v>
      </c>
      <c r="B283" t="s">
        <v>76</v>
      </c>
      <c r="C283" t="s">
        <v>75</v>
      </c>
    </row>
    <row r="284" spans="1:3">
      <c r="A284" t="s">
        <v>77</v>
      </c>
      <c r="B284" t="s">
        <v>76</v>
      </c>
      <c r="C284" t="s">
        <v>75</v>
      </c>
    </row>
    <row r="285" spans="1:3">
      <c r="A285" t="s">
        <v>77</v>
      </c>
      <c r="B285" t="s">
        <v>76</v>
      </c>
      <c r="C285" t="s">
        <v>75</v>
      </c>
    </row>
    <row r="286" spans="1:3">
      <c r="A286" t="s">
        <v>77</v>
      </c>
      <c r="B286" t="s">
        <v>76</v>
      </c>
      <c r="C286" t="s">
        <v>75</v>
      </c>
    </row>
    <row r="287" spans="1:3">
      <c r="A287" t="s">
        <v>77</v>
      </c>
      <c r="B287" t="s">
        <v>76</v>
      </c>
      <c r="C287" t="s">
        <v>75</v>
      </c>
    </row>
    <row r="288" spans="1:3">
      <c r="A288" t="s">
        <v>77</v>
      </c>
      <c r="B288" t="s">
        <v>76</v>
      </c>
      <c r="C288" t="s">
        <v>75</v>
      </c>
    </row>
    <row r="289" spans="1:3">
      <c r="A289" t="s">
        <v>77</v>
      </c>
      <c r="B289" t="s">
        <v>76</v>
      </c>
      <c r="C289" t="s">
        <v>75</v>
      </c>
    </row>
    <row r="290" spans="1:3">
      <c r="A290" t="s">
        <v>77</v>
      </c>
      <c r="B290" t="s">
        <v>76</v>
      </c>
      <c r="C290" t="s">
        <v>75</v>
      </c>
    </row>
    <row r="291" spans="1:3">
      <c r="A291" t="s">
        <v>77</v>
      </c>
      <c r="B291" t="s">
        <v>76</v>
      </c>
      <c r="C291" t="s">
        <v>75</v>
      </c>
    </row>
    <row r="292" spans="1:3">
      <c r="A292" t="s">
        <v>77</v>
      </c>
      <c r="B292" t="s">
        <v>76</v>
      </c>
      <c r="C292" t="s">
        <v>75</v>
      </c>
    </row>
    <row r="293" spans="1:3">
      <c r="A293" t="s">
        <v>77</v>
      </c>
      <c r="B293" t="s">
        <v>76</v>
      </c>
      <c r="C293" t="s">
        <v>75</v>
      </c>
    </row>
    <row r="294" spans="1:3">
      <c r="A294" t="s">
        <v>77</v>
      </c>
      <c r="B294" t="s">
        <v>76</v>
      </c>
      <c r="C294" t="s">
        <v>75</v>
      </c>
    </row>
    <row r="295" spans="1:3">
      <c r="A295" t="s">
        <v>77</v>
      </c>
      <c r="B295" t="s">
        <v>76</v>
      </c>
      <c r="C295" t="s">
        <v>75</v>
      </c>
    </row>
    <row r="296" spans="1:3">
      <c r="A296" t="s">
        <v>77</v>
      </c>
      <c r="B296" t="s">
        <v>76</v>
      </c>
      <c r="C296" t="s">
        <v>75</v>
      </c>
    </row>
    <row r="297" spans="1:3">
      <c r="A297" t="s">
        <v>77</v>
      </c>
      <c r="B297" t="s">
        <v>76</v>
      </c>
      <c r="C297" t="s">
        <v>75</v>
      </c>
    </row>
    <row r="298" spans="1:3">
      <c r="A298" t="s">
        <v>77</v>
      </c>
      <c r="B298" t="s">
        <v>76</v>
      </c>
      <c r="C298" t="s">
        <v>75</v>
      </c>
    </row>
    <row r="299" spans="1:3">
      <c r="A299" t="s">
        <v>77</v>
      </c>
      <c r="B299" t="s">
        <v>76</v>
      </c>
      <c r="C299" t="s">
        <v>75</v>
      </c>
    </row>
    <row r="300" spans="1:3">
      <c r="A300" t="s">
        <v>77</v>
      </c>
      <c r="B300" t="s">
        <v>76</v>
      </c>
      <c r="C300" t="s">
        <v>75</v>
      </c>
    </row>
    <row r="301" spans="1:3">
      <c r="A301" t="s">
        <v>77</v>
      </c>
      <c r="B301" t="s">
        <v>76</v>
      </c>
      <c r="C301" t="s">
        <v>75</v>
      </c>
    </row>
    <row r="302" spans="1:3">
      <c r="A302" t="s">
        <v>77</v>
      </c>
      <c r="B302" t="s">
        <v>76</v>
      </c>
      <c r="C302" t="s">
        <v>75</v>
      </c>
    </row>
    <row r="303" spans="1:3">
      <c r="A303" t="s">
        <v>77</v>
      </c>
      <c r="B303" t="s">
        <v>76</v>
      </c>
      <c r="C303" t="s">
        <v>75</v>
      </c>
    </row>
    <row r="304" spans="1:3">
      <c r="A304" t="s">
        <v>77</v>
      </c>
      <c r="B304" t="s">
        <v>76</v>
      </c>
      <c r="C304" t="s">
        <v>75</v>
      </c>
    </row>
    <row r="305" spans="1:3">
      <c r="A305" t="s">
        <v>77</v>
      </c>
      <c r="B305" t="s">
        <v>76</v>
      </c>
      <c r="C305" t="s">
        <v>75</v>
      </c>
    </row>
    <row r="306" spans="1:3">
      <c r="A306" t="s">
        <v>77</v>
      </c>
      <c r="B306" t="s">
        <v>76</v>
      </c>
      <c r="C306" t="s">
        <v>75</v>
      </c>
    </row>
    <row r="307" spans="1:3">
      <c r="A307" t="s">
        <v>77</v>
      </c>
      <c r="B307" t="s">
        <v>76</v>
      </c>
      <c r="C307" t="s">
        <v>75</v>
      </c>
    </row>
    <row r="308" spans="1:3">
      <c r="A308" t="s">
        <v>77</v>
      </c>
      <c r="B308" t="s">
        <v>76</v>
      </c>
      <c r="C308" t="s">
        <v>75</v>
      </c>
    </row>
    <row r="309" spans="1:3">
      <c r="A309" t="s">
        <v>77</v>
      </c>
      <c r="B309" t="s">
        <v>76</v>
      </c>
      <c r="C309" t="s">
        <v>75</v>
      </c>
    </row>
    <row r="310" spans="1:3">
      <c r="A310" t="s">
        <v>77</v>
      </c>
      <c r="B310" t="s">
        <v>76</v>
      </c>
      <c r="C310" t="s">
        <v>75</v>
      </c>
    </row>
    <row r="311" spans="1:3">
      <c r="A311" t="s">
        <v>77</v>
      </c>
      <c r="B311" t="s">
        <v>76</v>
      </c>
      <c r="C311" t="s">
        <v>75</v>
      </c>
    </row>
    <row r="312" spans="1:3">
      <c r="A312" t="s">
        <v>77</v>
      </c>
      <c r="B312" t="s">
        <v>76</v>
      </c>
      <c r="C312" t="s">
        <v>75</v>
      </c>
    </row>
    <row r="313" spans="1:3">
      <c r="A313" t="s">
        <v>77</v>
      </c>
      <c r="B313" t="s">
        <v>76</v>
      </c>
      <c r="C313" t="s">
        <v>75</v>
      </c>
    </row>
    <row r="314" spans="1:3">
      <c r="A314" t="s">
        <v>77</v>
      </c>
      <c r="B314" t="s">
        <v>76</v>
      </c>
      <c r="C314" t="s">
        <v>75</v>
      </c>
    </row>
    <row r="315" spans="1:3">
      <c r="A315" t="s">
        <v>77</v>
      </c>
      <c r="B315" t="s">
        <v>76</v>
      </c>
      <c r="C315" t="s">
        <v>75</v>
      </c>
    </row>
    <row r="316" spans="1:3">
      <c r="A316" t="s">
        <v>77</v>
      </c>
      <c r="B316" t="s">
        <v>76</v>
      </c>
      <c r="C316" t="s">
        <v>75</v>
      </c>
    </row>
    <row r="317" spans="1:3">
      <c r="A317" t="s">
        <v>77</v>
      </c>
      <c r="B317" t="s">
        <v>76</v>
      </c>
      <c r="C317" t="s">
        <v>75</v>
      </c>
    </row>
    <row r="318" spans="1:3">
      <c r="A318" t="s">
        <v>77</v>
      </c>
      <c r="B318" t="s">
        <v>76</v>
      </c>
      <c r="C318" t="s">
        <v>75</v>
      </c>
    </row>
    <row r="319" spans="1:3">
      <c r="A319" t="s">
        <v>77</v>
      </c>
      <c r="B319" t="s">
        <v>76</v>
      </c>
      <c r="C319" t="s">
        <v>75</v>
      </c>
    </row>
    <row r="320" spans="1:3">
      <c r="A320" t="s">
        <v>77</v>
      </c>
      <c r="B320" t="s">
        <v>76</v>
      </c>
      <c r="C320" t="s">
        <v>75</v>
      </c>
    </row>
    <row r="321" spans="1:3">
      <c r="A321" t="s">
        <v>77</v>
      </c>
      <c r="B321" t="s">
        <v>76</v>
      </c>
      <c r="C321" t="s">
        <v>75</v>
      </c>
    </row>
    <row r="322" spans="1:3">
      <c r="A322" t="s">
        <v>77</v>
      </c>
      <c r="B322" t="s">
        <v>76</v>
      </c>
      <c r="C322" t="s">
        <v>75</v>
      </c>
    </row>
    <row r="323" spans="1:3">
      <c r="A323" t="s">
        <v>77</v>
      </c>
      <c r="B323" t="s">
        <v>76</v>
      </c>
      <c r="C323" t="s">
        <v>75</v>
      </c>
    </row>
    <row r="324" spans="1:3">
      <c r="A324" t="s">
        <v>77</v>
      </c>
      <c r="B324" t="s">
        <v>76</v>
      </c>
      <c r="C324" t="s">
        <v>75</v>
      </c>
    </row>
    <row r="325" spans="1:3">
      <c r="A325" t="s">
        <v>77</v>
      </c>
      <c r="B325" t="s">
        <v>76</v>
      </c>
      <c r="C325" t="s">
        <v>75</v>
      </c>
    </row>
    <row r="326" spans="1:3">
      <c r="A326" t="s">
        <v>77</v>
      </c>
      <c r="B326" t="s">
        <v>76</v>
      </c>
      <c r="C326" t="s">
        <v>75</v>
      </c>
    </row>
    <row r="327" spans="1:3">
      <c r="A327" t="s">
        <v>77</v>
      </c>
      <c r="B327" t="s">
        <v>76</v>
      </c>
      <c r="C327" t="s">
        <v>75</v>
      </c>
    </row>
    <row r="328" spans="1:3">
      <c r="A328" t="s">
        <v>77</v>
      </c>
      <c r="B328" t="s">
        <v>76</v>
      </c>
      <c r="C328" t="s">
        <v>75</v>
      </c>
    </row>
    <row r="329" spans="1:3">
      <c r="A329" t="s">
        <v>77</v>
      </c>
      <c r="B329" t="s">
        <v>76</v>
      </c>
      <c r="C329" t="s">
        <v>75</v>
      </c>
    </row>
    <row r="330" spans="1:3">
      <c r="A330" t="s">
        <v>77</v>
      </c>
      <c r="B330" t="s">
        <v>76</v>
      </c>
      <c r="C330" t="s">
        <v>75</v>
      </c>
    </row>
    <row r="331" spans="1:3">
      <c r="A331" t="s">
        <v>77</v>
      </c>
      <c r="B331" t="s">
        <v>76</v>
      </c>
      <c r="C331" t="s">
        <v>75</v>
      </c>
    </row>
    <row r="332" spans="1:3">
      <c r="A332" t="s">
        <v>77</v>
      </c>
      <c r="B332" t="s">
        <v>76</v>
      </c>
      <c r="C332" t="s">
        <v>75</v>
      </c>
    </row>
    <row r="333" spans="1:3">
      <c r="A333" t="s">
        <v>77</v>
      </c>
      <c r="B333" t="s">
        <v>76</v>
      </c>
      <c r="C333" t="s">
        <v>75</v>
      </c>
    </row>
    <row r="334" spans="1:3">
      <c r="A334" t="s">
        <v>77</v>
      </c>
      <c r="B334" t="s">
        <v>76</v>
      </c>
      <c r="C334" t="s">
        <v>75</v>
      </c>
    </row>
    <row r="335" spans="1:3">
      <c r="A335" t="s">
        <v>77</v>
      </c>
      <c r="B335" t="s">
        <v>76</v>
      </c>
      <c r="C335" t="s">
        <v>75</v>
      </c>
    </row>
    <row r="336" spans="1:3">
      <c r="A336" t="s">
        <v>77</v>
      </c>
      <c r="B336" t="s">
        <v>76</v>
      </c>
      <c r="C336" t="s">
        <v>75</v>
      </c>
    </row>
    <row r="337" spans="1:3">
      <c r="A337" t="s">
        <v>77</v>
      </c>
      <c r="B337" t="s">
        <v>76</v>
      </c>
      <c r="C337" t="s">
        <v>75</v>
      </c>
    </row>
    <row r="338" spans="1:3">
      <c r="A338" t="s">
        <v>77</v>
      </c>
      <c r="B338" t="s">
        <v>76</v>
      </c>
      <c r="C338" t="s">
        <v>75</v>
      </c>
    </row>
    <row r="339" spans="1:3">
      <c r="A339" t="s">
        <v>77</v>
      </c>
      <c r="B339" t="s">
        <v>76</v>
      </c>
      <c r="C339" t="s">
        <v>75</v>
      </c>
    </row>
    <row r="340" spans="1:3">
      <c r="A340" t="s">
        <v>77</v>
      </c>
      <c r="B340" t="s">
        <v>76</v>
      </c>
      <c r="C340" t="s">
        <v>75</v>
      </c>
    </row>
    <row r="341" spans="1:3">
      <c r="A341" t="s">
        <v>77</v>
      </c>
      <c r="B341" t="s">
        <v>76</v>
      </c>
      <c r="C341" t="s">
        <v>75</v>
      </c>
    </row>
    <row r="342" spans="1:3">
      <c r="A342" t="s">
        <v>77</v>
      </c>
      <c r="B342" t="s">
        <v>76</v>
      </c>
      <c r="C342" t="s">
        <v>75</v>
      </c>
    </row>
    <row r="343" spans="1:3">
      <c r="A343" t="s">
        <v>77</v>
      </c>
      <c r="B343" t="s">
        <v>76</v>
      </c>
      <c r="C343" t="s">
        <v>75</v>
      </c>
    </row>
    <row r="344" spans="1:3">
      <c r="A344" t="s">
        <v>77</v>
      </c>
      <c r="B344" t="s">
        <v>76</v>
      </c>
      <c r="C344" t="s">
        <v>75</v>
      </c>
    </row>
    <row r="345" spans="1:3">
      <c r="A345" t="s">
        <v>77</v>
      </c>
      <c r="B345" t="s">
        <v>76</v>
      </c>
      <c r="C345" t="s">
        <v>75</v>
      </c>
    </row>
    <row r="346" spans="1:3">
      <c r="A346" t="s">
        <v>77</v>
      </c>
      <c r="B346" t="s">
        <v>76</v>
      </c>
      <c r="C346" t="s">
        <v>75</v>
      </c>
    </row>
    <row r="347" spans="1:3">
      <c r="A347" t="s">
        <v>77</v>
      </c>
      <c r="B347" t="s">
        <v>76</v>
      </c>
      <c r="C347" t="s">
        <v>75</v>
      </c>
    </row>
    <row r="348" spans="1:3">
      <c r="A348" t="s">
        <v>77</v>
      </c>
      <c r="B348" t="s">
        <v>76</v>
      </c>
      <c r="C348" t="s">
        <v>75</v>
      </c>
    </row>
    <row r="349" spans="1:3">
      <c r="A349" t="s">
        <v>77</v>
      </c>
      <c r="B349" t="s">
        <v>76</v>
      </c>
      <c r="C349" t="s">
        <v>75</v>
      </c>
    </row>
    <row r="350" spans="1:3">
      <c r="A350" t="s">
        <v>77</v>
      </c>
      <c r="B350" t="s">
        <v>76</v>
      </c>
      <c r="C350" t="s">
        <v>75</v>
      </c>
    </row>
    <row r="351" spans="1:3">
      <c r="A351" t="s">
        <v>77</v>
      </c>
      <c r="B351" t="s">
        <v>76</v>
      </c>
      <c r="C351" t="s">
        <v>75</v>
      </c>
    </row>
    <row r="352" spans="1:3">
      <c r="A352" t="s">
        <v>77</v>
      </c>
      <c r="B352" t="s">
        <v>76</v>
      </c>
      <c r="C352" t="s">
        <v>75</v>
      </c>
    </row>
    <row r="353" spans="1:3">
      <c r="A353" t="s">
        <v>77</v>
      </c>
      <c r="B353" t="s">
        <v>76</v>
      </c>
      <c r="C353" t="s">
        <v>75</v>
      </c>
    </row>
    <row r="354" spans="1:3">
      <c r="A354" t="s">
        <v>77</v>
      </c>
      <c r="B354" t="s">
        <v>76</v>
      </c>
      <c r="C354" t="s">
        <v>75</v>
      </c>
    </row>
    <row r="355" spans="1:3">
      <c r="A355" t="s">
        <v>77</v>
      </c>
      <c r="B355" t="s">
        <v>76</v>
      </c>
      <c r="C355" t="s">
        <v>75</v>
      </c>
    </row>
    <row r="356" spans="1:3">
      <c r="A356" t="s">
        <v>77</v>
      </c>
      <c r="B356" t="s">
        <v>76</v>
      </c>
      <c r="C356" t="s">
        <v>75</v>
      </c>
    </row>
    <row r="357" spans="1:3">
      <c r="A357" t="s">
        <v>77</v>
      </c>
      <c r="B357" t="s">
        <v>76</v>
      </c>
      <c r="C357" t="s">
        <v>75</v>
      </c>
    </row>
    <row r="358" spans="1:3">
      <c r="A358" t="s">
        <v>77</v>
      </c>
      <c r="B358" t="s">
        <v>76</v>
      </c>
      <c r="C358" t="s">
        <v>75</v>
      </c>
    </row>
    <row r="359" spans="1:3">
      <c r="A359" t="s">
        <v>77</v>
      </c>
      <c r="B359" t="s">
        <v>76</v>
      </c>
      <c r="C359" t="s">
        <v>75</v>
      </c>
    </row>
    <row r="360" spans="1:3">
      <c r="A360" t="s">
        <v>77</v>
      </c>
      <c r="B360" t="s">
        <v>76</v>
      </c>
      <c r="C360" t="s">
        <v>75</v>
      </c>
    </row>
    <row r="361" spans="1:3">
      <c r="A361" t="s">
        <v>77</v>
      </c>
      <c r="B361" t="s">
        <v>76</v>
      </c>
      <c r="C361" t="s">
        <v>75</v>
      </c>
    </row>
    <row r="362" spans="1:3">
      <c r="A362" t="s">
        <v>77</v>
      </c>
      <c r="B362" t="s">
        <v>76</v>
      </c>
      <c r="C362" t="s">
        <v>75</v>
      </c>
    </row>
    <row r="363" spans="1:3">
      <c r="A363" t="s">
        <v>77</v>
      </c>
      <c r="B363" t="s">
        <v>76</v>
      </c>
      <c r="C363" t="s">
        <v>75</v>
      </c>
    </row>
    <row r="364" spans="1:3">
      <c r="A364" t="s">
        <v>77</v>
      </c>
      <c r="B364" t="s">
        <v>76</v>
      </c>
      <c r="C364" t="s">
        <v>75</v>
      </c>
    </row>
    <row r="365" spans="1:3">
      <c r="A365" t="s">
        <v>77</v>
      </c>
      <c r="B365" t="s">
        <v>76</v>
      </c>
      <c r="C365" t="s">
        <v>75</v>
      </c>
    </row>
    <row r="366" spans="1:3">
      <c r="A366" t="s">
        <v>77</v>
      </c>
      <c r="B366" t="s">
        <v>76</v>
      </c>
      <c r="C366" t="s">
        <v>75</v>
      </c>
    </row>
    <row r="367" spans="1:3">
      <c r="A367" t="s">
        <v>77</v>
      </c>
      <c r="B367" t="s">
        <v>76</v>
      </c>
      <c r="C367" t="s">
        <v>75</v>
      </c>
    </row>
    <row r="368" spans="1:3">
      <c r="A368" t="s">
        <v>77</v>
      </c>
      <c r="B368" t="s">
        <v>76</v>
      </c>
      <c r="C368" t="s">
        <v>75</v>
      </c>
    </row>
    <row r="369" spans="1:3">
      <c r="A369" t="s">
        <v>77</v>
      </c>
      <c r="B369" t="s">
        <v>76</v>
      </c>
      <c r="C369" t="s">
        <v>75</v>
      </c>
    </row>
    <row r="370" spans="1:3">
      <c r="A370" t="s">
        <v>77</v>
      </c>
      <c r="B370" t="s">
        <v>76</v>
      </c>
      <c r="C370" t="s">
        <v>75</v>
      </c>
    </row>
    <row r="371" spans="1:3">
      <c r="A371" t="s">
        <v>77</v>
      </c>
      <c r="B371" t="s">
        <v>76</v>
      </c>
      <c r="C371" t="s">
        <v>75</v>
      </c>
    </row>
    <row r="372" spans="1:3">
      <c r="A372" t="s">
        <v>77</v>
      </c>
      <c r="B372" t="s">
        <v>76</v>
      </c>
      <c r="C372" t="s">
        <v>75</v>
      </c>
    </row>
    <row r="373" spans="1:3">
      <c r="A373" t="s">
        <v>77</v>
      </c>
      <c r="B373" t="s">
        <v>76</v>
      </c>
      <c r="C373" t="s">
        <v>75</v>
      </c>
    </row>
    <row r="374" spans="1:3">
      <c r="A374" t="s">
        <v>77</v>
      </c>
      <c r="B374" t="s">
        <v>76</v>
      </c>
      <c r="C374" t="s">
        <v>75</v>
      </c>
    </row>
    <row r="375" spans="1:3">
      <c r="A375" t="s">
        <v>77</v>
      </c>
      <c r="B375" t="s">
        <v>76</v>
      </c>
      <c r="C375" t="s">
        <v>75</v>
      </c>
    </row>
    <row r="376" spans="1:3">
      <c r="A376" t="s">
        <v>77</v>
      </c>
      <c r="B376" t="s">
        <v>76</v>
      </c>
      <c r="C376" t="s">
        <v>75</v>
      </c>
    </row>
    <row r="377" spans="1:3">
      <c r="A377" t="s">
        <v>77</v>
      </c>
      <c r="B377" t="s">
        <v>76</v>
      </c>
      <c r="C377" t="s">
        <v>75</v>
      </c>
    </row>
    <row r="378" spans="1:3">
      <c r="A378" t="s">
        <v>77</v>
      </c>
      <c r="B378" t="s">
        <v>76</v>
      </c>
      <c r="C378" t="s">
        <v>75</v>
      </c>
    </row>
    <row r="379" spans="1:3">
      <c r="A379" t="s">
        <v>77</v>
      </c>
      <c r="B379" t="s">
        <v>76</v>
      </c>
      <c r="C379" t="s">
        <v>75</v>
      </c>
    </row>
    <row r="380" spans="1:3">
      <c r="A380" t="s">
        <v>77</v>
      </c>
      <c r="B380" t="s">
        <v>76</v>
      </c>
      <c r="C380" t="s">
        <v>75</v>
      </c>
    </row>
    <row r="381" spans="1:3">
      <c r="A381" t="s">
        <v>77</v>
      </c>
      <c r="B381" t="s">
        <v>76</v>
      </c>
      <c r="C381" t="s">
        <v>75</v>
      </c>
    </row>
    <row r="382" spans="1:3">
      <c r="A382" t="s">
        <v>77</v>
      </c>
      <c r="B382" t="s">
        <v>76</v>
      </c>
      <c r="C382" t="s">
        <v>75</v>
      </c>
    </row>
    <row r="383" spans="1:3">
      <c r="A383" t="s">
        <v>77</v>
      </c>
      <c r="B383" t="s">
        <v>76</v>
      </c>
      <c r="C383" t="s">
        <v>75</v>
      </c>
    </row>
    <row r="384" spans="1:3">
      <c r="A384" t="s">
        <v>77</v>
      </c>
      <c r="B384" t="s">
        <v>76</v>
      </c>
      <c r="C384" t="s">
        <v>75</v>
      </c>
    </row>
    <row r="385" spans="1:3">
      <c r="A385" t="s">
        <v>77</v>
      </c>
      <c r="B385" t="s">
        <v>76</v>
      </c>
      <c r="C385" t="s">
        <v>75</v>
      </c>
    </row>
    <row r="386" spans="1:3">
      <c r="A386" t="s">
        <v>77</v>
      </c>
      <c r="B386" t="s">
        <v>76</v>
      </c>
      <c r="C386" t="s">
        <v>75</v>
      </c>
    </row>
    <row r="387" spans="1:3">
      <c r="A387" t="s">
        <v>77</v>
      </c>
      <c r="B387" t="s">
        <v>76</v>
      </c>
      <c r="C387" t="s">
        <v>75</v>
      </c>
    </row>
    <row r="388" spans="1:3">
      <c r="A388" t="s">
        <v>77</v>
      </c>
      <c r="B388" t="s">
        <v>76</v>
      </c>
      <c r="C388" t="s">
        <v>75</v>
      </c>
    </row>
    <row r="389" spans="1:3">
      <c r="A389" t="s">
        <v>77</v>
      </c>
      <c r="B389" t="s">
        <v>76</v>
      </c>
      <c r="C389" t="s">
        <v>75</v>
      </c>
    </row>
    <row r="390" spans="1:3">
      <c r="A390" t="s">
        <v>77</v>
      </c>
      <c r="B390" t="s">
        <v>76</v>
      </c>
      <c r="C390" t="s">
        <v>75</v>
      </c>
    </row>
    <row r="391" spans="1:3">
      <c r="A391" t="s">
        <v>77</v>
      </c>
      <c r="B391" t="s">
        <v>76</v>
      </c>
      <c r="C391" t="s">
        <v>75</v>
      </c>
    </row>
    <row r="392" spans="1:3">
      <c r="A392" t="s">
        <v>77</v>
      </c>
      <c r="B392" t="s">
        <v>76</v>
      </c>
      <c r="C392" t="s">
        <v>75</v>
      </c>
    </row>
    <row r="393" spans="1:3">
      <c r="A393" t="s">
        <v>77</v>
      </c>
      <c r="B393" t="s">
        <v>76</v>
      </c>
      <c r="C393" t="s">
        <v>75</v>
      </c>
    </row>
    <row r="394" spans="1:3">
      <c r="A394" t="s">
        <v>77</v>
      </c>
      <c r="B394" t="s">
        <v>76</v>
      </c>
      <c r="C394" t="s">
        <v>75</v>
      </c>
    </row>
    <row r="395" spans="1:3">
      <c r="A395" t="s">
        <v>77</v>
      </c>
      <c r="B395" t="s">
        <v>76</v>
      </c>
      <c r="C395" t="s">
        <v>75</v>
      </c>
    </row>
    <row r="396" spans="1:3">
      <c r="A396" t="s">
        <v>77</v>
      </c>
      <c r="B396" t="s">
        <v>76</v>
      </c>
      <c r="C396" t="s">
        <v>75</v>
      </c>
    </row>
    <row r="397" spans="1:3">
      <c r="A397" t="s">
        <v>77</v>
      </c>
      <c r="B397" t="s">
        <v>76</v>
      </c>
      <c r="C397" t="s">
        <v>75</v>
      </c>
    </row>
    <row r="398" spans="1:3">
      <c r="A398" t="s">
        <v>77</v>
      </c>
      <c r="B398" t="s">
        <v>76</v>
      </c>
      <c r="C398" t="s">
        <v>75</v>
      </c>
    </row>
    <row r="399" spans="1:3">
      <c r="A399" t="s">
        <v>77</v>
      </c>
      <c r="B399" t="s">
        <v>76</v>
      </c>
      <c r="C399" t="s">
        <v>75</v>
      </c>
    </row>
    <row r="400" spans="1:3">
      <c r="A400" t="s">
        <v>77</v>
      </c>
      <c r="B400" t="s">
        <v>76</v>
      </c>
      <c r="C400" t="s">
        <v>75</v>
      </c>
    </row>
    <row r="401" spans="1:3">
      <c r="A401" t="s">
        <v>77</v>
      </c>
      <c r="B401" t="s">
        <v>76</v>
      </c>
      <c r="C401" t="s">
        <v>75</v>
      </c>
    </row>
    <row r="402" spans="1:3">
      <c r="A402" t="s">
        <v>77</v>
      </c>
      <c r="B402" t="s">
        <v>76</v>
      </c>
      <c r="C402" t="s">
        <v>75</v>
      </c>
    </row>
    <row r="403" spans="1:3">
      <c r="A403" t="s">
        <v>77</v>
      </c>
      <c r="B403" t="s">
        <v>76</v>
      </c>
      <c r="C403" t="s">
        <v>75</v>
      </c>
    </row>
    <row r="404" spans="1:3">
      <c r="A404" t="s">
        <v>77</v>
      </c>
      <c r="B404" t="s">
        <v>76</v>
      </c>
      <c r="C40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4"/>
  <sheetViews>
    <sheetView workbookViewId="0">
      <selection activeCell="J36" sqref="J36:K36"/>
      <pivotSelection pane="bottomRight" showHeader="1" extendable="1" axis="axisRow" start="32" max="48" activeRow="35" activeCol="9" previousRow="35" previousCol="9" click="1" r:id="rId1">
        <pivotArea dataOnly="0" fieldPosition="0">
          <references count="1">
            <reference field="4" count="1">
              <x v="33"/>
            </reference>
          </references>
        </pivotArea>
      </pivotSelection>
    </sheetView>
  </sheetViews>
  <sheetFormatPr baseColWidth="10" defaultRowHeight="16"/>
  <cols>
    <col min="6" max="6" width="13" bestFit="1" customWidth="1"/>
    <col min="7" max="7" width="16.33203125" bestFit="1" customWidth="1"/>
    <col min="10" max="10" width="13" bestFit="1" customWidth="1"/>
    <col min="11" max="11" width="16.33203125" bestFit="1" customWidth="1"/>
  </cols>
  <sheetData>
    <row r="1" spans="1:12">
      <c r="A1" s="16" t="s">
        <v>20</v>
      </c>
      <c r="B1" s="16" t="s">
        <v>80</v>
      </c>
      <c r="C1" s="16" t="s">
        <v>81</v>
      </c>
      <c r="D1" s="16"/>
    </row>
    <row r="2" spans="1:12">
      <c r="A2" s="17">
        <v>17168</v>
      </c>
      <c r="B2" s="16">
        <v>176.1</v>
      </c>
      <c r="C2" s="16" t="s">
        <v>81</v>
      </c>
      <c r="D2" s="16" t="s">
        <v>82</v>
      </c>
    </row>
    <row r="3" spans="1:12">
      <c r="A3" s="17">
        <v>17199</v>
      </c>
      <c r="B3" s="16">
        <v>181.54</v>
      </c>
      <c r="C3" s="16">
        <v>3.0891999999999999E-2</v>
      </c>
      <c r="D3" s="16" t="str">
        <f>TEXT(A3,"mmm")</f>
        <v>Feb</v>
      </c>
      <c r="F3" s="7" t="s">
        <v>35</v>
      </c>
      <c r="G3" t="s">
        <v>94</v>
      </c>
      <c r="H3" t="str">
        <f>INDEX(F4:G7,MATCH(MAX(G4:G7),G4:G7,0),1)</f>
        <v>Qtr1</v>
      </c>
      <c r="J3" s="7" t="s">
        <v>35</v>
      </c>
      <c r="K3" t="s">
        <v>94</v>
      </c>
      <c r="L3" t="str">
        <f>INDEX(J4:K50,MATCH(MAX(K4:K50),K4:K50,0),1)</f>
        <v>1975</v>
      </c>
    </row>
    <row r="4" spans="1:12">
      <c r="A4" s="17">
        <v>17227</v>
      </c>
      <c r="B4" s="16">
        <v>176.66</v>
      </c>
      <c r="C4" s="16">
        <v>-2.6880000000000001E-2</v>
      </c>
      <c r="D4" s="16" t="str">
        <f t="shared" ref="D4:D67" si="0">TEXT(A4,"mmm")</f>
        <v>Mar</v>
      </c>
      <c r="F4" s="26" t="s">
        <v>96</v>
      </c>
      <c r="G4" s="25">
        <v>1.1209739130434781E-2</v>
      </c>
      <c r="J4" s="8" t="s">
        <v>95</v>
      </c>
      <c r="K4" s="18">
        <v>1.9609999999999979E-3</v>
      </c>
    </row>
    <row r="5" spans="1:12">
      <c r="A5" s="17">
        <v>17258</v>
      </c>
      <c r="B5" s="16">
        <v>171.28</v>
      </c>
      <c r="C5" s="16">
        <v>-3.0450000000000001E-2</v>
      </c>
      <c r="D5" s="16" t="str">
        <f t="shared" si="0"/>
        <v>Apr</v>
      </c>
      <c r="F5" s="8" t="s">
        <v>97</v>
      </c>
      <c r="G5" s="18">
        <v>5.5500217391304344E-3</v>
      </c>
      <c r="H5" t="str">
        <f>INDEX(F4:G7,MATCH(MIN(G4:G7),G4:G7,0),1)</f>
        <v>Qtr3</v>
      </c>
      <c r="J5" s="8" t="s">
        <v>100</v>
      </c>
      <c r="K5" s="18">
        <v>-8.5233333333333255E-4</v>
      </c>
      <c r="L5" t="str">
        <f>INDEX(J4:K50,MATCH(MIN(K4:K50),K4:K50,0),1)</f>
        <v>1974</v>
      </c>
    </row>
    <row r="6" spans="1:12">
      <c r="A6" s="17">
        <v>17288</v>
      </c>
      <c r="B6" s="16">
        <v>168.67</v>
      </c>
      <c r="C6" s="16">
        <v>-1.524E-2</v>
      </c>
      <c r="D6" s="16" t="str">
        <f t="shared" si="0"/>
        <v>May</v>
      </c>
      <c r="F6" s="27" t="s">
        <v>98</v>
      </c>
      <c r="G6" s="23">
        <v>3.2012391304347861E-3</v>
      </c>
      <c r="J6" s="8" t="s">
        <v>101</v>
      </c>
      <c r="K6" s="18">
        <v>9.5520833333333343E-3</v>
      </c>
    </row>
    <row r="7" spans="1:12">
      <c r="A7" s="17">
        <v>17319</v>
      </c>
      <c r="B7" s="16">
        <v>173.76</v>
      </c>
      <c r="C7" s="16">
        <v>3.0176999999999999E-2</v>
      </c>
      <c r="D7" s="16" t="str">
        <f t="shared" si="0"/>
        <v>Jun</v>
      </c>
      <c r="F7" s="8" t="s">
        <v>99</v>
      </c>
      <c r="G7" s="18">
        <v>3.5574057971014487E-3</v>
      </c>
      <c r="J7" s="8" t="s">
        <v>102</v>
      </c>
      <c r="K7" s="18">
        <v>1.3256500000000003E-2</v>
      </c>
    </row>
    <row r="8" spans="1:12">
      <c r="A8" s="17">
        <v>17349</v>
      </c>
      <c r="B8" s="16">
        <v>183.52</v>
      </c>
      <c r="C8" s="16">
        <v>5.6168999999999997E-2</v>
      </c>
      <c r="D8" s="16" t="str">
        <f t="shared" si="0"/>
        <v>Jul</v>
      </c>
      <c r="F8" s="8" t="s">
        <v>36</v>
      </c>
      <c r="G8" s="18">
        <v>5.8796014492753616E-3</v>
      </c>
      <c r="J8" s="8" t="s">
        <v>103</v>
      </c>
      <c r="K8" s="18">
        <v>1.2907916666666666E-2</v>
      </c>
    </row>
    <row r="9" spans="1:12">
      <c r="A9" s="17">
        <v>17380</v>
      </c>
      <c r="B9" s="16">
        <v>180.08</v>
      </c>
      <c r="C9" s="16">
        <v>-1.874E-2</v>
      </c>
      <c r="D9" s="16" t="str">
        <f t="shared" si="0"/>
        <v>Aug</v>
      </c>
      <c r="J9" s="8" t="s">
        <v>104</v>
      </c>
      <c r="K9" s="18">
        <v>6.2176666666666665E-3</v>
      </c>
    </row>
    <row r="10" spans="1:12">
      <c r="A10" s="17">
        <v>17411</v>
      </c>
      <c r="B10" s="16">
        <v>176.82</v>
      </c>
      <c r="C10" s="16">
        <v>-1.8100000000000002E-2</v>
      </c>
      <c r="D10" s="16" t="str">
        <f t="shared" si="0"/>
        <v>Sep</v>
      </c>
      <c r="J10" s="8" t="s">
        <v>105</v>
      </c>
      <c r="K10" s="18">
        <v>-1.1196666666666662E-3</v>
      </c>
    </row>
    <row r="11" spans="1:12">
      <c r="A11" s="17">
        <v>17441</v>
      </c>
      <c r="B11" s="16">
        <v>181.92</v>
      </c>
      <c r="C11" s="16">
        <v>2.8843000000000001E-2</v>
      </c>
      <c r="D11" s="16" t="str">
        <f t="shared" si="0"/>
        <v>Oct</v>
      </c>
      <c r="J11" s="8" t="s">
        <v>106</v>
      </c>
      <c r="K11" s="18">
        <v>2.8565666666666666E-2</v>
      </c>
    </row>
    <row r="12" spans="1:12">
      <c r="A12" s="17">
        <v>17472</v>
      </c>
      <c r="B12" s="16">
        <v>181.42</v>
      </c>
      <c r="C12" s="16">
        <v>-2.7499999999999998E-3</v>
      </c>
      <c r="D12" s="16" t="str">
        <f t="shared" si="0"/>
        <v>Nov</v>
      </c>
      <c r="F12" s="7" t="s">
        <v>35</v>
      </c>
      <c r="G12" t="s">
        <v>94</v>
      </c>
      <c r="H12" t="str">
        <f>INDEX(F13:G24,MATCH(MAX(G13:G24),G13:G24,0),1)</f>
        <v>Jan</v>
      </c>
      <c r="J12" s="8" t="s">
        <v>107</v>
      </c>
      <c r="K12" s="18">
        <v>1.7855333333333331E-2</v>
      </c>
    </row>
    <row r="13" spans="1:12">
      <c r="A13" s="17">
        <v>17502</v>
      </c>
      <c r="B13" s="16">
        <v>179.18</v>
      </c>
      <c r="C13" s="16">
        <v>-1.235E-2</v>
      </c>
      <c r="D13" s="16" t="str">
        <f t="shared" si="0"/>
        <v>Dec</v>
      </c>
      <c r="F13" s="24" t="s">
        <v>93</v>
      </c>
      <c r="G13" s="25">
        <v>1.9028760869565221E-2</v>
      </c>
      <c r="J13" s="8" t="s">
        <v>108</v>
      </c>
      <c r="K13" s="18">
        <v>1.6860833333333339E-3</v>
      </c>
    </row>
    <row r="14" spans="1:12">
      <c r="A14" s="17">
        <v>17533</v>
      </c>
      <c r="B14" s="16">
        <v>176.26</v>
      </c>
      <c r="C14" s="16">
        <v>-1.6299999999999999E-2</v>
      </c>
      <c r="D14" s="16" t="str">
        <f t="shared" si="0"/>
        <v>Jan</v>
      </c>
      <c r="F14" s="19" t="s">
        <v>83</v>
      </c>
      <c r="G14" s="18">
        <v>5.0200217391304361E-3</v>
      </c>
      <c r="H14" t="str">
        <f>INDEX(F13:G24,MATCH(MIN(G13:G24),G13:G24,0),1)</f>
        <v>Oct</v>
      </c>
      <c r="J14" s="8" t="s">
        <v>109</v>
      </c>
      <c r="K14" s="18">
        <v>-9.3962500000000001E-3</v>
      </c>
    </row>
    <row r="15" spans="1:12">
      <c r="A15" s="17">
        <v>17564</v>
      </c>
      <c r="B15" s="16">
        <v>168.47</v>
      </c>
      <c r="C15" s="16">
        <v>-4.4200000000000003E-2</v>
      </c>
      <c r="D15" s="16" t="str">
        <f t="shared" si="0"/>
        <v>Feb</v>
      </c>
      <c r="F15" s="19" t="s">
        <v>84</v>
      </c>
      <c r="G15" s="18">
        <v>9.5804347826086936E-3</v>
      </c>
      <c r="J15" s="8" t="s">
        <v>110</v>
      </c>
      <c r="K15" s="18">
        <v>2.1965166666666664E-2</v>
      </c>
    </row>
    <row r="16" spans="1:12">
      <c r="A16" s="17">
        <v>17593</v>
      </c>
      <c r="B16" s="16">
        <v>169.94</v>
      </c>
      <c r="C16" s="16">
        <v>8.7259999999999994E-3</v>
      </c>
      <c r="D16" s="16" t="str">
        <f t="shared" si="0"/>
        <v>Mar</v>
      </c>
      <c r="F16" s="20" t="s">
        <v>85</v>
      </c>
      <c r="G16" s="21">
        <v>1.2224173913043474E-2</v>
      </c>
      <c r="J16" s="8" t="s">
        <v>111</v>
      </c>
      <c r="K16" s="18">
        <v>1.4544166666666665E-2</v>
      </c>
    </row>
    <row r="17" spans="1:11">
      <c r="A17" s="17">
        <v>17624</v>
      </c>
      <c r="B17" s="16">
        <v>180.05</v>
      </c>
      <c r="C17" s="16">
        <v>5.9492000000000003E-2</v>
      </c>
      <c r="D17" s="16" t="str">
        <f t="shared" si="0"/>
        <v>Apr</v>
      </c>
      <c r="F17" s="19" t="s">
        <v>27</v>
      </c>
      <c r="G17" s="18">
        <v>3.6109565217391304E-3</v>
      </c>
      <c r="J17" s="8" t="s">
        <v>112</v>
      </c>
      <c r="K17" s="18">
        <v>-7.6362499999999981E-3</v>
      </c>
    </row>
    <row r="18" spans="1:11">
      <c r="A18" s="17">
        <v>17654</v>
      </c>
      <c r="B18" s="16">
        <v>186.38</v>
      </c>
      <c r="C18" s="16">
        <v>3.5157000000000001E-2</v>
      </c>
      <c r="D18" s="16" t="str">
        <f t="shared" si="0"/>
        <v>May</v>
      </c>
      <c r="F18" s="19" t="s">
        <v>86</v>
      </c>
      <c r="G18" s="18">
        <v>8.1493478260869629E-4</v>
      </c>
      <c r="J18" s="8" t="s">
        <v>113</v>
      </c>
      <c r="K18" s="18">
        <v>1.5121166666666666E-2</v>
      </c>
    </row>
    <row r="19" spans="1:11">
      <c r="A19" s="17">
        <v>17685</v>
      </c>
      <c r="B19" s="16">
        <v>191.05</v>
      </c>
      <c r="C19" s="16">
        <v>2.5055999999999998E-2</v>
      </c>
      <c r="D19" s="16" t="str">
        <f t="shared" si="0"/>
        <v>Jun</v>
      </c>
      <c r="F19" s="19" t="s">
        <v>87</v>
      </c>
      <c r="G19" s="18">
        <v>5.4935652173913043E-3</v>
      </c>
      <c r="J19" s="8" t="s">
        <v>114</v>
      </c>
      <c r="K19" s="18">
        <v>-8.4515833333333335E-3</v>
      </c>
    </row>
    <row r="20" spans="1:11">
      <c r="A20" s="17">
        <v>17715</v>
      </c>
      <c r="B20" s="16">
        <v>187.05</v>
      </c>
      <c r="C20" s="16">
        <v>-2.094E-2</v>
      </c>
      <c r="D20" s="16" t="str">
        <f t="shared" si="0"/>
        <v>Jul</v>
      </c>
      <c r="F20" s="19" t="s">
        <v>88</v>
      </c>
      <c r="G20" s="18">
        <v>4.2624782608695648E-3</v>
      </c>
      <c r="J20" s="8" t="s">
        <v>115</v>
      </c>
      <c r="K20" s="18">
        <v>1.3519999999999997E-2</v>
      </c>
    </row>
    <row r="21" spans="1:11">
      <c r="A21" s="17">
        <v>17746</v>
      </c>
      <c r="B21" s="16">
        <v>181.77</v>
      </c>
      <c r="C21" s="16">
        <v>-2.8230000000000002E-2</v>
      </c>
      <c r="D21" s="16" t="str">
        <f t="shared" si="0"/>
        <v>Aug</v>
      </c>
      <c r="F21" s="19" t="s">
        <v>89</v>
      </c>
      <c r="G21" s="18">
        <v>-1.5232608695652154E-4</v>
      </c>
      <c r="J21" s="8" t="s">
        <v>116</v>
      </c>
      <c r="K21" s="18">
        <v>1.1139499999999998E-2</v>
      </c>
    </row>
    <row r="22" spans="1:11">
      <c r="A22" s="17">
        <v>17777</v>
      </c>
      <c r="B22" s="16">
        <v>180.33</v>
      </c>
      <c r="C22" s="16">
        <v>-7.92E-3</v>
      </c>
      <c r="D22" s="16" t="str">
        <f t="shared" si="0"/>
        <v>Sep</v>
      </c>
      <c r="F22" s="22" t="s">
        <v>90</v>
      </c>
      <c r="G22" s="23">
        <v>-3.1515000000000015E-3</v>
      </c>
      <c r="J22" s="8" t="s">
        <v>117</v>
      </c>
      <c r="K22" s="18">
        <v>8.3800833333333349E-3</v>
      </c>
    </row>
    <row r="23" spans="1:11">
      <c r="A23" s="17">
        <v>17807</v>
      </c>
      <c r="B23" s="16">
        <v>185.19</v>
      </c>
      <c r="C23" s="16">
        <v>2.6950999999999999E-2</v>
      </c>
      <c r="D23" s="16" t="str">
        <f t="shared" si="0"/>
        <v>Oct</v>
      </c>
      <c r="F23" s="19" t="s">
        <v>91</v>
      </c>
      <c r="G23" s="18">
        <v>3.5382608695652172E-3</v>
      </c>
      <c r="J23" s="8" t="s">
        <v>118</v>
      </c>
      <c r="K23" s="18">
        <v>-1.4059499999999997E-2</v>
      </c>
    </row>
    <row r="24" spans="1:11">
      <c r="A24" s="17">
        <v>17838</v>
      </c>
      <c r="B24" s="16">
        <v>176.6</v>
      </c>
      <c r="C24" s="16">
        <v>-4.6379999999999998E-2</v>
      </c>
      <c r="D24" s="16" t="str">
        <f t="shared" si="0"/>
        <v>Nov</v>
      </c>
      <c r="F24" s="19" t="s">
        <v>92</v>
      </c>
      <c r="G24" s="18">
        <v>1.0285456521739126E-2</v>
      </c>
      <c r="J24" s="8" t="s">
        <v>119</v>
      </c>
      <c r="K24" s="18">
        <v>8.8210833333333353E-3</v>
      </c>
    </row>
    <row r="25" spans="1:11">
      <c r="A25" s="17">
        <v>17868</v>
      </c>
      <c r="B25" s="16">
        <v>176.31</v>
      </c>
      <c r="C25" s="16">
        <v>-1.64E-3</v>
      </c>
      <c r="D25" s="16" t="str">
        <f t="shared" si="0"/>
        <v>Dec</v>
      </c>
      <c r="F25" s="19" t="s">
        <v>36</v>
      </c>
      <c r="G25" s="18">
        <v>5.879601449275359E-3</v>
      </c>
      <c r="J25" s="8" t="s">
        <v>120</v>
      </c>
      <c r="K25" s="18">
        <v>7.7467500000000002E-3</v>
      </c>
    </row>
    <row r="26" spans="1:11">
      <c r="A26" s="17">
        <v>17899</v>
      </c>
      <c r="B26" s="16">
        <v>179.75</v>
      </c>
      <c r="C26" s="16">
        <v>1.9511000000000001E-2</v>
      </c>
      <c r="D26" s="16" t="str">
        <f t="shared" si="0"/>
        <v>Jan</v>
      </c>
      <c r="J26" s="8" t="s">
        <v>121</v>
      </c>
      <c r="K26" s="18">
        <v>-1.6441916666666671E-2</v>
      </c>
    </row>
    <row r="27" spans="1:11">
      <c r="A27" s="17">
        <v>17930</v>
      </c>
      <c r="B27" s="16">
        <v>174.46</v>
      </c>
      <c r="C27" s="16">
        <v>-2.9430000000000001E-2</v>
      </c>
      <c r="D27" s="16" t="str">
        <f t="shared" si="0"/>
        <v>Feb</v>
      </c>
      <c r="J27" s="8" t="s">
        <v>122</v>
      </c>
      <c r="K27" s="18">
        <v>4.2005833333333331E-3</v>
      </c>
    </row>
    <row r="28" spans="1:11">
      <c r="A28" s="17">
        <v>17958</v>
      </c>
      <c r="B28" s="16">
        <v>175.88</v>
      </c>
      <c r="C28" s="16">
        <v>8.1390000000000004E-3</v>
      </c>
      <c r="D28" s="16" t="str">
        <f t="shared" si="0"/>
        <v>Mar</v>
      </c>
      <c r="J28" s="8" t="s">
        <v>123</v>
      </c>
      <c r="K28" s="18">
        <v>5.3486666666666674E-3</v>
      </c>
    </row>
    <row r="29" spans="1:11">
      <c r="A29" s="17">
        <v>17989</v>
      </c>
      <c r="B29" s="16">
        <v>175.65</v>
      </c>
      <c r="C29" s="16">
        <v>-1.31E-3</v>
      </c>
      <c r="D29" s="16" t="str">
        <f t="shared" si="0"/>
        <v>Apr</v>
      </c>
      <c r="J29" s="8" t="s">
        <v>124</v>
      </c>
      <c r="K29" s="18">
        <v>1.3643750000000001E-2</v>
      </c>
    </row>
    <row r="30" spans="1:11">
      <c r="A30" s="17">
        <v>18019</v>
      </c>
      <c r="B30" s="16">
        <v>174.03</v>
      </c>
      <c r="C30" s="16">
        <v>-9.2200000000000008E-3</v>
      </c>
      <c r="D30" s="16" t="str">
        <f t="shared" si="0"/>
        <v>May</v>
      </c>
      <c r="J30" s="8" t="s">
        <v>125</v>
      </c>
      <c r="K30" s="18">
        <v>-1.6836666666666666E-2</v>
      </c>
    </row>
    <row r="31" spans="1:11">
      <c r="A31" s="17">
        <v>18050</v>
      </c>
      <c r="B31" s="16">
        <v>165.59</v>
      </c>
      <c r="C31" s="16">
        <v>-4.8500000000000001E-2</v>
      </c>
      <c r="D31" s="16" t="str">
        <f t="shared" si="0"/>
        <v>Jun</v>
      </c>
      <c r="J31" s="27" t="s">
        <v>126</v>
      </c>
      <c r="K31" s="23">
        <v>-2.5558333333333332E-2</v>
      </c>
    </row>
    <row r="32" spans="1:11">
      <c r="A32" s="17">
        <v>18080</v>
      </c>
      <c r="B32" s="16">
        <v>173.34</v>
      </c>
      <c r="C32" s="16">
        <v>4.6802000000000003E-2</v>
      </c>
      <c r="D32" s="16" t="str">
        <f t="shared" si="0"/>
        <v>Jul</v>
      </c>
      <c r="J32" s="26" t="s">
        <v>127</v>
      </c>
      <c r="K32" s="25">
        <v>2.9862000000000003E-2</v>
      </c>
    </row>
    <row r="33" spans="1:11">
      <c r="A33" s="17">
        <v>18111</v>
      </c>
      <c r="B33" s="16">
        <v>179.24</v>
      </c>
      <c r="C33" s="16">
        <v>3.4036999999999998E-2</v>
      </c>
      <c r="D33" s="16" t="str">
        <f t="shared" si="0"/>
        <v>Aug</v>
      </c>
      <c r="J33" s="8" t="s">
        <v>128</v>
      </c>
      <c r="K33" s="18">
        <v>1.3172083333333334E-2</v>
      </c>
    </row>
    <row r="34" spans="1:11">
      <c r="A34" s="17">
        <v>18142</v>
      </c>
      <c r="B34" s="16">
        <v>180.93</v>
      </c>
      <c r="C34" s="16">
        <v>9.4289999999999999E-3</v>
      </c>
      <c r="D34" s="16" t="str">
        <f t="shared" si="0"/>
        <v>Sep</v>
      </c>
      <c r="J34" s="8" t="s">
        <v>129</v>
      </c>
      <c r="K34" s="18">
        <v>-1.4501666666666668E-2</v>
      </c>
    </row>
    <row r="35" spans="1:11">
      <c r="A35" s="17">
        <v>18172</v>
      </c>
      <c r="B35" s="16">
        <v>186.47</v>
      </c>
      <c r="C35" s="16">
        <v>3.0620000000000001E-2</v>
      </c>
      <c r="D35" s="16" t="str">
        <f t="shared" si="0"/>
        <v>Oct</v>
      </c>
      <c r="J35" s="8" t="s">
        <v>130</v>
      </c>
      <c r="K35" s="18">
        <v>-3.8599999999999805E-4</v>
      </c>
    </row>
    <row r="36" spans="1:11">
      <c r="A36" s="17">
        <v>18203</v>
      </c>
      <c r="B36" s="16">
        <v>191.61</v>
      </c>
      <c r="C36" s="16">
        <v>2.7564999999999999E-2</v>
      </c>
      <c r="D36" s="16" t="str">
        <f t="shared" si="0"/>
        <v>Nov</v>
      </c>
      <c r="J36" s="8" t="s">
        <v>131</v>
      </c>
      <c r="K36" s="18">
        <v>3.2350000000000013E-3</v>
      </c>
    </row>
    <row r="37" spans="1:11">
      <c r="A37" s="17">
        <v>18233</v>
      </c>
      <c r="B37" s="16">
        <v>196.78</v>
      </c>
      <c r="C37" s="16">
        <v>2.6981999999999999E-2</v>
      </c>
      <c r="D37" s="16" t="str">
        <f t="shared" si="0"/>
        <v>Dec</v>
      </c>
      <c r="J37" s="8" t="s">
        <v>132</v>
      </c>
      <c r="K37" s="18">
        <v>1.1095749999999996E-2</v>
      </c>
    </row>
    <row r="38" spans="1:11">
      <c r="A38" s="17">
        <v>18264</v>
      </c>
      <c r="B38" s="16">
        <v>199.79</v>
      </c>
      <c r="C38" s="16">
        <v>1.5296000000000001E-2</v>
      </c>
      <c r="D38" s="16" t="str">
        <f t="shared" si="0"/>
        <v>Jan</v>
      </c>
      <c r="J38" s="8" t="s">
        <v>133</v>
      </c>
      <c r="K38" s="18">
        <v>-5.6135833333333324E-3</v>
      </c>
    </row>
    <row r="39" spans="1:11">
      <c r="A39" s="17">
        <v>18295</v>
      </c>
      <c r="B39" s="16">
        <v>203.46</v>
      </c>
      <c r="C39" s="16">
        <v>1.8369E-2</v>
      </c>
      <c r="D39" s="16" t="str">
        <f t="shared" si="0"/>
        <v>Feb</v>
      </c>
      <c r="J39" s="8" t="s">
        <v>134</v>
      </c>
      <c r="K39" s="18">
        <v>1.4522750000000001E-2</v>
      </c>
    </row>
    <row r="40" spans="1:11">
      <c r="A40" s="17">
        <v>18323</v>
      </c>
      <c r="B40" s="16">
        <v>206.3</v>
      </c>
      <c r="C40" s="16">
        <v>1.3958999999999999E-2</v>
      </c>
      <c r="D40" s="16" t="str">
        <f t="shared" si="0"/>
        <v>Mar</v>
      </c>
      <c r="J40" s="8" t="s">
        <v>135</v>
      </c>
      <c r="K40" s="18">
        <v>1.6710833333333331E-2</v>
      </c>
    </row>
    <row r="41" spans="1:11">
      <c r="A41" s="17">
        <v>18354</v>
      </c>
      <c r="B41" s="16">
        <v>212.67</v>
      </c>
      <c r="C41" s="16">
        <v>3.0877000000000002E-2</v>
      </c>
      <c r="D41" s="16" t="str">
        <f t="shared" si="0"/>
        <v>Apr</v>
      </c>
      <c r="J41" s="8" t="s">
        <v>136</v>
      </c>
      <c r="K41" s="18">
        <v>-4.0708333333333326E-3</v>
      </c>
    </row>
    <row r="42" spans="1:11">
      <c r="A42" s="17">
        <v>18384</v>
      </c>
      <c r="B42" s="16">
        <v>219.36</v>
      </c>
      <c r="C42" s="16">
        <v>3.1456999999999999E-2</v>
      </c>
      <c r="D42" s="16" t="str">
        <f t="shared" si="0"/>
        <v>May</v>
      </c>
      <c r="J42" s="8" t="s">
        <v>137</v>
      </c>
      <c r="K42" s="18">
        <v>2.0806833333333337E-2</v>
      </c>
    </row>
    <row r="43" spans="1:11">
      <c r="A43" s="17">
        <v>18415</v>
      </c>
      <c r="B43" s="16">
        <v>221.02</v>
      </c>
      <c r="C43" s="16">
        <v>7.5669999999999999E-3</v>
      </c>
      <c r="D43" s="16" t="str">
        <f t="shared" si="0"/>
        <v>Jun</v>
      </c>
      <c r="J43" s="8" t="s">
        <v>138</v>
      </c>
      <c r="K43" s="18">
        <v>2.0435000000000002E-2</v>
      </c>
    </row>
    <row r="44" spans="1:11">
      <c r="A44" s="17">
        <v>18445</v>
      </c>
      <c r="B44" s="16">
        <v>205.3</v>
      </c>
      <c r="C44" s="16">
        <v>-7.1120000000000003E-2</v>
      </c>
      <c r="D44" s="16" t="str">
        <f t="shared" si="0"/>
        <v>Jul</v>
      </c>
      <c r="J44" s="8" t="s">
        <v>139</v>
      </c>
      <c r="K44" s="18">
        <v>1.8501666666666701E-3</v>
      </c>
    </row>
    <row r="45" spans="1:11">
      <c r="A45" s="17">
        <v>18476</v>
      </c>
      <c r="B45" s="16">
        <v>216.6</v>
      </c>
      <c r="C45" s="16">
        <v>5.5041E-2</v>
      </c>
      <c r="D45" s="16" t="str">
        <f t="shared" si="0"/>
        <v>Aug</v>
      </c>
      <c r="J45" s="8" t="s">
        <v>140</v>
      </c>
      <c r="K45" s="18">
        <v>1.015183333333333E-2</v>
      </c>
    </row>
    <row r="46" spans="1:11">
      <c r="A46" s="17">
        <v>18507</v>
      </c>
      <c r="B46" s="16">
        <v>223.21</v>
      </c>
      <c r="C46" s="16">
        <v>3.0516999999999999E-2</v>
      </c>
      <c r="D46" s="16" t="str">
        <f t="shared" si="0"/>
        <v>Sep</v>
      </c>
      <c r="J46" s="8" t="s">
        <v>141</v>
      </c>
      <c r="K46" s="18">
        <v>2.0330666666666667E-2</v>
      </c>
    </row>
    <row r="47" spans="1:11">
      <c r="A47" s="17">
        <v>18537</v>
      </c>
      <c r="B47" s="16">
        <v>229.32</v>
      </c>
      <c r="C47" s="16">
        <v>2.7373000000000001E-2</v>
      </c>
      <c r="D47" s="16" t="str">
        <f t="shared" si="0"/>
        <v>Oct</v>
      </c>
      <c r="J47" s="8" t="s">
        <v>142</v>
      </c>
      <c r="K47" s="18">
        <v>-2.9234166666666662E-3</v>
      </c>
    </row>
    <row r="48" spans="1:11">
      <c r="A48" s="17">
        <v>18568</v>
      </c>
      <c r="B48" s="16">
        <v>229.38</v>
      </c>
      <c r="C48" s="16">
        <v>2.6200000000000003E-4</v>
      </c>
      <c r="D48" s="16" t="str">
        <f t="shared" si="0"/>
        <v>Nov</v>
      </c>
      <c r="J48" s="8" t="s">
        <v>143</v>
      </c>
      <c r="K48" s="18">
        <v>1.0901416666666669E-2</v>
      </c>
    </row>
    <row r="49" spans="1:11">
      <c r="A49" s="17">
        <v>18598</v>
      </c>
      <c r="B49" s="16">
        <v>229.26</v>
      </c>
      <c r="C49" s="16">
        <v>-5.1999999999999995E-4</v>
      </c>
      <c r="D49" s="16" t="str">
        <f t="shared" si="0"/>
        <v>Dec</v>
      </c>
      <c r="J49" s="8" t="s">
        <v>144</v>
      </c>
      <c r="K49" s="18">
        <v>9.6072499999999995E-3</v>
      </c>
    </row>
    <row r="50" spans="1:11">
      <c r="A50" s="17">
        <v>18629</v>
      </c>
      <c r="B50" s="16">
        <v>244.45</v>
      </c>
      <c r="C50" s="16">
        <v>6.6256999999999996E-2</v>
      </c>
      <c r="D50" s="16" t="str">
        <f t="shared" si="0"/>
        <v>Jan</v>
      </c>
      <c r="J50" s="8" t="s">
        <v>145</v>
      </c>
      <c r="K50" s="18">
        <v>-7.7000000000000002E-3</v>
      </c>
    </row>
    <row r="51" spans="1:11">
      <c r="A51" s="17">
        <v>18660</v>
      </c>
      <c r="B51" s="16">
        <v>253.32</v>
      </c>
      <c r="C51" s="16">
        <v>3.6285999999999999E-2</v>
      </c>
      <c r="D51" s="16" t="str">
        <f t="shared" si="0"/>
        <v>Feb</v>
      </c>
      <c r="J51" s="8" t="s">
        <v>36</v>
      </c>
      <c r="K51" s="18">
        <v>5.8796014492753686E-3</v>
      </c>
    </row>
    <row r="52" spans="1:11">
      <c r="A52" s="17">
        <v>18688</v>
      </c>
      <c r="B52" s="16">
        <v>249.5</v>
      </c>
      <c r="C52" s="16">
        <v>-1.508E-2</v>
      </c>
      <c r="D52" s="16" t="str">
        <f t="shared" si="0"/>
        <v>Mar</v>
      </c>
    </row>
    <row r="53" spans="1:11">
      <c r="A53" s="17">
        <v>18719</v>
      </c>
      <c r="B53" s="16">
        <v>253.36</v>
      </c>
      <c r="C53" s="16">
        <v>1.5471E-2</v>
      </c>
      <c r="D53" s="16" t="str">
        <f t="shared" si="0"/>
        <v>Apr</v>
      </c>
    </row>
    <row r="54" spans="1:11">
      <c r="A54" s="17">
        <v>18749</v>
      </c>
      <c r="B54" s="16">
        <v>254.36</v>
      </c>
      <c r="C54" s="16">
        <v>3.947E-3</v>
      </c>
      <c r="D54" s="16" t="str">
        <f t="shared" si="0"/>
        <v>May</v>
      </c>
    </row>
    <row r="55" spans="1:11">
      <c r="A55" s="17">
        <v>18780</v>
      </c>
      <c r="B55" s="16">
        <v>249.32</v>
      </c>
      <c r="C55" s="16">
        <v>-1.9810000000000001E-2</v>
      </c>
      <c r="D55" s="16" t="str">
        <f t="shared" si="0"/>
        <v>Jun</v>
      </c>
    </row>
    <row r="56" spans="1:11">
      <c r="A56" s="17">
        <v>18810</v>
      </c>
      <c r="B56" s="16">
        <v>253.6</v>
      </c>
      <c r="C56" s="16">
        <v>1.7167000000000002E-2</v>
      </c>
      <c r="D56" s="16" t="str">
        <f t="shared" si="0"/>
        <v>Jul</v>
      </c>
    </row>
    <row r="57" spans="1:11">
      <c r="A57" s="17">
        <v>18841</v>
      </c>
      <c r="B57" s="16">
        <v>264.92</v>
      </c>
      <c r="C57" s="16">
        <v>4.4637000000000003E-2</v>
      </c>
      <c r="D57" s="16" t="str">
        <f t="shared" si="0"/>
        <v>Aug</v>
      </c>
    </row>
    <row r="58" spans="1:11">
      <c r="A58" s="17">
        <v>18872</v>
      </c>
      <c r="B58" s="16">
        <v>273.36</v>
      </c>
      <c r="C58" s="16">
        <v>3.1858999999999998E-2</v>
      </c>
      <c r="D58" s="16" t="str">
        <f t="shared" si="0"/>
        <v>Sep</v>
      </c>
    </row>
    <row r="59" spans="1:11">
      <c r="A59" s="17">
        <v>18902</v>
      </c>
      <c r="B59" s="16">
        <v>269.73</v>
      </c>
      <c r="C59" s="16">
        <v>-1.328E-2</v>
      </c>
      <c r="D59" s="16" t="str">
        <f t="shared" si="0"/>
        <v>Oct</v>
      </c>
    </row>
    <row r="60" spans="1:11">
      <c r="A60" s="17">
        <v>18933</v>
      </c>
      <c r="B60" s="16">
        <v>259.61</v>
      </c>
      <c r="C60" s="16">
        <v>-3.7519999999999998E-2</v>
      </c>
      <c r="D60" s="16" t="str">
        <f t="shared" si="0"/>
        <v>Nov</v>
      </c>
    </row>
    <row r="61" spans="1:11">
      <c r="A61" s="17">
        <v>18963</v>
      </c>
      <c r="B61" s="16">
        <v>266.08999999999997</v>
      </c>
      <c r="C61" s="16">
        <v>2.4961000000000001E-2</v>
      </c>
      <c r="D61" s="16" t="str">
        <f t="shared" si="0"/>
        <v>Dec</v>
      </c>
    </row>
    <row r="62" spans="1:11">
      <c r="A62" s="17">
        <v>18994</v>
      </c>
      <c r="B62" s="16">
        <v>271.70999999999998</v>
      </c>
      <c r="C62" s="16">
        <v>2.1121000000000001E-2</v>
      </c>
      <c r="D62" s="16" t="str">
        <f t="shared" si="0"/>
        <v>Jan</v>
      </c>
    </row>
    <row r="63" spans="1:11">
      <c r="A63" s="17">
        <v>19025</v>
      </c>
      <c r="B63" s="16">
        <v>265.19</v>
      </c>
      <c r="C63" s="16">
        <v>-2.4E-2</v>
      </c>
      <c r="D63" s="16" t="str">
        <f t="shared" si="0"/>
        <v>Feb</v>
      </c>
    </row>
    <row r="64" spans="1:11">
      <c r="A64" s="17">
        <v>19054</v>
      </c>
      <c r="B64" s="16">
        <v>264.48</v>
      </c>
      <c r="C64" s="16">
        <v>-2.6800000000000001E-3</v>
      </c>
      <c r="D64" s="16" t="str">
        <f t="shared" si="0"/>
        <v>Mar</v>
      </c>
    </row>
    <row r="65" spans="1:4">
      <c r="A65" s="17">
        <v>19085</v>
      </c>
      <c r="B65" s="16">
        <v>262.55</v>
      </c>
      <c r="C65" s="16">
        <v>-7.3000000000000001E-3</v>
      </c>
      <c r="D65" s="16" t="str">
        <f t="shared" si="0"/>
        <v>Apr</v>
      </c>
    </row>
    <row r="66" spans="1:4">
      <c r="A66" s="17">
        <v>19115</v>
      </c>
      <c r="B66" s="16">
        <v>261.61</v>
      </c>
      <c r="C66" s="16">
        <v>-3.5799999999999998E-3</v>
      </c>
      <c r="D66" s="16" t="str">
        <f t="shared" si="0"/>
        <v>May</v>
      </c>
    </row>
    <row r="67" spans="1:4">
      <c r="A67" s="17">
        <v>19146</v>
      </c>
      <c r="B67" s="16">
        <v>268.39</v>
      </c>
      <c r="C67" s="16">
        <v>2.5916000000000002E-2</v>
      </c>
      <c r="D67" s="16" t="str">
        <f t="shared" si="0"/>
        <v>Jun</v>
      </c>
    </row>
    <row r="68" spans="1:4">
      <c r="A68" s="17">
        <v>19176</v>
      </c>
      <c r="B68" s="16">
        <v>276.04000000000002</v>
      </c>
      <c r="C68" s="16">
        <v>2.8503000000000001E-2</v>
      </c>
      <c r="D68" s="16" t="str">
        <f t="shared" ref="D68:D131" si="1">TEXT(A68,"mmm")</f>
        <v>Jul</v>
      </c>
    </row>
    <row r="69" spans="1:4">
      <c r="A69" s="17">
        <v>19207</v>
      </c>
      <c r="B69" s="16">
        <v>276.7</v>
      </c>
      <c r="C69" s="16">
        <v>2.3909999999999999E-3</v>
      </c>
      <c r="D69" s="16" t="str">
        <f t="shared" si="1"/>
        <v>Aug</v>
      </c>
    </row>
    <row r="70" spans="1:4">
      <c r="A70" s="17">
        <v>19238</v>
      </c>
      <c r="B70" s="16">
        <v>272.39999999999998</v>
      </c>
      <c r="C70" s="16">
        <v>-1.554E-2</v>
      </c>
      <c r="D70" s="16" t="str">
        <f t="shared" si="1"/>
        <v>Sep</v>
      </c>
    </row>
    <row r="71" spans="1:4">
      <c r="A71" s="17">
        <v>19268</v>
      </c>
      <c r="B71" s="16">
        <v>267.77</v>
      </c>
      <c r="C71" s="16">
        <v>-1.7000000000000001E-2</v>
      </c>
      <c r="D71" s="16" t="str">
        <f t="shared" si="1"/>
        <v>Oct</v>
      </c>
    </row>
    <row r="72" spans="1:4">
      <c r="A72" s="17">
        <v>19299</v>
      </c>
      <c r="B72" s="16">
        <v>276.37</v>
      </c>
      <c r="C72" s="16">
        <v>3.2117E-2</v>
      </c>
      <c r="D72" s="16" t="str">
        <f t="shared" si="1"/>
        <v>Nov</v>
      </c>
    </row>
    <row r="73" spans="1:4">
      <c r="A73" s="17">
        <v>19329</v>
      </c>
      <c r="B73" s="16">
        <v>285.95</v>
      </c>
      <c r="C73" s="16">
        <v>3.4664E-2</v>
      </c>
      <c r="D73" s="16" t="str">
        <f t="shared" si="1"/>
        <v>Dec</v>
      </c>
    </row>
    <row r="74" spans="1:4">
      <c r="A74" s="17">
        <v>19360</v>
      </c>
      <c r="B74" s="16">
        <v>288.44</v>
      </c>
      <c r="C74" s="16">
        <v>8.7080000000000005E-3</v>
      </c>
      <c r="D74" s="16" t="str">
        <f t="shared" si="1"/>
        <v>Jan</v>
      </c>
    </row>
    <row r="75" spans="1:4">
      <c r="A75" s="17">
        <v>19391</v>
      </c>
      <c r="B75" s="16">
        <v>283.94</v>
      </c>
      <c r="C75" s="16">
        <v>-1.5599999999999999E-2</v>
      </c>
      <c r="D75" s="16" t="str">
        <f t="shared" si="1"/>
        <v>Feb</v>
      </c>
    </row>
    <row r="76" spans="1:4">
      <c r="A76" s="17">
        <v>19419</v>
      </c>
      <c r="B76" s="16">
        <v>286.79000000000002</v>
      </c>
      <c r="C76" s="16">
        <v>1.0037000000000001E-2</v>
      </c>
      <c r="D76" s="16" t="str">
        <f t="shared" si="1"/>
        <v>Mar</v>
      </c>
    </row>
    <row r="77" spans="1:4">
      <c r="A77" s="17">
        <v>19450</v>
      </c>
      <c r="B77" s="16">
        <v>275.27999999999997</v>
      </c>
      <c r="C77" s="16">
        <v>-4.0129999999999999E-2</v>
      </c>
      <c r="D77" s="16" t="str">
        <f t="shared" si="1"/>
        <v>Apr</v>
      </c>
    </row>
    <row r="78" spans="1:4">
      <c r="A78" s="17">
        <v>19480</v>
      </c>
      <c r="B78" s="16">
        <v>276.83999999999997</v>
      </c>
      <c r="C78" s="16">
        <v>5.6670000000000002E-3</v>
      </c>
      <c r="D78" s="16" t="str">
        <f t="shared" si="1"/>
        <v>May</v>
      </c>
    </row>
    <row r="79" spans="1:4">
      <c r="A79" s="17">
        <v>19511</v>
      </c>
      <c r="B79" s="16">
        <v>266.88</v>
      </c>
      <c r="C79" s="16">
        <v>-3.5979999999999998E-2</v>
      </c>
      <c r="D79" s="16" t="str">
        <f t="shared" si="1"/>
        <v>Jun</v>
      </c>
    </row>
    <row r="80" spans="1:4">
      <c r="A80" s="17">
        <v>19541</v>
      </c>
      <c r="B80" s="16">
        <v>270.32</v>
      </c>
      <c r="C80" s="16">
        <v>1.289E-2</v>
      </c>
      <c r="D80" s="16" t="str">
        <f t="shared" si="1"/>
        <v>Jul</v>
      </c>
    </row>
    <row r="81" spans="1:4">
      <c r="A81" s="17">
        <v>19572</v>
      </c>
      <c r="B81" s="16">
        <v>272.20999999999998</v>
      </c>
      <c r="C81" s="16">
        <v>6.992E-3</v>
      </c>
      <c r="D81" s="16" t="str">
        <f t="shared" si="1"/>
        <v>Aug</v>
      </c>
    </row>
    <row r="82" spans="1:4">
      <c r="A82" s="17">
        <v>19603</v>
      </c>
      <c r="B82" s="16">
        <v>261.89999999999998</v>
      </c>
      <c r="C82" s="16">
        <v>-3.7879999999999997E-2</v>
      </c>
      <c r="D82" s="16" t="str">
        <f t="shared" si="1"/>
        <v>Sep</v>
      </c>
    </row>
    <row r="83" spans="1:4">
      <c r="A83" s="17">
        <v>19633</v>
      </c>
      <c r="B83" s="16">
        <v>270.73</v>
      </c>
      <c r="C83" s="16">
        <v>3.3715000000000002E-2</v>
      </c>
      <c r="D83" s="16" t="str">
        <f t="shared" si="1"/>
        <v>Oct</v>
      </c>
    </row>
    <row r="84" spans="1:4">
      <c r="A84" s="17">
        <v>19664</v>
      </c>
      <c r="B84" s="16">
        <v>277.10000000000002</v>
      </c>
      <c r="C84" s="16">
        <v>2.3529000000000001E-2</v>
      </c>
      <c r="D84" s="16" t="str">
        <f t="shared" si="1"/>
        <v>Nov</v>
      </c>
    </row>
    <row r="85" spans="1:4">
      <c r="A85" s="17">
        <v>19694</v>
      </c>
      <c r="B85" s="16">
        <v>281.14999999999998</v>
      </c>
      <c r="C85" s="16">
        <v>1.4616000000000001E-2</v>
      </c>
      <c r="D85" s="16" t="str">
        <f t="shared" si="1"/>
        <v>Dec</v>
      </c>
    </row>
    <row r="86" spans="1:4">
      <c r="A86" s="17">
        <v>19725</v>
      </c>
      <c r="B86" s="16">
        <v>286.64</v>
      </c>
      <c r="C86" s="16">
        <v>1.9526999999999999E-2</v>
      </c>
      <c r="D86" s="16" t="str">
        <f t="shared" si="1"/>
        <v>Jan</v>
      </c>
    </row>
    <row r="87" spans="1:4">
      <c r="A87" s="17">
        <v>19756</v>
      </c>
      <c r="B87" s="16">
        <v>292.13</v>
      </c>
      <c r="C87" s="16">
        <v>1.9153E-2</v>
      </c>
      <c r="D87" s="16" t="str">
        <f t="shared" si="1"/>
        <v>Feb</v>
      </c>
    </row>
    <row r="88" spans="1:4">
      <c r="A88" s="17">
        <v>19784</v>
      </c>
      <c r="B88" s="16">
        <v>299.14999999999998</v>
      </c>
      <c r="C88" s="16">
        <v>2.4029999999999999E-2</v>
      </c>
      <c r="D88" s="16" t="str">
        <f t="shared" si="1"/>
        <v>Mar</v>
      </c>
    </row>
    <row r="89" spans="1:4">
      <c r="A89" s="17">
        <v>19815</v>
      </c>
      <c r="B89" s="16">
        <v>310.92</v>
      </c>
      <c r="C89" s="16">
        <v>3.9344999999999998E-2</v>
      </c>
      <c r="D89" s="16" t="str">
        <f t="shared" si="1"/>
        <v>Apr</v>
      </c>
    </row>
    <row r="90" spans="1:4">
      <c r="A90" s="17">
        <v>19845</v>
      </c>
      <c r="B90" s="16">
        <v>322.86</v>
      </c>
      <c r="C90" s="16">
        <v>3.8401999999999999E-2</v>
      </c>
      <c r="D90" s="16" t="str">
        <f t="shared" si="1"/>
        <v>May</v>
      </c>
    </row>
    <row r="91" spans="1:4">
      <c r="A91" s="17">
        <v>19876</v>
      </c>
      <c r="B91" s="16">
        <v>327.91</v>
      </c>
      <c r="C91" s="16">
        <v>1.5640999999999999E-2</v>
      </c>
      <c r="D91" s="16" t="str">
        <f t="shared" si="1"/>
        <v>Jun</v>
      </c>
    </row>
    <row r="92" spans="1:4">
      <c r="A92" s="17">
        <v>19906</v>
      </c>
      <c r="B92" s="16">
        <v>341.27</v>
      </c>
      <c r="C92" s="16">
        <v>4.0743000000000001E-2</v>
      </c>
      <c r="D92" s="16" t="str">
        <f t="shared" si="1"/>
        <v>Jul</v>
      </c>
    </row>
    <row r="93" spans="1:4">
      <c r="A93" s="17">
        <v>19937</v>
      </c>
      <c r="B93" s="16">
        <v>346.06</v>
      </c>
      <c r="C93" s="16">
        <v>1.4036E-2</v>
      </c>
      <c r="D93" s="16" t="str">
        <f t="shared" si="1"/>
        <v>Aug</v>
      </c>
    </row>
    <row r="94" spans="1:4">
      <c r="A94" s="17">
        <v>19968</v>
      </c>
      <c r="B94" s="16">
        <v>352.71</v>
      </c>
      <c r="C94" s="16">
        <v>1.9216E-2</v>
      </c>
      <c r="D94" s="16" t="str">
        <f t="shared" si="1"/>
        <v>Sep</v>
      </c>
    </row>
    <row r="95" spans="1:4">
      <c r="A95" s="17">
        <v>19998</v>
      </c>
      <c r="B95" s="16">
        <v>358.3</v>
      </c>
      <c r="C95" s="16">
        <v>1.5848999999999999E-2</v>
      </c>
      <c r="D95" s="16" t="str">
        <f t="shared" si="1"/>
        <v>Oct</v>
      </c>
    </row>
    <row r="96" spans="1:4">
      <c r="A96" s="17">
        <v>20029</v>
      </c>
      <c r="B96" s="16">
        <v>375.5</v>
      </c>
      <c r="C96" s="16">
        <v>4.8003999999999998E-2</v>
      </c>
      <c r="D96" s="16" t="str">
        <f t="shared" si="1"/>
        <v>Nov</v>
      </c>
    </row>
    <row r="97" spans="1:4">
      <c r="A97" s="17">
        <v>20059</v>
      </c>
      <c r="B97" s="16">
        <v>393.84</v>
      </c>
      <c r="C97" s="16">
        <v>4.8842000000000003E-2</v>
      </c>
      <c r="D97" s="16" t="str">
        <f t="shared" si="1"/>
        <v>Dec</v>
      </c>
    </row>
    <row r="98" spans="1:4">
      <c r="A98" s="17">
        <v>20090</v>
      </c>
      <c r="B98" s="16">
        <v>398.43</v>
      </c>
      <c r="C98" s="16">
        <v>1.1653999999999999E-2</v>
      </c>
      <c r="D98" s="16" t="str">
        <f t="shared" si="1"/>
        <v>Jan</v>
      </c>
    </row>
    <row r="99" spans="1:4">
      <c r="A99" s="17">
        <v>20121</v>
      </c>
      <c r="B99" s="16">
        <v>410.25</v>
      </c>
      <c r="C99" s="16">
        <v>2.9666000000000001E-2</v>
      </c>
      <c r="D99" s="16" t="str">
        <f t="shared" si="1"/>
        <v>Feb</v>
      </c>
    </row>
    <row r="100" spans="1:4">
      <c r="A100" s="17">
        <v>20149</v>
      </c>
      <c r="B100" s="16">
        <v>408.91</v>
      </c>
      <c r="C100" s="16">
        <v>-3.2699999999999999E-3</v>
      </c>
      <c r="D100" s="16" t="str">
        <f t="shared" si="1"/>
        <v>Mar</v>
      </c>
    </row>
    <row r="101" spans="1:4">
      <c r="A101" s="17">
        <v>20180</v>
      </c>
      <c r="B101" s="16">
        <v>422.99</v>
      </c>
      <c r="C101" s="16">
        <v>3.4432999999999998E-2</v>
      </c>
      <c r="D101" s="16" t="str">
        <f t="shared" si="1"/>
        <v>Apr</v>
      </c>
    </row>
    <row r="102" spans="1:4">
      <c r="A102" s="17">
        <v>20210</v>
      </c>
      <c r="B102" s="16">
        <v>421.55</v>
      </c>
      <c r="C102" s="16">
        <v>-3.3999999999999998E-3</v>
      </c>
      <c r="D102" s="16" t="str">
        <f t="shared" si="1"/>
        <v>May</v>
      </c>
    </row>
    <row r="103" spans="1:4">
      <c r="A103" s="17">
        <v>20241</v>
      </c>
      <c r="B103" s="16">
        <v>440.79</v>
      </c>
      <c r="C103" s="16">
        <v>4.5641000000000001E-2</v>
      </c>
      <c r="D103" s="16" t="str">
        <f t="shared" si="1"/>
        <v>Jun</v>
      </c>
    </row>
    <row r="104" spans="1:4">
      <c r="A104" s="17">
        <v>20271</v>
      </c>
      <c r="B104" s="16">
        <v>462.16</v>
      </c>
      <c r="C104" s="16">
        <v>4.8481000000000003E-2</v>
      </c>
      <c r="D104" s="16" t="str">
        <f t="shared" si="1"/>
        <v>Jul</v>
      </c>
    </row>
    <row r="105" spans="1:4">
      <c r="A105" s="17">
        <v>20302</v>
      </c>
      <c r="B105" s="16">
        <v>457.29</v>
      </c>
      <c r="C105" s="16">
        <v>-1.0540000000000001E-2</v>
      </c>
      <c r="D105" s="16" t="str">
        <f t="shared" si="1"/>
        <v>Aug</v>
      </c>
    </row>
    <row r="106" spans="1:4">
      <c r="A106" s="17">
        <v>20333</v>
      </c>
      <c r="B106" s="16">
        <v>476.43</v>
      </c>
      <c r="C106" s="16">
        <v>4.1855000000000003E-2</v>
      </c>
      <c r="D106" s="16" t="str">
        <f t="shared" si="1"/>
        <v>Sep</v>
      </c>
    </row>
    <row r="107" spans="1:4">
      <c r="A107" s="17">
        <v>20363</v>
      </c>
      <c r="B107" s="16">
        <v>452.65</v>
      </c>
      <c r="C107" s="16">
        <v>-4.9910000000000003E-2</v>
      </c>
      <c r="D107" s="16" t="str">
        <f t="shared" si="1"/>
        <v>Oct</v>
      </c>
    </row>
    <row r="108" spans="1:4">
      <c r="A108" s="17">
        <v>20394</v>
      </c>
      <c r="B108" s="16">
        <v>476.59</v>
      </c>
      <c r="C108" s="16">
        <v>5.2888999999999999E-2</v>
      </c>
      <c r="D108" s="16" t="str">
        <f t="shared" si="1"/>
        <v>Nov</v>
      </c>
    </row>
    <row r="109" spans="1:4">
      <c r="A109" s="17">
        <v>20424</v>
      </c>
      <c r="B109" s="16">
        <v>484.58</v>
      </c>
      <c r="C109" s="16">
        <v>1.6764999999999999E-2</v>
      </c>
      <c r="D109" s="16" t="str">
        <f t="shared" si="1"/>
        <v>Dec</v>
      </c>
    </row>
    <row r="110" spans="1:4">
      <c r="A110" s="17">
        <v>20455</v>
      </c>
      <c r="B110" s="16">
        <v>474.75</v>
      </c>
      <c r="C110" s="16">
        <v>-2.0289999999999999E-2</v>
      </c>
      <c r="D110" s="16" t="str">
        <f t="shared" si="1"/>
        <v>Jan</v>
      </c>
    </row>
    <row r="111" spans="1:4">
      <c r="A111" s="17">
        <v>20486</v>
      </c>
      <c r="B111" s="16">
        <v>475.52</v>
      </c>
      <c r="C111" s="16">
        <v>1.622E-3</v>
      </c>
      <c r="D111" s="16" t="str">
        <f t="shared" si="1"/>
        <v>Feb</v>
      </c>
    </row>
    <row r="112" spans="1:4">
      <c r="A112" s="17">
        <v>20515</v>
      </c>
      <c r="B112" s="16">
        <v>502.67</v>
      </c>
      <c r="C112" s="16">
        <v>5.7095E-2</v>
      </c>
      <c r="D112" s="16" t="str">
        <f t="shared" si="1"/>
        <v>Mar</v>
      </c>
    </row>
    <row r="113" spans="1:4">
      <c r="A113" s="17">
        <v>20546</v>
      </c>
      <c r="B113" s="16">
        <v>511.04</v>
      </c>
      <c r="C113" s="16">
        <v>1.6650999999999999E-2</v>
      </c>
      <c r="D113" s="16" t="str">
        <f t="shared" si="1"/>
        <v>Apr</v>
      </c>
    </row>
    <row r="114" spans="1:4">
      <c r="A114" s="17">
        <v>20576</v>
      </c>
      <c r="B114" s="16">
        <v>495.2</v>
      </c>
      <c r="C114" s="16">
        <v>-3.1E-2</v>
      </c>
      <c r="D114" s="16" t="str">
        <f t="shared" si="1"/>
        <v>May</v>
      </c>
    </row>
    <row r="115" spans="1:4">
      <c r="A115" s="17">
        <v>20607</v>
      </c>
      <c r="B115" s="16">
        <v>485.33</v>
      </c>
      <c r="C115" s="16">
        <v>-1.993E-2</v>
      </c>
      <c r="D115" s="16" t="str">
        <f t="shared" si="1"/>
        <v>Jun</v>
      </c>
    </row>
    <row r="116" spans="1:4">
      <c r="A116" s="17">
        <v>20637</v>
      </c>
      <c r="B116" s="16">
        <v>509.76</v>
      </c>
      <c r="C116" s="16">
        <v>5.0337E-2</v>
      </c>
      <c r="D116" s="16" t="str">
        <f t="shared" si="1"/>
        <v>Jul</v>
      </c>
    </row>
    <row r="117" spans="1:4">
      <c r="A117" s="17">
        <v>20668</v>
      </c>
      <c r="B117" s="16">
        <v>511.69</v>
      </c>
      <c r="C117" s="16">
        <v>3.7859999999999999E-3</v>
      </c>
      <c r="D117" s="16" t="str">
        <f t="shared" si="1"/>
        <v>Aug</v>
      </c>
    </row>
    <row r="118" spans="1:4">
      <c r="A118" s="17">
        <v>20699</v>
      </c>
      <c r="B118" s="16">
        <v>495.01</v>
      </c>
      <c r="C118" s="16">
        <v>-3.2599999999999997E-2</v>
      </c>
      <c r="D118" s="16" t="str">
        <f t="shared" si="1"/>
        <v>Sep</v>
      </c>
    </row>
    <row r="119" spans="1:4">
      <c r="A119" s="17">
        <v>20729</v>
      </c>
      <c r="B119" s="16">
        <v>483.8</v>
      </c>
      <c r="C119" s="16">
        <v>-2.265E-2</v>
      </c>
      <c r="D119" s="16" t="str">
        <f t="shared" si="1"/>
        <v>Oct</v>
      </c>
    </row>
    <row r="120" spans="1:4">
      <c r="A120" s="17">
        <v>20760</v>
      </c>
      <c r="B120" s="16">
        <v>479.34</v>
      </c>
      <c r="C120" s="16">
        <v>-9.2200000000000008E-3</v>
      </c>
      <c r="D120" s="16" t="str">
        <f t="shared" si="1"/>
        <v>Nov</v>
      </c>
    </row>
    <row r="121" spans="1:4">
      <c r="A121" s="17">
        <v>20790</v>
      </c>
      <c r="B121" s="16">
        <v>492.01</v>
      </c>
      <c r="C121" s="16">
        <v>2.6432000000000001E-2</v>
      </c>
      <c r="D121" s="16" t="str">
        <f t="shared" si="1"/>
        <v>Dec</v>
      </c>
    </row>
    <row r="122" spans="1:4">
      <c r="A122" s="17">
        <v>20821</v>
      </c>
      <c r="B122" s="16">
        <v>485.9</v>
      </c>
      <c r="C122" s="16">
        <v>-1.242E-2</v>
      </c>
      <c r="D122" s="16" t="str">
        <f t="shared" si="1"/>
        <v>Jan</v>
      </c>
    </row>
    <row r="123" spans="1:4">
      <c r="A123" s="17">
        <v>20852</v>
      </c>
      <c r="B123" s="16">
        <v>466.84</v>
      </c>
      <c r="C123" s="16">
        <v>-3.9230000000000001E-2</v>
      </c>
      <c r="D123" s="16" t="str">
        <f t="shared" si="1"/>
        <v>Feb</v>
      </c>
    </row>
    <row r="124" spans="1:4">
      <c r="A124" s="17">
        <v>20880</v>
      </c>
      <c r="B124" s="16">
        <v>472.78</v>
      </c>
      <c r="C124" s="16">
        <v>1.2723999999999999E-2</v>
      </c>
      <c r="D124" s="16" t="str">
        <f t="shared" si="1"/>
        <v>Mar</v>
      </c>
    </row>
    <row r="125" spans="1:4">
      <c r="A125" s="17">
        <v>20911</v>
      </c>
      <c r="B125" s="16">
        <v>485.42</v>
      </c>
      <c r="C125" s="16">
        <v>2.6734999999999998E-2</v>
      </c>
      <c r="D125" s="16" t="str">
        <f t="shared" si="1"/>
        <v>Apr</v>
      </c>
    </row>
    <row r="126" spans="1:4">
      <c r="A126" s="17">
        <v>20941</v>
      </c>
      <c r="B126" s="16">
        <v>500.83</v>
      </c>
      <c r="C126" s="16">
        <v>3.1746000000000003E-2</v>
      </c>
      <c r="D126" s="16" t="str">
        <f t="shared" si="1"/>
        <v>May</v>
      </c>
    </row>
    <row r="127" spans="1:4">
      <c r="A127" s="17">
        <v>20972</v>
      </c>
      <c r="B127" s="16">
        <v>505.33</v>
      </c>
      <c r="C127" s="16">
        <v>8.9849999999999999E-3</v>
      </c>
      <c r="D127" s="16" t="str">
        <f t="shared" si="1"/>
        <v>Jun</v>
      </c>
    </row>
    <row r="128" spans="1:4">
      <c r="A128" s="17">
        <v>21002</v>
      </c>
      <c r="B128" s="16">
        <v>514.64</v>
      </c>
      <c r="C128" s="16">
        <v>1.8423999999999999E-2</v>
      </c>
      <c r="D128" s="16" t="str">
        <f t="shared" si="1"/>
        <v>Jul</v>
      </c>
    </row>
    <row r="129" spans="1:4">
      <c r="A129" s="17">
        <v>21033</v>
      </c>
      <c r="B129" s="16">
        <v>487.97</v>
      </c>
      <c r="C129" s="16">
        <v>-5.1819999999999998E-2</v>
      </c>
      <c r="D129" s="16" t="str">
        <f t="shared" si="1"/>
        <v>Aug</v>
      </c>
    </row>
    <row r="130" spans="1:4">
      <c r="A130" s="17">
        <v>21064</v>
      </c>
      <c r="B130" s="16">
        <v>471.79</v>
      </c>
      <c r="C130" s="16">
        <v>-3.3160000000000002E-2</v>
      </c>
      <c r="D130" s="16" t="str">
        <f t="shared" si="1"/>
        <v>Sep</v>
      </c>
    </row>
    <row r="131" spans="1:4">
      <c r="A131" s="17">
        <v>21094</v>
      </c>
      <c r="B131" s="16">
        <v>443.38</v>
      </c>
      <c r="C131" s="16">
        <v>-6.0220000000000003E-2</v>
      </c>
      <c r="D131" s="16" t="str">
        <f t="shared" si="1"/>
        <v>Oct</v>
      </c>
    </row>
    <row r="132" spans="1:4">
      <c r="A132" s="17">
        <v>21125</v>
      </c>
      <c r="B132" s="16">
        <v>436.73</v>
      </c>
      <c r="C132" s="16">
        <v>-1.4999999999999999E-2</v>
      </c>
      <c r="D132" s="16" t="str">
        <f t="shared" ref="D132:D195" si="2">TEXT(A132,"mmm")</f>
        <v>Nov</v>
      </c>
    </row>
    <row r="133" spans="1:4">
      <c r="A133" s="17">
        <v>21155</v>
      </c>
      <c r="B133" s="16">
        <v>436.94</v>
      </c>
      <c r="C133" s="16">
        <v>4.8099999999999998E-4</v>
      </c>
      <c r="D133" s="16" t="str">
        <f t="shared" si="2"/>
        <v>Dec</v>
      </c>
    </row>
    <row r="134" spans="1:4">
      <c r="A134" s="17">
        <v>21186</v>
      </c>
      <c r="B134" s="16">
        <v>445.68</v>
      </c>
      <c r="C134" s="16">
        <v>2.0003E-2</v>
      </c>
      <c r="D134" s="16" t="str">
        <f t="shared" si="2"/>
        <v>Jan</v>
      </c>
    </row>
    <row r="135" spans="1:4">
      <c r="A135" s="17">
        <v>21217</v>
      </c>
      <c r="B135" s="16">
        <v>444.16</v>
      </c>
      <c r="C135" s="16">
        <v>-3.4099999999999998E-3</v>
      </c>
      <c r="D135" s="16" t="str">
        <f t="shared" si="2"/>
        <v>Feb</v>
      </c>
    </row>
    <row r="136" spans="1:4">
      <c r="A136" s="17">
        <v>21245</v>
      </c>
      <c r="B136" s="16">
        <v>450.14</v>
      </c>
      <c r="C136" s="16">
        <v>1.3464E-2</v>
      </c>
      <c r="D136" s="16" t="str">
        <f t="shared" si="2"/>
        <v>Mar</v>
      </c>
    </row>
    <row r="137" spans="1:4">
      <c r="A137" s="17">
        <v>21276</v>
      </c>
      <c r="B137" s="16">
        <v>446.9</v>
      </c>
      <c r="C137" s="16">
        <v>-7.1999999999999998E-3</v>
      </c>
      <c r="D137" s="16" t="str">
        <f t="shared" si="2"/>
        <v>Apr</v>
      </c>
    </row>
    <row r="138" spans="1:4">
      <c r="A138" s="17">
        <v>21306</v>
      </c>
      <c r="B138" s="16">
        <v>460.04</v>
      </c>
      <c r="C138" s="16">
        <v>2.9402999999999999E-2</v>
      </c>
      <c r="D138" s="16" t="str">
        <f t="shared" si="2"/>
        <v>May</v>
      </c>
    </row>
    <row r="139" spans="1:4">
      <c r="A139" s="17">
        <v>21337</v>
      </c>
      <c r="B139" s="16">
        <v>471.97</v>
      </c>
      <c r="C139" s="16">
        <v>2.5933000000000001E-2</v>
      </c>
      <c r="D139" s="16" t="str">
        <f t="shared" si="2"/>
        <v>Jun</v>
      </c>
    </row>
    <row r="140" spans="1:4">
      <c r="A140" s="17">
        <v>21367</v>
      </c>
      <c r="B140" s="16">
        <v>488.28</v>
      </c>
      <c r="C140" s="16">
        <v>3.4556999999999997E-2</v>
      </c>
      <c r="D140" s="16" t="str">
        <f t="shared" si="2"/>
        <v>Jul</v>
      </c>
    </row>
    <row r="141" spans="1:4">
      <c r="A141" s="17">
        <v>21398</v>
      </c>
      <c r="B141" s="16">
        <v>507.55</v>
      </c>
      <c r="C141" s="16">
        <v>3.9465E-2</v>
      </c>
      <c r="D141" s="16" t="str">
        <f t="shared" si="2"/>
        <v>Aug</v>
      </c>
    </row>
    <row r="142" spans="1:4">
      <c r="A142" s="17">
        <v>21429</v>
      </c>
      <c r="B142" s="16">
        <v>521.82000000000005</v>
      </c>
      <c r="C142" s="16">
        <v>2.8115000000000001E-2</v>
      </c>
      <c r="D142" s="16" t="str">
        <f t="shared" si="2"/>
        <v>Sep</v>
      </c>
    </row>
    <row r="143" spans="1:4">
      <c r="A143" s="17">
        <v>21459</v>
      </c>
      <c r="B143" s="16">
        <v>539.85</v>
      </c>
      <c r="C143" s="16">
        <v>3.4551999999999999E-2</v>
      </c>
      <c r="D143" s="16" t="str">
        <f t="shared" si="2"/>
        <v>Oct</v>
      </c>
    </row>
    <row r="144" spans="1:4">
      <c r="A144" s="17">
        <v>21490</v>
      </c>
      <c r="B144" s="16">
        <v>557.1</v>
      </c>
      <c r="C144" s="16">
        <v>3.1953000000000002E-2</v>
      </c>
      <c r="D144" s="16" t="str">
        <f t="shared" si="2"/>
        <v>Nov</v>
      </c>
    </row>
    <row r="145" spans="1:4">
      <c r="A145" s="17">
        <v>21520</v>
      </c>
      <c r="B145" s="16">
        <v>566.42999999999995</v>
      </c>
      <c r="C145" s="16">
        <v>1.6747000000000001E-2</v>
      </c>
      <c r="D145" s="16" t="str">
        <f t="shared" si="2"/>
        <v>Dec</v>
      </c>
    </row>
    <row r="146" spans="1:4">
      <c r="A146" s="17">
        <v>21551</v>
      </c>
      <c r="B146" s="16">
        <v>592.29</v>
      </c>
      <c r="C146" s="16">
        <v>4.5654E-2</v>
      </c>
      <c r="D146" s="16" t="str">
        <f t="shared" si="2"/>
        <v>Jan</v>
      </c>
    </row>
    <row r="147" spans="1:4">
      <c r="A147" s="17">
        <v>21582</v>
      </c>
      <c r="B147" s="16">
        <v>590.72</v>
      </c>
      <c r="C147" s="16">
        <v>-2.65E-3</v>
      </c>
      <c r="D147" s="16" t="str">
        <f t="shared" si="2"/>
        <v>Feb</v>
      </c>
    </row>
    <row r="148" spans="1:4">
      <c r="A148" s="17">
        <v>21610</v>
      </c>
      <c r="B148" s="16">
        <v>609.12</v>
      </c>
      <c r="C148" s="16">
        <v>3.1147999999999999E-2</v>
      </c>
      <c r="D148" s="16" t="str">
        <f t="shared" si="2"/>
        <v>Mar</v>
      </c>
    </row>
    <row r="149" spans="1:4">
      <c r="A149" s="17">
        <v>21641</v>
      </c>
      <c r="B149" s="16">
        <v>616.99</v>
      </c>
      <c r="C149" s="16">
        <v>1.2919999999999999E-2</v>
      </c>
      <c r="D149" s="16" t="str">
        <f t="shared" si="2"/>
        <v>Apr</v>
      </c>
    </row>
    <row r="150" spans="1:4">
      <c r="A150" s="17">
        <v>21671</v>
      </c>
      <c r="B150" s="16">
        <v>630.79999999999995</v>
      </c>
      <c r="C150" s="16">
        <v>2.2383E-2</v>
      </c>
      <c r="D150" s="16" t="str">
        <f t="shared" si="2"/>
        <v>May</v>
      </c>
    </row>
    <row r="151" spans="1:4">
      <c r="A151" s="17">
        <v>21702</v>
      </c>
      <c r="B151" s="16">
        <v>631.51</v>
      </c>
      <c r="C151" s="16">
        <v>1.126E-3</v>
      </c>
      <c r="D151" s="16" t="str">
        <f t="shared" si="2"/>
        <v>Jun</v>
      </c>
    </row>
    <row r="152" spans="1:4">
      <c r="A152" s="17">
        <v>21732</v>
      </c>
      <c r="B152" s="16">
        <v>662.81</v>
      </c>
      <c r="C152" s="16">
        <v>4.9563999999999997E-2</v>
      </c>
      <c r="D152" s="16" t="str">
        <f t="shared" si="2"/>
        <v>Jul</v>
      </c>
    </row>
    <row r="153" spans="1:4">
      <c r="A153" s="17">
        <v>21763</v>
      </c>
      <c r="B153" s="16">
        <v>660.58</v>
      </c>
      <c r="C153" s="16">
        <v>-3.3600000000000001E-3</v>
      </c>
      <c r="D153" s="16" t="str">
        <f t="shared" si="2"/>
        <v>Aug</v>
      </c>
    </row>
    <row r="154" spans="1:4">
      <c r="A154" s="17">
        <v>21794</v>
      </c>
      <c r="B154" s="16">
        <v>635.47</v>
      </c>
      <c r="C154" s="16">
        <v>-3.8010000000000002E-2</v>
      </c>
      <c r="D154" s="16" t="str">
        <f t="shared" si="2"/>
        <v>Sep</v>
      </c>
    </row>
    <row r="155" spans="1:4">
      <c r="A155" s="17">
        <v>21824</v>
      </c>
      <c r="B155" s="16">
        <v>637.34</v>
      </c>
      <c r="C155" s="16">
        <v>2.9429999999999999E-3</v>
      </c>
      <c r="D155" s="16" t="str">
        <f t="shared" si="2"/>
        <v>Oct</v>
      </c>
    </row>
    <row r="156" spans="1:4">
      <c r="A156" s="17">
        <v>21855</v>
      </c>
      <c r="B156" s="16">
        <v>646.42999999999995</v>
      </c>
      <c r="C156" s="16">
        <v>1.4262E-2</v>
      </c>
      <c r="D156" s="16" t="str">
        <f t="shared" si="2"/>
        <v>Nov</v>
      </c>
    </row>
    <row r="157" spans="1:4">
      <c r="A157" s="17">
        <v>21885</v>
      </c>
      <c r="B157" s="16">
        <v>671.35</v>
      </c>
      <c r="C157" s="16">
        <v>3.8550000000000001E-2</v>
      </c>
      <c r="D157" s="16" t="str">
        <f t="shared" si="2"/>
        <v>Dec</v>
      </c>
    </row>
    <row r="158" spans="1:4">
      <c r="A158" s="17">
        <v>21916</v>
      </c>
      <c r="B158" s="16">
        <v>655.39</v>
      </c>
      <c r="C158" s="16">
        <v>-2.3769999999999999E-2</v>
      </c>
      <c r="D158" s="16" t="str">
        <f t="shared" si="2"/>
        <v>Jan</v>
      </c>
    </row>
    <row r="159" spans="1:4">
      <c r="A159" s="17">
        <v>21947</v>
      </c>
      <c r="B159" s="16">
        <v>624.88</v>
      </c>
      <c r="C159" s="16">
        <v>-4.6550000000000001E-2</v>
      </c>
      <c r="D159" s="16" t="str">
        <f t="shared" si="2"/>
        <v>Feb</v>
      </c>
    </row>
    <row r="160" spans="1:4">
      <c r="A160" s="17">
        <v>21976</v>
      </c>
      <c r="B160" s="16">
        <v>614.70000000000005</v>
      </c>
      <c r="C160" s="16">
        <v>-1.6289999999999999E-2</v>
      </c>
      <c r="D160" s="16" t="str">
        <f t="shared" si="2"/>
        <v>Mar</v>
      </c>
    </row>
    <row r="161" spans="1:4">
      <c r="A161" s="17">
        <v>22007</v>
      </c>
      <c r="B161" s="16">
        <v>619.98</v>
      </c>
      <c r="C161" s="16">
        <v>8.5900000000000004E-3</v>
      </c>
      <c r="D161" s="16" t="str">
        <f t="shared" si="2"/>
        <v>Apr</v>
      </c>
    </row>
    <row r="162" spans="1:4">
      <c r="A162" s="17">
        <v>22037</v>
      </c>
      <c r="B162" s="16">
        <v>615.64</v>
      </c>
      <c r="C162" s="16">
        <v>-7.0000000000000001E-3</v>
      </c>
      <c r="D162" s="16" t="str">
        <f t="shared" si="2"/>
        <v>May</v>
      </c>
    </row>
    <row r="163" spans="1:4">
      <c r="A163" s="17">
        <v>22068</v>
      </c>
      <c r="B163" s="16">
        <v>644.38</v>
      </c>
      <c r="C163" s="16">
        <v>4.6683000000000002E-2</v>
      </c>
      <c r="D163" s="16" t="str">
        <f t="shared" si="2"/>
        <v>Jun</v>
      </c>
    </row>
    <row r="164" spans="1:4">
      <c r="A164" s="17">
        <v>22098</v>
      </c>
      <c r="B164" s="16">
        <v>625.83000000000004</v>
      </c>
      <c r="C164" s="16">
        <v>-2.879E-2</v>
      </c>
      <c r="D164" s="16" t="str">
        <f t="shared" si="2"/>
        <v>Jul</v>
      </c>
    </row>
    <row r="165" spans="1:4">
      <c r="A165" s="17">
        <v>22129</v>
      </c>
      <c r="B165" s="16">
        <v>624.47</v>
      </c>
      <c r="C165" s="16">
        <v>-2.1700000000000001E-3</v>
      </c>
      <c r="D165" s="16" t="str">
        <f t="shared" si="2"/>
        <v>Aug</v>
      </c>
    </row>
    <row r="166" spans="1:4">
      <c r="A166" s="17">
        <v>22160</v>
      </c>
      <c r="B166" s="16">
        <v>598.1</v>
      </c>
      <c r="C166" s="16">
        <v>-4.2229999999999997E-2</v>
      </c>
      <c r="D166" s="16" t="str">
        <f t="shared" si="2"/>
        <v>Sep</v>
      </c>
    </row>
    <row r="167" spans="1:4">
      <c r="A167" s="17">
        <v>22190</v>
      </c>
      <c r="B167" s="16">
        <v>582.45000000000005</v>
      </c>
      <c r="C167" s="16">
        <v>-2.6169999999999999E-2</v>
      </c>
      <c r="D167" s="16" t="str">
        <f t="shared" si="2"/>
        <v>Oct</v>
      </c>
    </row>
    <row r="168" spans="1:4">
      <c r="A168" s="17">
        <v>22221</v>
      </c>
      <c r="B168" s="16">
        <v>601.14</v>
      </c>
      <c r="C168" s="16">
        <v>3.2088999999999999E-2</v>
      </c>
      <c r="D168" s="16" t="str">
        <f t="shared" si="2"/>
        <v>Nov</v>
      </c>
    </row>
    <row r="169" spans="1:4">
      <c r="A169" s="17">
        <v>22251</v>
      </c>
      <c r="B169" s="16">
        <v>609.54</v>
      </c>
      <c r="C169" s="16">
        <v>1.3972999999999999E-2</v>
      </c>
      <c r="D169" s="16" t="str">
        <f t="shared" si="2"/>
        <v>Dec</v>
      </c>
    </row>
    <row r="170" spans="1:4">
      <c r="A170" s="17">
        <v>22282</v>
      </c>
      <c r="B170" s="16">
        <v>632.20000000000005</v>
      </c>
      <c r="C170" s="16">
        <v>3.7176000000000001E-2</v>
      </c>
      <c r="D170" s="16" t="str">
        <f t="shared" si="2"/>
        <v>Jan</v>
      </c>
    </row>
    <row r="171" spans="1:4">
      <c r="A171" s="17">
        <v>22313</v>
      </c>
      <c r="B171" s="16">
        <v>650.01</v>
      </c>
      <c r="C171" s="16">
        <v>2.8171000000000002E-2</v>
      </c>
      <c r="D171" s="16" t="str">
        <f t="shared" si="2"/>
        <v>Feb</v>
      </c>
    </row>
    <row r="172" spans="1:4">
      <c r="A172" s="17">
        <v>22341</v>
      </c>
      <c r="B172" s="16">
        <v>670.56</v>
      </c>
      <c r="C172" s="16">
        <v>3.1614999999999997E-2</v>
      </c>
      <c r="D172" s="16" t="str">
        <f t="shared" si="2"/>
        <v>Mar</v>
      </c>
    </row>
    <row r="173" spans="1:4">
      <c r="A173" s="17">
        <v>22372</v>
      </c>
      <c r="B173" s="16">
        <v>684.9</v>
      </c>
      <c r="C173" s="16">
        <v>2.1385000000000001E-2</v>
      </c>
      <c r="D173" s="16" t="str">
        <f t="shared" si="2"/>
        <v>Apr</v>
      </c>
    </row>
    <row r="174" spans="1:4">
      <c r="A174" s="17">
        <v>22402</v>
      </c>
      <c r="B174" s="16">
        <v>693.03</v>
      </c>
      <c r="C174" s="16">
        <v>1.187E-2</v>
      </c>
      <c r="D174" s="16" t="str">
        <f t="shared" si="2"/>
        <v>May</v>
      </c>
    </row>
    <row r="175" spans="1:4">
      <c r="A175" s="17">
        <v>22433</v>
      </c>
      <c r="B175" s="16">
        <v>691.44</v>
      </c>
      <c r="C175" s="16">
        <v>-2.2899999999999999E-3</v>
      </c>
      <c r="D175" s="16" t="str">
        <f t="shared" si="2"/>
        <v>Jun</v>
      </c>
    </row>
    <row r="176" spans="1:4">
      <c r="A176" s="17">
        <v>22463</v>
      </c>
      <c r="B176" s="16">
        <v>690.66</v>
      </c>
      <c r="C176" s="16">
        <v>-1.1299999999999999E-3</v>
      </c>
      <c r="D176" s="16" t="str">
        <f t="shared" si="2"/>
        <v>Jul</v>
      </c>
    </row>
    <row r="177" spans="1:4">
      <c r="A177" s="17">
        <v>22494</v>
      </c>
      <c r="B177" s="16">
        <v>718.64</v>
      </c>
      <c r="C177" s="16">
        <v>4.0511999999999999E-2</v>
      </c>
      <c r="D177" s="16" t="str">
        <f t="shared" si="2"/>
        <v>Aug</v>
      </c>
    </row>
    <row r="178" spans="1:4">
      <c r="A178" s="17">
        <v>22525</v>
      </c>
      <c r="B178" s="16">
        <v>711.02</v>
      </c>
      <c r="C178" s="16">
        <v>-1.06E-2</v>
      </c>
      <c r="D178" s="16" t="str">
        <f t="shared" si="2"/>
        <v>Sep</v>
      </c>
    </row>
    <row r="179" spans="1:4">
      <c r="A179" s="17">
        <v>22555</v>
      </c>
      <c r="B179" s="16">
        <v>703.01</v>
      </c>
      <c r="C179" s="16">
        <v>-1.1270000000000001E-2</v>
      </c>
      <c r="D179" s="16" t="str">
        <f t="shared" si="2"/>
        <v>Oct</v>
      </c>
    </row>
    <row r="180" spans="1:4">
      <c r="A180" s="17">
        <v>22586</v>
      </c>
      <c r="B180" s="16">
        <v>724.74</v>
      </c>
      <c r="C180" s="16">
        <v>3.091E-2</v>
      </c>
      <c r="D180" s="16" t="str">
        <f t="shared" si="2"/>
        <v>Nov</v>
      </c>
    </row>
    <row r="181" spans="1:4">
      <c r="A181" s="17">
        <v>22616</v>
      </c>
      <c r="B181" s="16">
        <v>728.44</v>
      </c>
      <c r="C181" s="16">
        <v>5.1050000000000002E-3</v>
      </c>
      <c r="D181" s="16" t="str">
        <f t="shared" si="2"/>
        <v>Dec</v>
      </c>
    </row>
    <row r="182" spans="1:4">
      <c r="A182" s="17">
        <v>22647</v>
      </c>
      <c r="B182" s="16">
        <v>705.16</v>
      </c>
      <c r="C182" s="16">
        <v>-3.1960000000000002E-2</v>
      </c>
      <c r="D182" s="16" t="str">
        <f t="shared" si="2"/>
        <v>Jan</v>
      </c>
    </row>
    <row r="183" spans="1:4">
      <c r="A183" s="17">
        <v>22678</v>
      </c>
      <c r="B183" s="16">
        <v>711.95</v>
      </c>
      <c r="C183" s="16">
        <v>9.6290000000000004E-3</v>
      </c>
      <c r="D183" s="16" t="str">
        <f t="shared" si="2"/>
        <v>Feb</v>
      </c>
    </row>
    <row r="184" spans="1:4">
      <c r="A184" s="17">
        <v>22706</v>
      </c>
      <c r="B184" s="16">
        <v>714.21</v>
      </c>
      <c r="C184" s="16">
        <v>3.1740000000000002E-3</v>
      </c>
      <c r="D184" s="16" t="str">
        <f t="shared" si="2"/>
        <v>Mar</v>
      </c>
    </row>
    <row r="185" spans="1:4">
      <c r="A185" s="17">
        <v>22737</v>
      </c>
      <c r="B185" s="16">
        <v>690.28</v>
      </c>
      <c r="C185" s="16">
        <v>-3.3509999999999998E-2</v>
      </c>
      <c r="D185" s="16" t="str">
        <f t="shared" si="2"/>
        <v>Apr</v>
      </c>
    </row>
    <row r="186" spans="1:4">
      <c r="A186" s="17">
        <v>22767</v>
      </c>
      <c r="B186" s="16">
        <v>643.71</v>
      </c>
      <c r="C186" s="16">
        <v>-6.7470000000000002E-2</v>
      </c>
      <c r="D186" s="16" t="str">
        <f t="shared" si="2"/>
        <v>May</v>
      </c>
    </row>
    <row r="187" spans="1:4">
      <c r="A187" s="17">
        <v>22798</v>
      </c>
      <c r="B187" s="16">
        <v>572.64</v>
      </c>
      <c r="C187" s="16">
        <v>-0.11040999999999999</v>
      </c>
      <c r="D187" s="16" t="str">
        <f t="shared" si="2"/>
        <v>Jun</v>
      </c>
    </row>
    <row r="188" spans="1:4">
      <c r="A188" s="17">
        <v>22828</v>
      </c>
      <c r="B188" s="16">
        <v>581.78</v>
      </c>
      <c r="C188" s="16">
        <v>1.5960999999999999E-2</v>
      </c>
      <c r="D188" s="16" t="str">
        <f t="shared" si="2"/>
        <v>Jul</v>
      </c>
    </row>
    <row r="189" spans="1:4">
      <c r="A189" s="17">
        <v>22859</v>
      </c>
      <c r="B189" s="16">
        <v>602.51</v>
      </c>
      <c r="C189" s="16">
        <v>3.5631999999999997E-2</v>
      </c>
      <c r="D189" s="16" t="str">
        <f t="shared" si="2"/>
        <v>Aug</v>
      </c>
    </row>
    <row r="190" spans="1:4">
      <c r="A190" s="17">
        <v>22890</v>
      </c>
      <c r="B190" s="16">
        <v>597.02</v>
      </c>
      <c r="C190" s="16">
        <v>-9.11E-3</v>
      </c>
      <c r="D190" s="16" t="str">
        <f t="shared" si="2"/>
        <v>Sep</v>
      </c>
    </row>
    <row r="191" spans="1:4">
      <c r="A191" s="17">
        <v>22920</v>
      </c>
      <c r="B191" s="16">
        <v>580.65</v>
      </c>
      <c r="C191" s="16">
        <v>-2.742E-2</v>
      </c>
      <c r="D191" s="16" t="str">
        <f t="shared" si="2"/>
        <v>Oct</v>
      </c>
    </row>
    <row r="192" spans="1:4">
      <c r="A192" s="17">
        <v>22951</v>
      </c>
      <c r="B192" s="16">
        <v>628.82000000000005</v>
      </c>
      <c r="C192" s="16">
        <v>8.2959000000000005E-2</v>
      </c>
      <c r="D192" s="16" t="str">
        <f t="shared" si="2"/>
        <v>Nov</v>
      </c>
    </row>
    <row r="193" spans="1:4">
      <c r="A193" s="17">
        <v>22981</v>
      </c>
      <c r="B193" s="16">
        <v>648.38</v>
      </c>
      <c r="C193" s="16">
        <v>3.1106000000000002E-2</v>
      </c>
      <c r="D193" s="16" t="str">
        <f t="shared" si="2"/>
        <v>Dec</v>
      </c>
    </row>
    <row r="194" spans="1:4">
      <c r="A194" s="17">
        <v>23012</v>
      </c>
      <c r="B194" s="16">
        <v>672.1</v>
      </c>
      <c r="C194" s="16">
        <v>3.6582999999999997E-2</v>
      </c>
      <c r="D194" s="16" t="str">
        <f t="shared" si="2"/>
        <v>Jan</v>
      </c>
    </row>
    <row r="195" spans="1:4">
      <c r="A195" s="17">
        <v>23043</v>
      </c>
      <c r="B195" s="16">
        <v>679.75</v>
      </c>
      <c r="C195" s="16">
        <v>1.1382E-2</v>
      </c>
      <c r="D195" s="16" t="str">
        <f t="shared" si="2"/>
        <v>Feb</v>
      </c>
    </row>
    <row r="196" spans="1:4">
      <c r="A196" s="17">
        <v>23071</v>
      </c>
      <c r="B196" s="16">
        <v>674.63</v>
      </c>
      <c r="C196" s="16">
        <v>-7.5300000000000002E-3</v>
      </c>
      <c r="D196" s="16" t="str">
        <f t="shared" ref="D196:D259" si="3">TEXT(A196,"mmm")</f>
        <v>Mar</v>
      </c>
    </row>
    <row r="197" spans="1:4">
      <c r="A197" s="17">
        <v>23102</v>
      </c>
      <c r="B197" s="16">
        <v>707.12</v>
      </c>
      <c r="C197" s="16">
        <v>4.8160000000000001E-2</v>
      </c>
      <c r="D197" s="16" t="str">
        <f t="shared" si="3"/>
        <v>Apr</v>
      </c>
    </row>
    <row r="198" spans="1:4">
      <c r="A198" s="17">
        <v>23132</v>
      </c>
      <c r="B198" s="16">
        <v>720.84</v>
      </c>
      <c r="C198" s="16">
        <v>1.9403E-2</v>
      </c>
      <c r="D198" s="16" t="str">
        <f t="shared" si="3"/>
        <v>May</v>
      </c>
    </row>
    <row r="199" spans="1:4">
      <c r="A199" s="17">
        <v>23163</v>
      </c>
      <c r="B199" s="16">
        <v>719.14</v>
      </c>
      <c r="C199" s="16">
        <v>-2.3600000000000001E-3</v>
      </c>
      <c r="D199" s="16" t="str">
        <f t="shared" si="3"/>
        <v>Jun</v>
      </c>
    </row>
    <row r="200" spans="1:4">
      <c r="A200" s="17">
        <v>23193</v>
      </c>
      <c r="B200" s="16">
        <v>700.75</v>
      </c>
      <c r="C200" s="16">
        <v>-2.5569999999999999E-2</v>
      </c>
      <c r="D200" s="16" t="str">
        <f t="shared" si="3"/>
        <v>Jul</v>
      </c>
    </row>
    <row r="201" spans="1:4">
      <c r="A201" s="17">
        <v>23224</v>
      </c>
      <c r="B201" s="16">
        <v>714.15</v>
      </c>
      <c r="C201" s="16">
        <v>1.9122E-2</v>
      </c>
      <c r="D201" s="16" t="str">
        <f t="shared" si="3"/>
        <v>Aug</v>
      </c>
    </row>
    <row r="202" spans="1:4">
      <c r="A202" s="17">
        <v>23255</v>
      </c>
      <c r="B202" s="16">
        <v>738.52</v>
      </c>
      <c r="C202" s="16">
        <v>3.4124000000000002E-2</v>
      </c>
      <c r="D202" s="16" t="str">
        <f t="shared" si="3"/>
        <v>Sep</v>
      </c>
    </row>
    <row r="203" spans="1:4">
      <c r="A203" s="17">
        <v>23285</v>
      </c>
      <c r="B203" s="16">
        <v>747.52</v>
      </c>
      <c r="C203" s="16">
        <v>1.2187E-2</v>
      </c>
      <c r="D203" s="16" t="str">
        <f t="shared" si="3"/>
        <v>Oct</v>
      </c>
    </row>
    <row r="204" spans="1:4">
      <c r="A204" s="17">
        <v>23316</v>
      </c>
      <c r="B204" s="16">
        <v>743.24</v>
      </c>
      <c r="C204" s="16">
        <v>-5.7299999999999999E-3</v>
      </c>
      <c r="D204" s="16" t="str">
        <f t="shared" si="3"/>
        <v>Nov</v>
      </c>
    </row>
    <row r="205" spans="1:4">
      <c r="A205" s="17">
        <v>23346</v>
      </c>
      <c r="B205" s="16">
        <v>759.94</v>
      </c>
      <c r="C205" s="16">
        <v>2.2468999999999999E-2</v>
      </c>
      <c r="D205" s="16" t="str">
        <f t="shared" si="3"/>
        <v>Dec</v>
      </c>
    </row>
    <row r="206" spans="1:4">
      <c r="A206" s="17">
        <v>23377</v>
      </c>
      <c r="B206" s="16">
        <v>776.62</v>
      </c>
      <c r="C206" s="16">
        <v>2.1949E-2</v>
      </c>
      <c r="D206" s="16" t="str">
        <f t="shared" si="3"/>
        <v>Jan</v>
      </c>
    </row>
    <row r="207" spans="1:4">
      <c r="A207" s="17">
        <v>23408</v>
      </c>
      <c r="B207" s="16">
        <v>793.03</v>
      </c>
      <c r="C207" s="16">
        <v>2.1129999999999999E-2</v>
      </c>
      <c r="D207" s="16" t="str">
        <f t="shared" si="3"/>
        <v>Feb</v>
      </c>
    </row>
    <row r="208" spans="1:4">
      <c r="A208" s="17">
        <v>23437</v>
      </c>
      <c r="B208" s="16">
        <v>812.18</v>
      </c>
      <c r="C208" s="16">
        <v>2.4147999999999999E-2</v>
      </c>
      <c r="D208" s="16" t="str">
        <f t="shared" si="3"/>
        <v>Mar</v>
      </c>
    </row>
    <row r="209" spans="1:4">
      <c r="A209" s="17">
        <v>23468</v>
      </c>
      <c r="B209" s="16">
        <v>820.94</v>
      </c>
      <c r="C209" s="16">
        <v>1.0786E-2</v>
      </c>
      <c r="D209" s="16" t="str">
        <f t="shared" si="3"/>
        <v>Apr</v>
      </c>
    </row>
    <row r="210" spans="1:4">
      <c r="A210" s="17">
        <v>23498</v>
      </c>
      <c r="B210" s="16">
        <v>823.12</v>
      </c>
      <c r="C210" s="16">
        <v>2.6549999999999998E-3</v>
      </c>
      <c r="D210" s="16" t="str">
        <f t="shared" si="3"/>
        <v>May</v>
      </c>
    </row>
    <row r="211" spans="1:4">
      <c r="A211" s="17">
        <v>23529</v>
      </c>
      <c r="B211" s="16">
        <v>817.63</v>
      </c>
      <c r="C211" s="16">
        <v>-6.6699999999999997E-3</v>
      </c>
      <c r="D211" s="16" t="str">
        <f t="shared" si="3"/>
        <v>Jun</v>
      </c>
    </row>
    <row r="212" spans="1:4">
      <c r="A212" s="17">
        <v>23559</v>
      </c>
      <c r="B212" s="16">
        <v>844.24</v>
      </c>
      <c r="C212" s="16">
        <v>3.2544999999999998E-2</v>
      </c>
      <c r="D212" s="16" t="str">
        <f t="shared" si="3"/>
        <v>Jul</v>
      </c>
    </row>
    <row r="213" spans="1:4">
      <c r="A213" s="17">
        <v>23590</v>
      </c>
      <c r="B213" s="16">
        <v>835.3</v>
      </c>
      <c r="C213" s="16">
        <v>-1.059E-2</v>
      </c>
      <c r="D213" s="16" t="str">
        <f t="shared" si="3"/>
        <v>Aug</v>
      </c>
    </row>
    <row r="214" spans="1:4">
      <c r="A214" s="17">
        <v>23621</v>
      </c>
      <c r="B214" s="16">
        <v>863.55</v>
      </c>
      <c r="C214" s="16">
        <v>3.3820000000000003E-2</v>
      </c>
      <c r="D214" s="16" t="str">
        <f t="shared" si="3"/>
        <v>Sep</v>
      </c>
    </row>
    <row r="215" spans="1:4">
      <c r="A215" s="17">
        <v>23651</v>
      </c>
      <c r="B215" s="16">
        <v>875.26</v>
      </c>
      <c r="C215" s="16">
        <v>1.3559999999999999E-2</v>
      </c>
      <c r="D215" s="16" t="str">
        <f t="shared" si="3"/>
        <v>Oct</v>
      </c>
    </row>
    <row r="216" spans="1:4">
      <c r="A216" s="17">
        <v>23682</v>
      </c>
      <c r="B216" s="16">
        <v>880.04</v>
      </c>
      <c r="C216" s="16">
        <v>5.4609999999999997E-3</v>
      </c>
      <c r="D216" s="16" t="str">
        <f t="shared" si="3"/>
        <v>Nov</v>
      </c>
    </row>
    <row r="217" spans="1:4">
      <c r="A217" s="17">
        <v>23712</v>
      </c>
      <c r="B217" s="16">
        <v>866.73</v>
      </c>
      <c r="C217" s="16">
        <v>-1.512E-2</v>
      </c>
      <c r="D217" s="16" t="str">
        <f t="shared" si="3"/>
        <v>Dec</v>
      </c>
    </row>
    <row r="218" spans="1:4">
      <c r="A218" s="17">
        <v>23743</v>
      </c>
      <c r="B218" s="16">
        <v>889.89</v>
      </c>
      <c r="C218" s="16">
        <v>2.6721000000000002E-2</v>
      </c>
      <c r="D218" s="16" t="str">
        <f t="shared" si="3"/>
        <v>Jan</v>
      </c>
    </row>
    <row r="219" spans="1:4">
      <c r="A219" s="17">
        <v>23774</v>
      </c>
      <c r="B219" s="16">
        <v>894.41</v>
      </c>
      <c r="C219" s="16">
        <v>5.0790000000000002E-3</v>
      </c>
      <c r="D219" s="16" t="str">
        <f t="shared" si="3"/>
        <v>Feb</v>
      </c>
    </row>
    <row r="220" spans="1:4">
      <c r="A220" s="17">
        <v>23802</v>
      </c>
      <c r="B220" s="16">
        <v>896.44</v>
      </c>
      <c r="C220" s="16">
        <v>2.2699999999999999E-3</v>
      </c>
      <c r="D220" s="16" t="str">
        <f t="shared" si="3"/>
        <v>Mar</v>
      </c>
    </row>
    <row r="221" spans="1:4">
      <c r="A221" s="17">
        <v>23833</v>
      </c>
      <c r="B221" s="16">
        <v>907.71</v>
      </c>
      <c r="C221" s="16">
        <v>1.2572E-2</v>
      </c>
      <c r="D221" s="16" t="str">
        <f t="shared" si="3"/>
        <v>Apr</v>
      </c>
    </row>
    <row r="222" spans="1:4">
      <c r="A222" s="17">
        <v>23863</v>
      </c>
      <c r="B222" s="16">
        <v>927.5</v>
      </c>
      <c r="C222" s="16">
        <v>2.1801999999999998E-2</v>
      </c>
      <c r="D222" s="16" t="str">
        <f t="shared" si="3"/>
        <v>May</v>
      </c>
    </row>
    <row r="223" spans="1:4">
      <c r="A223" s="17">
        <v>23894</v>
      </c>
      <c r="B223" s="16">
        <v>878.06</v>
      </c>
      <c r="C223" s="16">
        <v>-5.33E-2</v>
      </c>
      <c r="D223" s="16" t="str">
        <f t="shared" si="3"/>
        <v>Jun</v>
      </c>
    </row>
    <row r="224" spans="1:4">
      <c r="A224" s="17">
        <v>23924</v>
      </c>
      <c r="B224" s="16">
        <v>873.43</v>
      </c>
      <c r="C224" s="16">
        <v>-5.2700000000000004E-3</v>
      </c>
      <c r="D224" s="16" t="str">
        <f t="shared" si="3"/>
        <v>Jul</v>
      </c>
    </row>
    <row r="225" spans="1:4">
      <c r="A225" s="17">
        <v>23955</v>
      </c>
      <c r="B225" s="16">
        <v>887.7</v>
      </c>
      <c r="C225" s="16">
        <v>1.6337999999999998E-2</v>
      </c>
      <c r="D225" s="16" t="str">
        <f t="shared" si="3"/>
        <v>Aug</v>
      </c>
    </row>
    <row r="226" spans="1:4">
      <c r="A226" s="17">
        <v>23986</v>
      </c>
      <c r="B226" s="16">
        <v>922.18</v>
      </c>
      <c r="C226" s="16">
        <v>3.8842000000000002E-2</v>
      </c>
      <c r="D226" s="16" t="str">
        <f t="shared" si="3"/>
        <v>Sep</v>
      </c>
    </row>
    <row r="227" spans="1:4">
      <c r="A227" s="17">
        <v>24016</v>
      </c>
      <c r="B227" s="16">
        <v>944.77</v>
      </c>
      <c r="C227" s="16">
        <v>2.4496E-2</v>
      </c>
      <c r="D227" s="16" t="str">
        <f t="shared" si="3"/>
        <v>Oct</v>
      </c>
    </row>
    <row r="228" spans="1:4">
      <c r="A228" s="17">
        <v>24047</v>
      </c>
      <c r="B228" s="16">
        <v>953.31</v>
      </c>
      <c r="C228" s="16">
        <v>9.0390000000000002E-3</v>
      </c>
      <c r="D228" s="16" t="str">
        <f t="shared" si="3"/>
        <v>Nov</v>
      </c>
    </row>
    <row r="229" spans="1:4">
      <c r="A229" s="17">
        <v>24077</v>
      </c>
      <c r="B229" s="16">
        <v>955.19</v>
      </c>
      <c r="C229" s="16">
        <v>1.9719999999999998E-3</v>
      </c>
      <c r="D229" s="16" t="str">
        <f t="shared" si="3"/>
        <v>Dec</v>
      </c>
    </row>
    <row r="230" spans="1:4">
      <c r="A230" s="17">
        <v>24108</v>
      </c>
      <c r="B230" s="16">
        <v>985.93</v>
      </c>
      <c r="C230" s="16">
        <v>3.2182000000000002E-2</v>
      </c>
      <c r="D230" s="16" t="str">
        <f t="shared" si="3"/>
        <v>Jan</v>
      </c>
    </row>
    <row r="231" spans="1:4">
      <c r="A231" s="17">
        <v>24139</v>
      </c>
      <c r="B231" s="16">
        <v>977.15</v>
      </c>
      <c r="C231" s="16">
        <v>-8.9099999999999995E-3</v>
      </c>
      <c r="D231" s="16" t="str">
        <f t="shared" si="3"/>
        <v>Feb</v>
      </c>
    </row>
    <row r="232" spans="1:4">
      <c r="A232" s="17">
        <v>24167</v>
      </c>
      <c r="B232" s="16">
        <v>926.43</v>
      </c>
      <c r="C232" s="16">
        <v>-5.1909999999999998E-2</v>
      </c>
      <c r="D232" s="16" t="str">
        <f t="shared" si="3"/>
        <v>Mar</v>
      </c>
    </row>
    <row r="233" spans="1:4">
      <c r="A233" s="17">
        <v>24198</v>
      </c>
      <c r="B233" s="16">
        <v>943.7</v>
      </c>
      <c r="C233" s="16">
        <v>1.8641000000000001E-2</v>
      </c>
      <c r="D233" s="16" t="str">
        <f t="shared" si="3"/>
        <v>Apr</v>
      </c>
    </row>
    <row r="234" spans="1:4">
      <c r="A234" s="17">
        <v>24228</v>
      </c>
      <c r="B234" s="16">
        <v>890.7</v>
      </c>
      <c r="C234" s="16">
        <v>-5.6160000000000002E-2</v>
      </c>
      <c r="D234" s="16" t="str">
        <f t="shared" si="3"/>
        <v>May</v>
      </c>
    </row>
    <row r="235" spans="1:4">
      <c r="A235" s="17">
        <v>24259</v>
      </c>
      <c r="B235" s="16">
        <v>888.73</v>
      </c>
      <c r="C235" s="16">
        <v>-2.2100000000000002E-3</v>
      </c>
      <c r="D235" s="16" t="str">
        <f t="shared" si="3"/>
        <v>Jun</v>
      </c>
    </row>
    <row r="236" spans="1:4">
      <c r="A236" s="17">
        <v>24289</v>
      </c>
      <c r="B236" s="16">
        <v>875.87</v>
      </c>
      <c r="C236" s="16">
        <v>-1.447E-2</v>
      </c>
      <c r="D236" s="16" t="str">
        <f t="shared" si="3"/>
        <v>Jul</v>
      </c>
    </row>
    <row r="237" spans="1:4">
      <c r="A237" s="17">
        <v>24320</v>
      </c>
      <c r="B237" s="16">
        <v>817.55</v>
      </c>
      <c r="C237" s="16">
        <v>-6.6589999999999996E-2</v>
      </c>
      <c r="D237" s="16" t="str">
        <f t="shared" si="3"/>
        <v>Aug</v>
      </c>
    </row>
    <row r="238" spans="1:4">
      <c r="A238" s="17">
        <v>24351</v>
      </c>
      <c r="B238" s="16">
        <v>791.65</v>
      </c>
      <c r="C238" s="16">
        <v>-3.168E-2</v>
      </c>
      <c r="D238" s="16" t="str">
        <f t="shared" si="3"/>
        <v>Sep</v>
      </c>
    </row>
    <row r="239" spans="1:4">
      <c r="A239" s="17">
        <v>24381</v>
      </c>
      <c r="B239" s="16">
        <v>778.1</v>
      </c>
      <c r="C239" s="16">
        <v>-1.712E-2</v>
      </c>
      <c r="D239" s="16" t="str">
        <f t="shared" si="3"/>
        <v>Oct</v>
      </c>
    </row>
    <row r="240" spans="1:4">
      <c r="A240" s="17">
        <v>24412</v>
      </c>
      <c r="B240" s="16">
        <v>806.55</v>
      </c>
      <c r="C240" s="16">
        <v>3.6562999999999998E-2</v>
      </c>
      <c r="D240" s="16" t="str">
        <f t="shared" si="3"/>
        <v>Nov</v>
      </c>
    </row>
    <row r="241" spans="1:4">
      <c r="A241" s="17">
        <v>24442</v>
      </c>
      <c r="B241" s="16">
        <v>800.86</v>
      </c>
      <c r="C241" s="16">
        <v>-7.0499999999999998E-3</v>
      </c>
      <c r="D241" s="16" t="str">
        <f t="shared" si="3"/>
        <v>Dec</v>
      </c>
    </row>
    <row r="242" spans="1:4">
      <c r="A242" s="17">
        <v>24473</v>
      </c>
      <c r="B242" s="16">
        <v>830.56</v>
      </c>
      <c r="C242" s="16">
        <v>3.7085E-2</v>
      </c>
      <c r="D242" s="16" t="str">
        <f t="shared" si="3"/>
        <v>Jan</v>
      </c>
    </row>
    <row r="243" spans="1:4">
      <c r="A243" s="17">
        <v>24504</v>
      </c>
      <c r="B243" s="16">
        <v>851.12</v>
      </c>
      <c r="C243" s="16">
        <v>2.4754000000000002E-2</v>
      </c>
      <c r="D243" s="16" t="str">
        <f t="shared" si="3"/>
        <v>Feb</v>
      </c>
    </row>
    <row r="244" spans="1:4">
      <c r="A244" s="17">
        <v>24532</v>
      </c>
      <c r="B244" s="16">
        <v>858.11</v>
      </c>
      <c r="C244" s="16">
        <v>8.2129999999999998E-3</v>
      </c>
      <c r="D244" s="16" t="str">
        <f t="shared" si="3"/>
        <v>Mar</v>
      </c>
    </row>
    <row r="245" spans="1:4">
      <c r="A245" s="17">
        <v>24563</v>
      </c>
      <c r="B245" s="16">
        <v>868.66</v>
      </c>
      <c r="C245" s="16">
        <v>1.2293999999999999E-2</v>
      </c>
      <c r="D245" s="16" t="str">
        <f t="shared" si="3"/>
        <v>Apr</v>
      </c>
    </row>
    <row r="246" spans="1:4">
      <c r="A246" s="17">
        <v>24593</v>
      </c>
      <c r="B246" s="16">
        <v>883.74</v>
      </c>
      <c r="C246" s="16">
        <v>1.736E-2</v>
      </c>
      <c r="D246" s="16" t="str">
        <f t="shared" si="3"/>
        <v>May</v>
      </c>
    </row>
    <row r="247" spans="1:4">
      <c r="A247" s="17">
        <v>24624</v>
      </c>
      <c r="B247" s="16">
        <v>872.66</v>
      </c>
      <c r="C247" s="16">
        <v>-1.2540000000000001E-2</v>
      </c>
      <c r="D247" s="16" t="str">
        <f t="shared" si="3"/>
        <v>Jun</v>
      </c>
    </row>
    <row r="248" spans="1:4">
      <c r="A248" s="17">
        <v>24654</v>
      </c>
      <c r="B248" s="16">
        <v>888.51</v>
      </c>
      <c r="C248" s="16">
        <v>1.8162999999999999E-2</v>
      </c>
      <c r="D248" s="16" t="str">
        <f t="shared" si="3"/>
        <v>Jul</v>
      </c>
    </row>
    <row r="249" spans="1:4">
      <c r="A249" s="17">
        <v>24685</v>
      </c>
      <c r="B249" s="16">
        <v>912.46</v>
      </c>
      <c r="C249" s="16">
        <v>2.6955E-2</v>
      </c>
      <c r="D249" s="16" t="str">
        <f t="shared" si="3"/>
        <v>Aug</v>
      </c>
    </row>
    <row r="250" spans="1:4">
      <c r="A250" s="17">
        <v>24716</v>
      </c>
      <c r="B250" s="16">
        <v>923.45</v>
      </c>
      <c r="C250" s="16">
        <v>1.2043999999999999E-2</v>
      </c>
      <c r="D250" s="16" t="str">
        <f t="shared" si="3"/>
        <v>Sep</v>
      </c>
    </row>
    <row r="251" spans="1:4">
      <c r="A251" s="17">
        <v>24746</v>
      </c>
      <c r="B251" s="16">
        <v>907.54</v>
      </c>
      <c r="C251" s="16">
        <v>-1.7229999999999999E-2</v>
      </c>
      <c r="D251" s="16" t="str">
        <f t="shared" si="3"/>
        <v>Oct</v>
      </c>
    </row>
    <row r="252" spans="1:4">
      <c r="A252" s="17">
        <v>24777</v>
      </c>
      <c r="B252" s="16">
        <v>865.43</v>
      </c>
      <c r="C252" s="16">
        <v>-4.6399999999999997E-2</v>
      </c>
      <c r="D252" s="16" t="str">
        <f t="shared" si="3"/>
        <v>Nov</v>
      </c>
    </row>
    <row r="253" spans="1:4">
      <c r="A253" s="17">
        <v>24807</v>
      </c>
      <c r="B253" s="16">
        <v>887.2</v>
      </c>
      <c r="C253" s="16">
        <v>2.5155E-2</v>
      </c>
      <c r="D253" s="16" t="str">
        <f t="shared" si="3"/>
        <v>Dec</v>
      </c>
    </row>
    <row r="254" spans="1:4">
      <c r="A254" s="17">
        <v>24838</v>
      </c>
      <c r="B254" s="16">
        <v>884.77</v>
      </c>
      <c r="C254" s="16">
        <v>-2.7399999999999998E-3</v>
      </c>
      <c r="D254" s="16" t="str">
        <f t="shared" si="3"/>
        <v>Jan</v>
      </c>
    </row>
    <row r="255" spans="1:4">
      <c r="A255" s="17">
        <v>24869</v>
      </c>
      <c r="B255" s="16">
        <v>847.2</v>
      </c>
      <c r="C255" s="16">
        <v>-4.2459999999999998E-2</v>
      </c>
      <c r="D255" s="16" t="str">
        <f t="shared" si="3"/>
        <v>Feb</v>
      </c>
    </row>
    <row r="256" spans="1:4">
      <c r="A256" s="17">
        <v>24898</v>
      </c>
      <c r="B256" s="16">
        <v>834.76</v>
      </c>
      <c r="C256" s="16">
        <v>-1.468E-2</v>
      </c>
      <c r="D256" s="16" t="str">
        <f t="shared" si="3"/>
        <v>Mar</v>
      </c>
    </row>
    <row r="257" spans="1:4">
      <c r="A257" s="17">
        <v>24929</v>
      </c>
      <c r="B257" s="16">
        <v>893.37</v>
      </c>
      <c r="C257" s="16">
        <v>7.0211999999999997E-2</v>
      </c>
      <c r="D257" s="16" t="str">
        <f t="shared" si="3"/>
        <v>Apr</v>
      </c>
    </row>
    <row r="258" spans="1:4">
      <c r="A258" s="17">
        <v>24959</v>
      </c>
      <c r="B258" s="16">
        <v>905.22</v>
      </c>
      <c r="C258" s="16">
        <v>1.3264E-2</v>
      </c>
      <c r="D258" s="16" t="str">
        <f t="shared" si="3"/>
        <v>May</v>
      </c>
    </row>
    <row r="259" spans="1:4">
      <c r="A259" s="17">
        <v>24990</v>
      </c>
      <c r="B259" s="16">
        <v>906.82</v>
      </c>
      <c r="C259" s="16">
        <v>1.768E-3</v>
      </c>
      <c r="D259" s="16" t="str">
        <f t="shared" si="3"/>
        <v>Jun</v>
      </c>
    </row>
    <row r="260" spans="1:4">
      <c r="A260" s="17">
        <v>25020</v>
      </c>
      <c r="B260" s="16">
        <v>905.32</v>
      </c>
      <c r="C260" s="16">
        <v>-1.65E-3</v>
      </c>
      <c r="D260" s="16" t="str">
        <f t="shared" ref="D260:D323" si="4">TEXT(A260,"mmm")</f>
        <v>Jul</v>
      </c>
    </row>
    <row r="261" spans="1:4">
      <c r="A261" s="17">
        <v>25051</v>
      </c>
      <c r="B261" s="16">
        <v>883.72</v>
      </c>
      <c r="C261" s="16">
        <v>-2.3859999999999999E-2</v>
      </c>
      <c r="D261" s="16" t="str">
        <f t="shared" si="4"/>
        <v>Aug</v>
      </c>
    </row>
    <row r="262" spans="1:4">
      <c r="A262" s="17">
        <v>25082</v>
      </c>
      <c r="B262" s="16">
        <v>922.8</v>
      </c>
      <c r="C262" s="16">
        <v>4.4221999999999997E-2</v>
      </c>
      <c r="D262" s="16" t="str">
        <f t="shared" si="4"/>
        <v>Sep</v>
      </c>
    </row>
    <row r="263" spans="1:4">
      <c r="A263" s="17">
        <v>25112</v>
      </c>
      <c r="B263" s="16">
        <v>955.47</v>
      </c>
      <c r="C263" s="16">
        <v>3.5402999999999997E-2</v>
      </c>
      <c r="D263" s="16" t="str">
        <f t="shared" si="4"/>
        <v>Oct</v>
      </c>
    </row>
    <row r="264" spans="1:4">
      <c r="A264" s="17">
        <v>25143</v>
      </c>
      <c r="B264" s="16">
        <v>964.12</v>
      </c>
      <c r="C264" s="16">
        <v>9.0530000000000003E-3</v>
      </c>
      <c r="D264" s="16" t="str">
        <f t="shared" si="4"/>
        <v>Nov</v>
      </c>
    </row>
    <row r="265" spans="1:4">
      <c r="A265" s="17">
        <v>25173</v>
      </c>
      <c r="B265" s="16">
        <v>968.39</v>
      </c>
      <c r="C265" s="16">
        <v>4.4289999999999998E-3</v>
      </c>
      <c r="D265" s="16" t="str">
        <f t="shared" si="4"/>
        <v>Dec</v>
      </c>
    </row>
    <row r="266" spans="1:4">
      <c r="A266" s="17">
        <v>25204</v>
      </c>
      <c r="B266" s="16">
        <v>934.99</v>
      </c>
      <c r="C266" s="16">
        <v>-3.449E-2</v>
      </c>
      <c r="D266" s="16" t="str">
        <f t="shared" si="4"/>
        <v>Jan</v>
      </c>
    </row>
    <row r="267" spans="1:4">
      <c r="A267" s="17">
        <v>25235</v>
      </c>
      <c r="B267" s="16">
        <v>931.29</v>
      </c>
      <c r="C267" s="16">
        <v>-3.96E-3</v>
      </c>
      <c r="D267" s="16" t="str">
        <f t="shared" si="4"/>
        <v>Feb</v>
      </c>
    </row>
    <row r="268" spans="1:4">
      <c r="A268" s="17">
        <v>25263</v>
      </c>
      <c r="B268" s="16">
        <v>916.52</v>
      </c>
      <c r="C268" s="16">
        <v>-1.5859999999999999E-2</v>
      </c>
      <c r="D268" s="16" t="str">
        <f t="shared" si="4"/>
        <v>Mar</v>
      </c>
    </row>
    <row r="269" spans="1:4">
      <c r="A269" s="17">
        <v>25294</v>
      </c>
      <c r="B269" s="16">
        <v>927.38</v>
      </c>
      <c r="C269" s="16">
        <v>1.1849E-2</v>
      </c>
      <c r="D269" s="16" t="str">
        <f t="shared" si="4"/>
        <v>Apr</v>
      </c>
    </row>
    <row r="270" spans="1:4">
      <c r="A270" s="17">
        <v>25324</v>
      </c>
      <c r="B270" s="16">
        <v>954.86</v>
      </c>
      <c r="C270" s="16">
        <v>2.9631999999999999E-2</v>
      </c>
      <c r="D270" s="16" t="str">
        <f t="shared" si="4"/>
        <v>May</v>
      </c>
    </row>
    <row r="271" spans="1:4">
      <c r="A271" s="17">
        <v>25355</v>
      </c>
      <c r="B271" s="16">
        <v>896.61</v>
      </c>
      <c r="C271" s="16">
        <v>-6.0999999999999999E-2</v>
      </c>
      <c r="D271" s="16" t="str">
        <f t="shared" si="4"/>
        <v>Jun</v>
      </c>
    </row>
    <row r="272" spans="1:4">
      <c r="A272" s="17">
        <v>25385</v>
      </c>
      <c r="B272" s="16">
        <v>844.02</v>
      </c>
      <c r="C272" s="16">
        <v>-5.8650000000000001E-2</v>
      </c>
      <c r="D272" s="16" t="str">
        <f t="shared" si="4"/>
        <v>Jul</v>
      </c>
    </row>
    <row r="273" spans="1:4">
      <c r="A273" s="17">
        <v>25416</v>
      </c>
      <c r="B273" s="16">
        <v>825.46</v>
      </c>
      <c r="C273" s="16">
        <v>-2.1989999999999999E-2</v>
      </c>
      <c r="D273" s="16" t="str">
        <f t="shared" si="4"/>
        <v>Aug</v>
      </c>
    </row>
    <row r="274" spans="1:4">
      <c r="A274" s="17">
        <v>25447</v>
      </c>
      <c r="B274" s="16">
        <v>826.71</v>
      </c>
      <c r="C274" s="16">
        <v>1.5139999999999999E-3</v>
      </c>
      <c r="D274" s="16" t="str">
        <f t="shared" si="4"/>
        <v>Sep</v>
      </c>
    </row>
    <row r="275" spans="1:4">
      <c r="A275" s="17">
        <v>25477</v>
      </c>
      <c r="B275" s="16">
        <v>832.51</v>
      </c>
      <c r="C275" s="16">
        <v>7.0159999999999997E-3</v>
      </c>
      <c r="D275" s="16" t="str">
        <f t="shared" si="4"/>
        <v>Oct</v>
      </c>
    </row>
    <row r="276" spans="1:4">
      <c r="A276" s="17">
        <v>25508</v>
      </c>
      <c r="B276" s="16">
        <v>841.09</v>
      </c>
      <c r="C276" s="16">
        <v>1.0305999999999999E-2</v>
      </c>
      <c r="D276" s="16" t="str">
        <f t="shared" si="4"/>
        <v>Nov</v>
      </c>
    </row>
    <row r="277" spans="1:4">
      <c r="A277" s="17">
        <v>25538</v>
      </c>
      <c r="B277" s="16">
        <v>789.22</v>
      </c>
      <c r="C277" s="16">
        <v>-6.1670000000000003E-2</v>
      </c>
      <c r="D277" s="16" t="str">
        <f t="shared" si="4"/>
        <v>Dec</v>
      </c>
    </row>
    <row r="278" spans="1:4">
      <c r="A278" s="17">
        <v>25569</v>
      </c>
      <c r="B278" s="16">
        <v>782.96</v>
      </c>
      <c r="C278" s="16">
        <v>-7.9299999999999995E-3</v>
      </c>
      <c r="D278" s="16" t="str">
        <f t="shared" si="4"/>
        <v>Jan</v>
      </c>
    </row>
    <row r="279" spans="1:4">
      <c r="A279" s="17">
        <v>25600</v>
      </c>
      <c r="B279" s="16">
        <v>756.21</v>
      </c>
      <c r="C279" s="16">
        <v>-3.4169999999999999E-2</v>
      </c>
      <c r="D279" s="16" t="str">
        <f t="shared" si="4"/>
        <v>Feb</v>
      </c>
    </row>
    <row r="280" spans="1:4">
      <c r="A280" s="17">
        <v>25628</v>
      </c>
      <c r="B280" s="16">
        <v>777.62</v>
      </c>
      <c r="C280" s="16">
        <v>2.8312E-2</v>
      </c>
      <c r="D280" s="16" t="str">
        <f t="shared" si="4"/>
        <v>Mar</v>
      </c>
    </row>
    <row r="281" spans="1:4">
      <c r="A281" s="17">
        <v>25659</v>
      </c>
      <c r="B281" s="16">
        <v>771.65</v>
      </c>
      <c r="C281" s="16">
        <v>-7.6800000000000002E-3</v>
      </c>
      <c r="D281" s="16" t="str">
        <f t="shared" si="4"/>
        <v>Apr</v>
      </c>
    </row>
    <row r="282" spans="1:4">
      <c r="A282" s="17">
        <v>25689</v>
      </c>
      <c r="B282" s="16">
        <v>691.96</v>
      </c>
      <c r="C282" s="16">
        <v>-0.10327</v>
      </c>
      <c r="D282" s="16" t="str">
        <f t="shared" si="4"/>
        <v>May</v>
      </c>
    </row>
    <row r="283" spans="1:4">
      <c r="A283" s="17">
        <v>25720</v>
      </c>
      <c r="B283" s="16">
        <v>699.3</v>
      </c>
      <c r="C283" s="16">
        <v>1.0607999999999999E-2</v>
      </c>
      <c r="D283" s="16" t="str">
        <f t="shared" si="4"/>
        <v>Jun</v>
      </c>
    </row>
    <row r="284" spans="1:4">
      <c r="A284" s="17">
        <v>25750</v>
      </c>
      <c r="B284" s="16">
        <v>712.8</v>
      </c>
      <c r="C284" s="16">
        <v>1.9304999999999999E-2</v>
      </c>
      <c r="D284" s="16" t="str">
        <f t="shared" si="4"/>
        <v>Jul</v>
      </c>
    </row>
    <row r="285" spans="1:4">
      <c r="A285" s="17">
        <v>25781</v>
      </c>
      <c r="B285" s="16">
        <v>731.97</v>
      </c>
      <c r="C285" s="16">
        <v>2.6894000000000001E-2</v>
      </c>
      <c r="D285" s="16" t="str">
        <f t="shared" si="4"/>
        <v>Aug</v>
      </c>
    </row>
    <row r="286" spans="1:4">
      <c r="A286" s="17">
        <v>25812</v>
      </c>
      <c r="B286" s="16">
        <v>759.38</v>
      </c>
      <c r="C286" s="16">
        <v>3.7447000000000001E-2</v>
      </c>
      <c r="D286" s="16" t="str">
        <f t="shared" si="4"/>
        <v>Sep</v>
      </c>
    </row>
    <row r="287" spans="1:4">
      <c r="A287" s="17">
        <v>25842</v>
      </c>
      <c r="B287" s="16">
        <v>763.72</v>
      </c>
      <c r="C287" s="16">
        <v>5.7149999999999996E-3</v>
      </c>
      <c r="D287" s="16" t="str">
        <f t="shared" si="4"/>
        <v>Oct</v>
      </c>
    </row>
    <row r="288" spans="1:4">
      <c r="A288" s="17">
        <v>25873</v>
      </c>
      <c r="B288" s="16">
        <v>769.27</v>
      </c>
      <c r="C288" s="16">
        <v>7.267E-3</v>
      </c>
      <c r="D288" s="16" t="str">
        <f t="shared" si="4"/>
        <v>Nov</v>
      </c>
    </row>
    <row r="289" spans="1:4">
      <c r="A289" s="17">
        <v>25903</v>
      </c>
      <c r="B289" s="16">
        <v>821.51</v>
      </c>
      <c r="C289" s="16">
        <v>6.7908999999999997E-2</v>
      </c>
      <c r="D289" s="16" t="str">
        <f t="shared" si="4"/>
        <v>Dec</v>
      </c>
    </row>
    <row r="290" spans="1:4">
      <c r="A290" s="17">
        <v>25934</v>
      </c>
      <c r="B290" s="16">
        <v>849.04</v>
      </c>
      <c r="C290" s="16">
        <v>3.3510999999999999E-2</v>
      </c>
      <c r="D290" s="16" t="str">
        <f t="shared" si="4"/>
        <v>Jan</v>
      </c>
    </row>
    <row r="291" spans="1:4">
      <c r="A291" s="17">
        <v>25965</v>
      </c>
      <c r="B291" s="16">
        <v>879.69</v>
      </c>
      <c r="C291" s="16">
        <v>3.61E-2</v>
      </c>
      <c r="D291" s="16" t="str">
        <f t="shared" si="4"/>
        <v>Feb</v>
      </c>
    </row>
    <row r="292" spans="1:4">
      <c r="A292" s="17">
        <v>25993</v>
      </c>
      <c r="B292" s="16">
        <v>901.29</v>
      </c>
      <c r="C292" s="16">
        <v>2.4553999999999999E-2</v>
      </c>
      <c r="D292" s="16" t="str">
        <f t="shared" si="4"/>
        <v>Mar</v>
      </c>
    </row>
    <row r="293" spans="1:4">
      <c r="A293" s="17">
        <v>26024</v>
      </c>
      <c r="B293" s="16">
        <v>932.54</v>
      </c>
      <c r="C293" s="16">
        <v>3.4673000000000002E-2</v>
      </c>
      <c r="D293" s="16" t="str">
        <f t="shared" si="4"/>
        <v>Apr</v>
      </c>
    </row>
    <row r="294" spans="1:4">
      <c r="A294" s="17">
        <v>26054</v>
      </c>
      <c r="B294" s="16">
        <v>925.49</v>
      </c>
      <c r="C294" s="16">
        <v>-7.5599999999999999E-3</v>
      </c>
      <c r="D294" s="16" t="str">
        <f t="shared" si="4"/>
        <v>May</v>
      </c>
    </row>
    <row r="295" spans="1:4">
      <c r="A295" s="17">
        <v>26085</v>
      </c>
      <c r="B295" s="16">
        <v>900.43</v>
      </c>
      <c r="C295" s="16">
        <v>-2.708E-2</v>
      </c>
      <c r="D295" s="16" t="str">
        <f t="shared" si="4"/>
        <v>Jun</v>
      </c>
    </row>
    <row r="296" spans="1:4">
      <c r="A296" s="17">
        <v>26115</v>
      </c>
      <c r="B296" s="16">
        <v>887.81</v>
      </c>
      <c r="C296" s="16">
        <v>-1.4019999999999999E-2</v>
      </c>
      <c r="D296" s="16" t="str">
        <f t="shared" si="4"/>
        <v>Jul</v>
      </c>
    </row>
    <row r="297" spans="1:4">
      <c r="A297" s="17">
        <v>26146</v>
      </c>
      <c r="B297" s="16">
        <v>875.4</v>
      </c>
      <c r="C297" s="16">
        <v>-1.3979999999999999E-2</v>
      </c>
      <c r="D297" s="16" t="str">
        <f t="shared" si="4"/>
        <v>Aug</v>
      </c>
    </row>
    <row r="298" spans="1:4">
      <c r="A298" s="17">
        <v>26177</v>
      </c>
      <c r="B298" s="16">
        <v>901.22</v>
      </c>
      <c r="C298" s="16">
        <v>2.9495E-2</v>
      </c>
      <c r="D298" s="16" t="str">
        <f t="shared" si="4"/>
        <v>Sep</v>
      </c>
    </row>
    <row r="299" spans="1:4">
      <c r="A299" s="17">
        <v>26207</v>
      </c>
      <c r="B299" s="16">
        <v>872.15</v>
      </c>
      <c r="C299" s="16">
        <v>-3.2259999999999997E-2</v>
      </c>
      <c r="D299" s="16" t="str">
        <f t="shared" si="4"/>
        <v>Oct</v>
      </c>
    </row>
    <row r="300" spans="1:4">
      <c r="A300" s="17">
        <v>26238</v>
      </c>
      <c r="B300" s="16">
        <v>822.11</v>
      </c>
      <c r="C300" s="16">
        <v>-5.738E-2</v>
      </c>
      <c r="D300" s="16" t="str">
        <f t="shared" si="4"/>
        <v>Nov</v>
      </c>
    </row>
    <row r="301" spans="1:4">
      <c r="A301" s="17">
        <v>26268</v>
      </c>
      <c r="B301" s="16">
        <v>869.9</v>
      </c>
      <c r="C301" s="16">
        <v>5.8131000000000002E-2</v>
      </c>
      <c r="D301" s="16" t="str">
        <f t="shared" si="4"/>
        <v>Dec</v>
      </c>
    </row>
    <row r="302" spans="1:4">
      <c r="A302" s="17">
        <v>26299</v>
      </c>
      <c r="B302" s="16">
        <v>904.65</v>
      </c>
      <c r="C302" s="16">
        <v>3.9947000000000003E-2</v>
      </c>
      <c r="D302" s="16" t="str">
        <f t="shared" si="4"/>
        <v>Jan</v>
      </c>
    </row>
    <row r="303" spans="1:4">
      <c r="A303" s="17">
        <v>26330</v>
      </c>
      <c r="B303" s="16">
        <v>914.37</v>
      </c>
      <c r="C303" s="16">
        <v>1.0744E-2</v>
      </c>
      <c r="D303" s="16" t="str">
        <f t="shared" si="4"/>
        <v>Feb</v>
      </c>
    </row>
    <row r="304" spans="1:4">
      <c r="A304" s="17">
        <v>26359</v>
      </c>
      <c r="B304" s="16">
        <v>939.23</v>
      </c>
      <c r="C304" s="16">
        <v>2.7188E-2</v>
      </c>
      <c r="D304" s="16" t="str">
        <f t="shared" si="4"/>
        <v>Mar</v>
      </c>
    </row>
    <row r="305" spans="1:4">
      <c r="A305" s="17">
        <v>26390</v>
      </c>
      <c r="B305" s="16">
        <v>958.16</v>
      </c>
      <c r="C305" s="16">
        <v>2.0154999999999999E-2</v>
      </c>
      <c r="D305" s="16" t="str">
        <f t="shared" si="4"/>
        <v>Apr</v>
      </c>
    </row>
    <row r="306" spans="1:4">
      <c r="A306" s="17">
        <v>26420</v>
      </c>
      <c r="B306" s="16">
        <v>948.22</v>
      </c>
      <c r="C306" s="16">
        <v>-1.0370000000000001E-2</v>
      </c>
      <c r="D306" s="16" t="str">
        <f t="shared" si="4"/>
        <v>May</v>
      </c>
    </row>
    <row r="307" spans="1:4">
      <c r="A307" s="17">
        <v>26451</v>
      </c>
      <c r="B307" s="16">
        <v>943.43</v>
      </c>
      <c r="C307" s="16">
        <v>-5.0499999999999998E-3</v>
      </c>
      <c r="D307" s="16" t="str">
        <f t="shared" si="4"/>
        <v>Jun</v>
      </c>
    </row>
    <row r="308" spans="1:4">
      <c r="A308" s="17">
        <v>26481</v>
      </c>
      <c r="B308" s="16">
        <v>925.92</v>
      </c>
      <c r="C308" s="16">
        <v>-1.856E-2</v>
      </c>
      <c r="D308" s="16" t="str">
        <f t="shared" si="4"/>
        <v>Jul</v>
      </c>
    </row>
    <row r="309" spans="1:4">
      <c r="A309" s="17">
        <v>26512</v>
      </c>
      <c r="B309" s="16">
        <v>958.34</v>
      </c>
      <c r="C309" s="16">
        <v>3.5014000000000003E-2</v>
      </c>
      <c r="D309" s="16" t="str">
        <f t="shared" si="4"/>
        <v>Aug</v>
      </c>
    </row>
    <row r="310" spans="1:4">
      <c r="A310" s="17">
        <v>26543</v>
      </c>
      <c r="B310" s="16">
        <v>950.58</v>
      </c>
      <c r="C310" s="16">
        <v>-8.0999999999999996E-3</v>
      </c>
      <c r="D310" s="16" t="str">
        <f t="shared" si="4"/>
        <v>Sep</v>
      </c>
    </row>
    <row r="311" spans="1:4">
      <c r="A311" s="17">
        <v>26573</v>
      </c>
      <c r="B311" s="16">
        <v>944.1</v>
      </c>
      <c r="C311" s="16">
        <v>-6.8199999999999997E-3</v>
      </c>
      <c r="D311" s="16" t="str">
        <f t="shared" si="4"/>
        <v>Oct</v>
      </c>
    </row>
    <row r="312" spans="1:4">
      <c r="A312" s="17">
        <v>26604</v>
      </c>
      <c r="B312" s="16">
        <v>1001.19</v>
      </c>
      <c r="C312" s="16">
        <v>6.0470000000000003E-2</v>
      </c>
      <c r="D312" s="16" t="str">
        <f t="shared" si="4"/>
        <v>Nov</v>
      </c>
    </row>
    <row r="313" spans="1:4">
      <c r="A313" s="17">
        <v>26634</v>
      </c>
      <c r="B313" s="16">
        <v>1020.32</v>
      </c>
      <c r="C313" s="16">
        <v>1.9106999999999999E-2</v>
      </c>
      <c r="D313" s="16" t="str">
        <f t="shared" si="4"/>
        <v>Dec</v>
      </c>
    </row>
    <row r="314" spans="1:4">
      <c r="A314" s="17">
        <v>26665</v>
      </c>
      <c r="B314" s="16">
        <v>1026.82</v>
      </c>
      <c r="C314" s="16">
        <v>6.3709999999999999E-3</v>
      </c>
      <c r="D314" s="16" t="str">
        <f t="shared" si="4"/>
        <v>Jan</v>
      </c>
    </row>
    <row r="315" spans="1:4">
      <c r="A315" s="17">
        <v>26696</v>
      </c>
      <c r="B315" s="16">
        <v>974.04</v>
      </c>
      <c r="C315" s="16">
        <v>-5.1400000000000001E-2</v>
      </c>
      <c r="D315" s="16" t="str">
        <f t="shared" si="4"/>
        <v>Feb</v>
      </c>
    </row>
    <row r="316" spans="1:4">
      <c r="A316" s="17">
        <v>26724</v>
      </c>
      <c r="B316" s="16">
        <v>957.35</v>
      </c>
      <c r="C316" s="16">
        <v>-1.7129999999999999E-2</v>
      </c>
      <c r="D316" s="16" t="str">
        <f t="shared" si="4"/>
        <v>Mar</v>
      </c>
    </row>
    <row r="317" spans="1:4">
      <c r="A317" s="17">
        <v>26755</v>
      </c>
      <c r="B317" s="16">
        <v>944.1</v>
      </c>
      <c r="C317" s="16">
        <v>-1.384E-2</v>
      </c>
      <c r="D317" s="16" t="str">
        <f t="shared" si="4"/>
        <v>Apr</v>
      </c>
    </row>
    <row r="318" spans="1:4">
      <c r="A318" s="17">
        <v>26785</v>
      </c>
      <c r="B318" s="16">
        <v>922.41</v>
      </c>
      <c r="C318" s="16">
        <v>-2.2970000000000001E-2</v>
      </c>
      <c r="D318" s="16" t="str">
        <f t="shared" si="4"/>
        <v>May</v>
      </c>
    </row>
    <row r="319" spans="1:4">
      <c r="A319" s="17">
        <v>26816</v>
      </c>
      <c r="B319" s="16">
        <v>893.9</v>
      </c>
      <c r="C319" s="16">
        <v>-3.091E-2</v>
      </c>
      <c r="D319" s="16" t="str">
        <f t="shared" si="4"/>
        <v>Jun</v>
      </c>
    </row>
    <row r="320" spans="1:4">
      <c r="A320" s="17">
        <v>26846</v>
      </c>
      <c r="B320" s="16">
        <v>903.61</v>
      </c>
      <c r="C320" s="16">
        <v>1.0862999999999999E-2</v>
      </c>
      <c r="D320" s="16" t="str">
        <f t="shared" si="4"/>
        <v>Jul</v>
      </c>
    </row>
    <row r="321" spans="1:4">
      <c r="A321" s="17">
        <v>26877</v>
      </c>
      <c r="B321" s="16">
        <v>883.73</v>
      </c>
      <c r="C321" s="16">
        <v>-2.1999999999999999E-2</v>
      </c>
      <c r="D321" s="16" t="str">
        <f t="shared" si="4"/>
        <v>Aug</v>
      </c>
    </row>
    <row r="322" spans="1:4">
      <c r="A322" s="17">
        <v>26908</v>
      </c>
      <c r="B322" s="16">
        <v>909.98</v>
      </c>
      <c r="C322" s="16">
        <v>2.9704000000000001E-2</v>
      </c>
      <c r="D322" s="16" t="str">
        <f t="shared" si="4"/>
        <v>Sep</v>
      </c>
    </row>
    <row r="323" spans="1:4">
      <c r="A323" s="17">
        <v>26938</v>
      </c>
      <c r="B323" s="16">
        <v>967.62</v>
      </c>
      <c r="C323" s="16">
        <v>6.3341999999999996E-2</v>
      </c>
      <c r="D323" s="16" t="str">
        <f t="shared" si="4"/>
        <v>Oct</v>
      </c>
    </row>
    <row r="324" spans="1:4">
      <c r="A324" s="17">
        <v>26969</v>
      </c>
      <c r="B324" s="16">
        <v>878.98</v>
      </c>
      <c r="C324" s="16">
        <v>-9.1609999999999997E-2</v>
      </c>
      <c r="D324" s="16" t="str">
        <f t="shared" ref="D324:D387" si="5">TEXT(A324,"mmm")</f>
        <v>Nov</v>
      </c>
    </row>
    <row r="325" spans="1:4">
      <c r="A325" s="17">
        <v>26999</v>
      </c>
      <c r="B325" s="16">
        <v>824.08</v>
      </c>
      <c r="C325" s="16">
        <v>-6.2460000000000002E-2</v>
      </c>
      <c r="D325" s="16" t="str">
        <f t="shared" si="5"/>
        <v>Dec</v>
      </c>
    </row>
    <row r="326" spans="1:4">
      <c r="A326" s="17">
        <v>27030</v>
      </c>
      <c r="B326" s="16">
        <v>857.24</v>
      </c>
      <c r="C326" s="16">
        <v>4.0238999999999997E-2</v>
      </c>
      <c r="D326" s="16" t="str">
        <f t="shared" si="5"/>
        <v>Jan</v>
      </c>
    </row>
    <row r="327" spans="1:4">
      <c r="A327" s="17">
        <v>27061</v>
      </c>
      <c r="B327" s="16">
        <v>831.34</v>
      </c>
      <c r="C327" s="16">
        <v>-3.0210000000000001E-2</v>
      </c>
      <c r="D327" s="16" t="str">
        <f t="shared" si="5"/>
        <v>Feb</v>
      </c>
    </row>
    <row r="328" spans="1:4">
      <c r="A328" s="17">
        <v>27089</v>
      </c>
      <c r="B328" s="16">
        <v>874</v>
      </c>
      <c r="C328" s="16">
        <v>5.1315E-2</v>
      </c>
      <c r="D328" s="16" t="str">
        <f t="shared" si="5"/>
        <v>Mar</v>
      </c>
    </row>
    <row r="329" spans="1:4">
      <c r="A329" s="17">
        <v>27120</v>
      </c>
      <c r="B329" s="16">
        <v>847.79</v>
      </c>
      <c r="C329" s="16">
        <v>-2.9989999999999999E-2</v>
      </c>
      <c r="D329" s="16" t="str">
        <f t="shared" si="5"/>
        <v>Apr</v>
      </c>
    </row>
    <row r="330" spans="1:4">
      <c r="A330" s="17">
        <v>27150</v>
      </c>
      <c r="B330" s="16">
        <v>830.25</v>
      </c>
      <c r="C330" s="16">
        <v>-2.069E-2</v>
      </c>
      <c r="D330" s="16" t="str">
        <f t="shared" si="5"/>
        <v>May</v>
      </c>
    </row>
    <row r="331" spans="1:4">
      <c r="A331" s="17">
        <v>27181</v>
      </c>
      <c r="B331" s="16">
        <v>831.43</v>
      </c>
      <c r="C331" s="16">
        <v>1.421E-3</v>
      </c>
      <c r="D331" s="16" t="str">
        <f t="shared" si="5"/>
        <v>Jun</v>
      </c>
    </row>
    <row r="332" spans="1:4">
      <c r="A332" s="17">
        <v>27211</v>
      </c>
      <c r="B332" s="16">
        <v>783</v>
      </c>
      <c r="C332" s="16">
        <v>-5.8250000000000003E-2</v>
      </c>
      <c r="D332" s="16" t="str">
        <f t="shared" si="5"/>
        <v>Jul</v>
      </c>
    </row>
    <row r="333" spans="1:4">
      <c r="A333" s="17">
        <v>27242</v>
      </c>
      <c r="B333" s="16">
        <v>729.3</v>
      </c>
      <c r="C333" s="16">
        <v>-6.8580000000000002E-2</v>
      </c>
      <c r="D333" s="16" t="str">
        <f t="shared" si="5"/>
        <v>Aug</v>
      </c>
    </row>
    <row r="334" spans="1:4">
      <c r="A334" s="17">
        <v>27273</v>
      </c>
      <c r="B334" s="16">
        <v>651.28</v>
      </c>
      <c r="C334" s="16">
        <v>-0.10698000000000001</v>
      </c>
      <c r="D334" s="16" t="str">
        <f t="shared" si="5"/>
        <v>Sep</v>
      </c>
    </row>
    <row r="335" spans="1:4">
      <c r="A335" s="17">
        <v>27303</v>
      </c>
      <c r="B335" s="16">
        <v>637.76</v>
      </c>
      <c r="C335" s="16">
        <v>-2.0760000000000001E-2</v>
      </c>
      <c r="D335" s="16" t="str">
        <f t="shared" si="5"/>
        <v>Oct</v>
      </c>
    </row>
    <row r="336" spans="1:4">
      <c r="A336" s="17">
        <v>27334</v>
      </c>
      <c r="B336" s="16">
        <v>642.1</v>
      </c>
      <c r="C336" s="16">
        <v>6.8050000000000003E-3</v>
      </c>
      <c r="D336" s="16" t="str">
        <f t="shared" si="5"/>
        <v>Nov</v>
      </c>
    </row>
    <row r="337" spans="1:4">
      <c r="A337" s="17">
        <v>27364</v>
      </c>
      <c r="B337" s="16">
        <v>596.5</v>
      </c>
      <c r="C337" s="16">
        <v>-7.102E-2</v>
      </c>
      <c r="D337" s="16" t="str">
        <f t="shared" si="5"/>
        <v>Dec</v>
      </c>
    </row>
    <row r="338" spans="1:4">
      <c r="A338" s="17">
        <v>27395</v>
      </c>
      <c r="B338" s="16">
        <v>659.09</v>
      </c>
      <c r="C338" s="16">
        <v>0.10492899999999999</v>
      </c>
      <c r="D338" s="16" t="str">
        <f t="shared" si="5"/>
        <v>Jan</v>
      </c>
    </row>
    <row r="339" spans="1:4">
      <c r="A339" s="17">
        <v>27426</v>
      </c>
      <c r="B339" s="16">
        <v>724.89</v>
      </c>
      <c r="C339" s="16">
        <v>9.9834999999999993E-2</v>
      </c>
      <c r="D339" s="16" t="str">
        <f t="shared" si="5"/>
        <v>Feb</v>
      </c>
    </row>
    <row r="340" spans="1:4">
      <c r="A340" s="17">
        <v>27454</v>
      </c>
      <c r="B340" s="16">
        <v>765.06</v>
      </c>
      <c r="C340" s="16">
        <v>5.5414999999999999E-2</v>
      </c>
      <c r="D340" s="16" t="str">
        <f t="shared" si="5"/>
        <v>Mar</v>
      </c>
    </row>
    <row r="341" spans="1:4">
      <c r="A341" s="17">
        <v>27485</v>
      </c>
      <c r="B341" s="16">
        <v>790.93</v>
      </c>
      <c r="C341" s="16">
        <v>3.3813999999999997E-2</v>
      </c>
      <c r="D341" s="16" t="str">
        <f t="shared" si="5"/>
        <v>Apr</v>
      </c>
    </row>
    <row r="342" spans="1:4">
      <c r="A342" s="17">
        <v>27515</v>
      </c>
      <c r="B342" s="16">
        <v>836.56</v>
      </c>
      <c r="C342" s="16">
        <v>5.7692E-2</v>
      </c>
      <c r="D342" s="16" t="str">
        <f t="shared" si="5"/>
        <v>May</v>
      </c>
    </row>
    <row r="343" spans="1:4">
      <c r="A343" s="17">
        <v>27546</v>
      </c>
      <c r="B343" s="16">
        <v>845.7</v>
      </c>
      <c r="C343" s="16">
        <v>1.0926E-2</v>
      </c>
      <c r="D343" s="16" t="str">
        <f t="shared" si="5"/>
        <v>Jun</v>
      </c>
    </row>
    <row r="344" spans="1:4">
      <c r="A344" s="17">
        <v>27576</v>
      </c>
      <c r="B344" s="16">
        <v>856.28</v>
      </c>
      <c r="C344" s="16">
        <v>1.251E-2</v>
      </c>
      <c r="D344" s="16" t="str">
        <f t="shared" si="5"/>
        <v>Jul</v>
      </c>
    </row>
    <row r="345" spans="1:4">
      <c r="A345" s="17">
        <v>27607</v>
      </c>
      <c r="B345" s="16">
        <v>815.51</v>
      </c>
      <c r="C345" s="16">
        <v>-4.761E-2</v>
      </c>
      <c r="D345" s="16" t="str">
        <f t="shared" si="5"/>
        <v>Aug</v>
      </c>
    </row>
    <row r="346" spans="1:4">
      <c r="A346" s="17">
        <v>27638</v>
      </c>
      <c r="B346" s="16">
        <v>818.28</v>
      </c>
      <c r="C346" s="16">
        <v>3.3969999999999998E-3</v>
      </c>
      <c r="D346" s="16" t="str">
        <f t="shared" si="5"/>
        <v>Sep</v>
      </c>
    </row>
    <row r="347" spans="1:4">
      <c r="A347" s="17">
        <v>27668</v>
      </c>
      <c r="B347" s="16">
        <v>831.26</v>
      </c>
      <c r="C347" s="16">
        <v>1.5862999999999999E-2</v>
      </c>
      <c r="D347" s="16" t="str">
        <f t="shared" si="5"/>
        <v>Oct</v>
      </c>
    </row>
    <row r="348" spans="1:4">
      <c r="A348" s="17">
        <v>27699</v>
      </c>
      <c r="B348" s="16">
        <v>845.51</v>
      </c>
      <c r="C348" s="16">
        <v>1.7142999999999999E-2</v>
      </c>
      <c r="D348" s="16" t="str">
        <f t="shared" si="5"/>
        <v>Nov</v>
      </c>
    </row>
    <row r="349" spans="1:4">
      <c r="A349" s="17">
        <v>27729</v>
      </c>
      <c r="B349" s="16">
        <v>840.8</v>
      </c>
      <c r="C349" s="16">
        <v>-5.5700000000000003E-3</v>
      </c>
      <c r="D349" s="16" t="str">
        <f t="shared" si="5"/>
        <v>Dec</v>
      </c>
    </row>
    <row r="350" spans="1:4">
      <c r="A350" s="17">
        <v>27760</v>
      </c>
      <c r="B350" s="16">
        <v>929.34</v>
      </c>
      <c r="C350" s="16">
        <v>0.10530399999999999</v>
      </c>
      <c r="D350" s="16" t="str">
        <f t="shared" si="5"/>
        <v>Jan</v>
      </c>
    </row>
    <row r="351" spans="1:4">
      <c r="A351" s="17">
        <v>27791</v>
      </c>
      <c r="B351" s="16">
        <v>971.7</v>
      </c>
      <c r="C351" s="16">
        <v>4.5581000000000003E-2</v>
      </c>
      <c r="D351" s="16" t="str">
        <f t="shared" si="5"/>
        <v>Feb</v>
      </c>
    </row>
    <row r="352" spans="1:4">
      <c r="A352" s="17">
        <v>27820</v>
      </c>
      <c r="B352" s="16">
        <v>988.55</v>
      </c>
      <c r="C352" s="16">
        <v>1.7340999999999999E-2</v>
      </c>
      <c r="D352" s="16" t="str">
        <f t="shared" si="5"/>
        <v>Mar</v>
      </c>
    </row>
    <row r="353" spans="1:4">
      <c r="A353" s="17">
        <v>27851</v>
      </c>
      <c r="B353" s="16">
        <v>992.51</v>
      </c>
      <c r="C353" s="16">
        <v>4.006E-3</v>
      </c>
      <c r="D353" s="16" t="str">
        <f t="shared" si="5"/>
        <v>Apr</v>
      </c>
    </row>
    <row r="354" spans="1:4">
      <c r="A354" s="17">
        <v>27881</v>
      </c>
      <c r="B354" s="16">
        <v>988.82</v>
      </c>
      <c r="C354" s="16">
        <v>-3.7200000000000002E-3</v>
      </c>
      <c r="D354" s="16" t="str">
        <f t="shared" si="5"/>
        <v>May</v>
      </c>
    </row>
    <row r="355" spans="1:4">
      <c r="A355" s="17">
        <v>27912</v>
      </c>
      <c r="B355" s="16">
        <v>985.59</v>
      </c>
      <c r="C355" s="16">
        <v>-3.2699999999999999E-3</v>
      </c>
      <c r="D355" s="16" t="str">
        <f t="shared" si="5"/>
        <v>Jun</v>
      </c>
    </row>
    <row r="356" spans="1:4">
      <c r="A356" s="17">
        <v>27942</v>
      </c>
      <c r="B356" s="16">
        <v>993.2</v>
      </c>
      <c r="C356" s="16">
        <v>7.7210000000000004E-3</v>
      </c>
      <c r="D356" s="16" t="str">
        <f t="shared" si="5"/>
        <v>Jul</v>
      </c>
    </row>
    <row r="357" spans="1:4">
      <c r="A357" s="17">
        <v>27973</v>
      </c>
      <c r="B357" s="16">
        <v>981.63</v>
      </c>
      <c r="C357" s="16">
        <v>-1.1650000000000001E-2</v>
      </c>
      <c r="D357" s="16" t="str">
        <f t="shared" si="5"/>
        <v>Aug</v>
      </c>
    </row>
    <row r="358" spans="1:4">
      <c r="A358" s="17">
        <v>28004</v>
      </c>
      <c r="B358" s="16">
        <v>994.37</v>
      </c>
      <c r="C358" s="16">
        <v>1.2978E-2</v>
      </c>
      <c r="D358" s="16" t="str">
        <f t="shared" si="5"/>
        <v>Sep</v>
      </c>
    </row>
    <row r="359" spans="1:4">
      <c r="A359" s="17">
        <v>28034</v>
      </c>
      <c r="B359" s="16">
        <v>951.95</v>
      </c>
      <c r="C359" s="16">
        <v>-4.2659999999999997E-2</v>
      </c>
      <c r="D359" s="16" t="str">
        <f t="shared" si="5"/>
        <v>Oct</v>
      </c>
    </row>
    <row r="360" spans="1:4">
      <c r="A360" s="17">
        <v>28065</v>
      </c>
      <c r="B360" s="16">
        <v>944.58</v>
      </c>
      <c r="C360" s="16">
        <v>-7.7400000000000004E-3</v>
      </c>
      <c r="D360" s="16" t="str">
        <f t="shared" si="5"/>
        <v>Nov</v>
      </c>
    </row>
    <row r="361" spans="1:4">
      <c r="A361" s="17">
        <v>28095</v>
      </c>
      <c r="B361" s="16">
        <v>976.86</v>
      </c>
      <c r="C361" s="16">
        <v>3.4174000000000003E-2</v>
      </c>
      <c r="D361" s="16" t="str">
        <f t="shared" si="5"/>
        <v>Dec</v>
      </c>
    </row>
    <row r="362" spans="1:4">
      <c r="A362" s="17">
        <v>28126</v>
      </c>
      <c r="B362" s="16">
        <v>970.62</v>
      </c>
      <c r="C362" s="16">
        <v>-6.3899999999999998E-3</v>
      </c>
      <c r="D362" s="16" t="str">
        <f t="shared" si="5"/>
        <v>Jan</v>
      </c>
    </row>
    <row r="363" spans="1:4">
      <c r="A363" s="17">
        <v>28157</v>
      </c>
      <c r="B363" s="16">
        <v>941.77</v>
      </c>
      <c r="C363" s="16">
        <v>-2.972E-2</v>
      </c>
      <c r="D363" s="16" t="str">
        <f t="shared" si="5"/>
        <v>Feb</v>
      </c>
    </row>
    <row r="364" spans="1:4">
      <c r="A364" s="17">
        <v>28185</v>
      </c>
      <c r="B364" s="16">
        <v>946.11</v>
      </c>
      <c r="C364" s="16">
        <v>4.6080000000000001E-3</v>
      </c>
      <c r="D364" s="16" t="str">
        <f t="shared" si="5"/>
        <v>Mar</v>
      </c>
    </row>
    <row r="365" spans="1:4">
      <c r="A365" s="17">
        <v>28216</v>
      </c>
      <c r="B365" s="16">
        <v>929.1</v>
      </c>
      <c r="C365" s="16">
        <v>-1.7979999999999999E-2</v>
      </c>
      <c r="D365" s="16" t="str">
        <f t="shared" si="5"/>
        <v>Apr</v>
      </c>
    </row>
    <row r="366" spans="1:4">
      <c r="A366" s="17">
        <v>28246</v>
      </c>
      <c r="B366" s="16">
        <v>926.31</v>
      </c>
      <c r="C366" s="16">
        <v>-3.0000000000000001E-3</v>
      </c>
      <c r="D366" s="16" t="str">
        <f t="shared" si="5"/>
        <v>May</v>
      </c>
    </row>
    <row r="367" spans="1:4">
      <c r="A367" s="17">
        <v>28277</v>
      </c>
      <c r="B367" s="16">
        <v>916.56</v>
      </c>
      <c r="C367" s="16">
        <v>-1.0529999999999999E-2</v>
      </c>
      <c r="D367" s="16" t="str">
        <f t="shared" si="5"/>
        <v>Jun</v>
      </c>
    </row>
    <row r="368" spans="1:4">
      <c r="A368" s="17">
        <v>28307</v>
      </c>
      <c r="B368" s="16">
        <v>908.2</v>
      </c>
      <c r="C368" s="16">
        <v>-9.1199999999999996E-3</v>
      </c>
      <c r="D368" s="16" t="str">
        <f t="shared" si="5"/>
        <v>Jul</v>
      </c>
    </row>
    <row r="369" spans="1:4">
      <c r="A369" s="17">
        <v>28338</v>
      </c>
      <c r="B369" s="16">
        <v>872.26</v>
      </c>
      <c r="C369" s="16">
        <v>-3.9570000000000001E-2</v>
      </c>
      <c r="D369" s="16" t="str">
        <f t="shared" si="5"/>
        <v>Aug</v>
      </c>
    </row>
    <row r="370" spans="1:4">
      <c r="A370" s="17">
        <v>28369</v>
      </c>
      <c r="B370" s="16">
        <v>853.3</v>
      </c>
      <c r="C370" s="16">
        <v>-2.1739999999999999E-2</v>
      </c>
      <c r="D370" s="16" t="str">
        <f t="shared" si="5"/>
        <v>Sep</v>
      </c>
    </row>
    <row r="371" spans="1:4">
      <c r="A371" s="17">
        <v>28399</v>
      </c>
      <c r="B371" s="16">
        <v>823.96</v>
      </c>
      <c r="C371" s="16">
        <v>-3.4380000000000001E-2</v>
      </c>
      <c r="D371" s="16" t="str">
        <f t="shared" si="5"/>
        <v>Oct</v>
      </c>
    </row>
    <row r="372" spans="1:4">
      <c r="A372" s="17">
        <v>28430</v>
      </c>
      <c r="B372" s="16">
        <v>828.51</v>
      </c>
      <c r="C372" s="16">
        <v>5.522E-3</v>
      </c>
      <c r="D372" s="16" t="str">
        <f t="shared" si="5"/>
        <v>Nov</v>
      </c>
    </row>
    <row r="373" spans="1:4">
      <c r="A373" s="17">
        <v>28460</v>
      </c>
      <c r="B373" s="16">
        <v>818.8</v>
      </c>
      <c r="C373" s="16">
        <v>-1.172E-2</v>
      </c>
      <c r="D373" s="16" t="str">
        <f t="shared" si="5"/>
        <v>Dec</v>
      </c>
    </row>
    <row r="374" spans="1:4">
      <c r="A374" s="17">
        <v>28491</v>
      </c>
      <c r="B374" s="16">
        <v>781.09</v>
      </c>
      <c r="C374" s="16">
        <v>-4.6059999999999997E-2</v>
      </c>
      <c r="D374" s="16" t="str">
        <f t="shared" si="5"/>
        <v>Jan</v>
      </c>
    </row>
    <row r="375" spans="1:4">
      <c r="A375" s="17">
        <v>28522</v>
      </c>
      <c r="B375" s="16">
        <v>763.57</v>
      </c>
      <c r="C375" s="16">
        <v>-2.2429999999999999E-2</v>
      </c>
      <c r="D375" s="16" t="str">
        <f t="shared" si="5"/>
        <v>Feb</v>
      </c>
    </row>
    <row r="376" spans="1:4">
      <c r="A376" s="17">
        <v>28550</v>
      </c>
      <c r="B376" s="16">
        <v>756.37</v>
      </c>
      <c r="C376" s="16">
        <v>-9.4299999999999991E-3</v>
      </c>
      <c r="D376" s="16" t="str">
        <f t="shared" si="5"/>
        <v>Mar</v>
      </c>
    </row>
    <row r="377" spans="1:4">
      <c r="A377" s="17">
        <v>28581</v>
      </c>
      <c r="B377" s="16">
        <v>794.66</v>
      </c>
      <c r="C377" s="16">
        <v>5.0623000000000001E-2</v>
      </c>
      <c r="D377" s="16" t="str">
        <f t="shared" si="5"/>
        <v>Apr</v>
      </c>
    </row>
    <row r="378" spans="1:4">
      <c r="A378" s="17">
        <v>28611</v>
      </c>
      <c r="B378" s="16">
        <v>838.56</v>
      </c>
      <c r="C378" s="16">
        <v>5.5244000000000001E-2</v>
      </c>
      <c r="D378" s="16" t="str">
        <f t="shared" si="5"/>
        <v>May</v>
      </c>
    </row>
    <row r="379" spans="1:4">
      <c r="A379" s="17">
        <v>28642</v>
      </c>
      <c r="B379" s="16">
        <v>840.26</v>
      </c>
      <c r="C379" s="16">
        <v>2.0270000000000002E-3</v>
      </c>
      <c r="D379" s="16" t="str">
        <f t="shared" si="5"/>
        <v>Jun</v>
      </c>
    </row>
    <row r="380" spans="1:4">
      <c r="A380" s="17">
        <v>28672</v>
      </c>
      <c r="B380" s="16">
        <v>831.71</v>
      </c>
      <c r="C380" s="16">
        <v>-1.018E-2</v>
      </c>
      <c r="D380" s="16" t="str">
        <f t="shared" si="5"/>
        <v>Jul</v>
      </c>
    </row>
    <row r="381" spans="1:4">
      <c r="A381" s="17">
        <v>28703</v>
      </c>
      <c r="B381" s="16">
        <v>887.93</v>
      </c>
      <c r="C381" s="16">
        <v>6.7596000000000003E-2</v>
      </c>
      <c r="D381" s="16" t="str">
        <f t="shared" si="5"/>
        <v>Aug</v>
      </c>
    </row>
    <row r="382" spans="1:4">
      <c r="A382" s="17">
        <v>28734</v>
      </c>
      <c r="B382" s="16">
        <v>878.64</v>
      </c>
      <c r="C382" s="16">
        <v>-1.0460000000000001E-2</v>
      </c>
      <c r="D382" s="16" t="str">
        <f t="shared" si="5"/>
        <v>Sep</v>
      </c>
    </row>
    <row r="383" spans="1:4">
      <c r="A383" s="17">
        <v>28764</v>
      </c>
      <c r="B383" s="16">
        <v>857.69</v>
      </c>
      <c r="C383" s="16">
        <v>-2.384E-2</v>
      </c>
      <c r="D383" s="16" t="str">
        <f t="shared" si="5"/>
        <v>Oct</v>
      </c>
    </row>
    <row r="384" spans="1:4">
      <c r="A384" s="17">
        <v>28795</v>
      </c>
      <c r="B384" s="16">
        <v>804.29</v>
      </c>
      <c r="C384" s="16">
        <v>-6.2260000000000003E-2</v>
      </c>
      <c r="D384" s="16" t="str">
        <f t="shared" si="5"/>
        <v>Nov</v>
      </c>
    </row>
    <row r="385" spans="1:4">
      <c r="A385" s="17">
        <v>28825</v>
      </c>
      <c r="B385" s="16">
        <v>807.94</v>
      </c>
      <c r="C385" s="16">
        <v>4.5380000000000004E-3</v>
      </c>
      <c r="D385" s="16" t="str">
        <f t="shared" si="5"/>
        <v>Dec</v>
      </c>
    </row>
    <row r="386" spans="1:4">
      <c r="A386" s="17">
        <v>28856</v>
      </c>
      <c r="B386" s="16">
        <v>837.39</v>
      </c>
      <c r="C386" s="16">
        <v>3.6450999999999997E-2</v>
      </c>
      <c r="D386" s="16" t="str">
        <f t="shared" si="5"/>
        <v>Jan</v>
      </c>
    </row>
    <row r="387" spans="1:4">
      <c r="A387" s="17">
        <v>28887</v>
      </c>
      <c r="B387" s="16">
        <v>825.18</v>
      </c>
      <c r="C387" s="16">
        <v>-1.4579999999999999E-2</v>
      </c>
      <c r="D387" s="16" t="str">
        <f t="shared" si="5"/>
        <v>Feb</v>
      </c>
    </row>
    <row r="388" spans="1:4">
      <c r="A388" s="17">
        <v>28915</v>
      </c>
      <c r="B388" s="16">
        <v>847.84</v>
      </c>
      <c r="C388" s="16">
        <v>2.7460999999999999E-2</v>
      </c>
      <c r="D388" s="16" t="str">
        <f t="shared" ref="D388:D451" si="6">TEXT(A388,"mmm")</f>
        <v>Mar</v>
      </c>
    </row>
    <row r="389" spans="1:4">
      <c r="A389" s="17">
        <v>28946</v>
      </c>
      <c r="B389" s="16">
        <v>864.96</v>
      </c>
      <c r="C389" s="16">
        <v>2.0192000000000002E-2</v>
      </c>
      <c r="D389" s="16" t="str">
        <f t="shared" si="6"/>
        <v>Apr</v>
      </c>
    </row>
    <row r="390" spans="1:4">
      <c r="A390" s="17">
        <v>28976</v>
      </c>
      <c r="B390" s="16">
        <v>837.41</v>
      </c>
      <c r="C390" s="16">
        <v>-3.1850000000000003E-2</v>
      </c>
      <c r="D390" s="16" t="str">
        <f t="shared" si="6"/>
        <v>May</v>
      </c>
    </row>
    <row r="391" spans="1:4">
      <c r="A391" s="17">
        <v>29007</v>
      </c>
      <c r="B391" s="16">
        <v>838.65</v>
      </c>
      <c r="C391" s="16">
        <v>1.4809999999999999E-3</v>
      </c>
      <c r="D391" s="16" t="str">
        <f t="shared" si="6"/>
        <v>Jun</v>
      </c>
    </row>
    <row r="392" spans="1:4">
      <c r="A392" s="17">
        <v>29037</v>
      </c>
      <c r="B392" s="16">
        <v>836.95</v>
      </c>
      <c r="C392" s="16">
        <v>-2.0300000000000001E-3</v>
      </c>
      <c r="D392" s="16" t="str">
        <f t="shared" si="6"/>
        <v>Jul</v>
      </c>
    </row>
    <row r="393" spans="1:4">
      <c r="A393" s="17">
        <v>29068</v>
      </c>
      <c r="B393" s="16">
        <v>873.55</v>
      </c>
      <c r="C393" s="16">
        <v>4.3729999999999998E-2</v>
      </c>
      <c r="D393" s="16" t="str">
        <f t="shared" si="6"/>
        <v>Aug</v>
      </c>
    </row>
    <row r="394" spans="1:4">
      <c r="A394" s="17">
        <v>29099</v>
      </c>
      <c r="B394" s="16">
        <v>878.5</v>
      </c>
      <c r="C394" s="16">
        <v>5.6670000000000002E-3</v>
      </c>
      <c r="D394" s="16" t="str">
        <f t="shared" si="6"/>
        <v>Sep</v>
      </c>
    </row>
    <row r="395" spans="1:4">
      <c r="A395" s="17">
        <v>29129</v>
      </c>
      <c r="B395" s="16">
        <v>840.39</v>
      </c>
      <c r="C395" s="16">
        <v>-4.3380000000000002E-2</v>
      </c>
      <c r="D395" s="16" t="str">
        <f t="shared" si="6"/>
        <v>Oct</v>
      </c>
    </row>
    <row r="396" spans="1:4">
      <c r="A396" s="17">
        <v>29160</v>
      </c>
      <c r="B396" s="16">
        <v>815.78</v>
      </c>
      <c r="C396" s="16">
        <v>-2.928E-2</v>
      </c>
      <c r="D396" s="16" t="str">
        <f t="shared" si="6"/>
        <v>Nov</v>
      </c>
    </row>
    <row r="397" spans="1:4">
      <c r="A397" s="17">
        <v>29190</v>
      </c>
      <c r="B397" s="16">
        <v>836.14</v>
      </c>
      <c r="C397" s="16">
        <v>2.4958000000000001E-2</v>
      </c>
      <c r="D397" s="16" t="str">
        <f t="shared" si="6"/>
        <v>Dec</v>
      </c>
    </row>
    <row r="398" spans="1:4">
      <c r="A398" s="17">
        <v>29221</v>
      </c>
      <c r="B398" s="16">
        <v>860.74</v>
      </c>
      <c r="C398" s="16">
        <v>2.9420999999999999E-2</v>
      </c>
      <c r="D398" s="16" t="str">
        <f t="shared" si="6"/>
        <v>Jan</v>
      </c>
    </row>
    <row r="399" spans="1:4">
      <c r="A399" s="17">
        <v>29252</v>
      </c>
      <c r="B399" s="16">
        <v>878.22</v>
      </c>
      <c r="C399" s="16">
        <v>2.0308E-2</v>
      </c>
      <c r="D399" s="16" t="str">
        <f t="shared" si="6"/>
        <v>Feb</v>
      </c>
    </row>
    <row r="400" spans="1:4">
      <c r="A400" s="17">
        <v>29281</v>
      </c>
      <c r="B400" s="16">
        <v>803.56</v>
      </c>
      <c r="C400" s="16">
        <v>-8.5010000000000002E-2</v>
      </c>
      <c r="D400" s="16" t="str">
        <f t="shared" si="6"/>
        <v>Mar</v>
      </c>
    </row>
    <row r="401" spans="1:4">
      <c r="A401" s="17">
        <v>29312</v>
      </c>
      <c r="B401" s="16">
        <v>786.33</v>
      </c>
      <c r="C401" s="16">
        <v>-2.1440000000000001E-2</v>
      </c>
      <c r="D401" s="16" t="str">
        <f t="shared" si="6"/>
        <v>Apr</v>
      </c>
    </row>
    <row r="402" spans="1:4">
      <c r="A402" s="17">
        <v>29342</v>
      </c>
      <c r="B402" s="16">
        <v>828.19</v>
      </c>
      <c r="C402" s="16">
        <v>5.3234999999999998E-2</v>
      </c>
      <c r="D402" s="16" t="str">
        <f t="shared" si="6"/>
        <v>May</v>
      </c>
    </row>
    <row r="403" spans="1:4">
      <c r="A403" s="17">
        <v>29373</v>
      </c>
      <c r="B403" s="16">
        <v>869.86</v>
      </c>
      <c r="C403" s="16">
        <v>5.0314999999999999E-2</v>
      </c>
      <c r="D403" s="16" t="str">
        <f t="shared" si="6"/>
        <v>Jun</v>
      </c>
    </row>
    <row r="404" spans="1:4">
      <c r="A404" s="17">
        <v>29403</v>
      </c>
      <c r="B404" s="16">
        <v>909.79</v>
      </c>
      <c r="C404" s="16">
        <v>4.5904E-2</v>
      </c>
      <c r="D404" s="16" t="str">
        <f t="shared" si="6"/>
        <v>Jul</v>
      </c>
    </row>
    <row r="405" spans="1:4">
      <c r="A405" s="17">
        <v>29434</v>
      </c>
      <c r="B405" s="16">
        <v>947.33</v>
      </c>
      <c r="C405" s="16">
        <v>4.1262E-2</v>
      </c>
      <c r="D405" s="16" t="str">
        <f t="shared" si="6"/>
        <v>Aug</v>
      </c>
    </row>
    <row r="406" spans="1:4">
      <c r="A406" s="17">
        <v>29465</v>
      </c>
      <c r="B406" s="16">
        <v>946.67</v>
      </c>
      <c r="C406" s="16">
        <v>-6.9999999999999999E-4</v>
      </c>
      <c r="D406" s="16" t="str">
        <f t="shared" si="6"/>
        <v>Sep</v>
      </c>
    </row>
    <row r="407" spans="1:4">
      <c r="A407" s="17">
        <v>29495</v>
      </c>
      <c r="B407" s="16">
        <v>949.17</v>
      </c>
      <c r="C407" s="16">
        <v>2.6410000000000001E-3</v>
      </c>
      <c r="D407" s="16" t="str">
        <f t="shared" si="6"/>
        <v>Oct</v>
      </c>
    </row>
    <row r="408" spans="1:4">
      <c r="A408" s="17">
        <v>29526</v>
      </c>
      <c r="B408" s="16">
        <v>971.08</v>
      </c>
      <c r="C408" s="16">
        <v>2.3082999999999999E-2</v>
      </c>
      <c r="D408" s="16" t="str">
        <f t="shared" si="6"/>
        <v>Nov</v>
      </c>
    </row>
    <row r="409" spans="1:4">
      <c r="A409" s="17">
        <v>29556</v>
      </c>
      <c r="B409" s="16">
        <v>945.96</v>
      </c>
      <c r="C409" s="16">
        <v>-2.5870000000000001E-2</v>
      </c>
      <c r="D409" s="16" t="str">
        <f t="shared" si="6"/>
        <v>Dec</v>
      </c>
    </row>
    <row r="410" spans="1:4">
      <c r="A410" s="17">
        <v>29587</v>
      </c>
      <c r="B410" s="16">
        <v>962.13</v>
      </c>
      <c r="C410" s="16">
        <v>1.7094000000000002E-2</v>
      </c>
      <c r="D410" s="16" t="str">
        <f t="shared" si="6"/>
        <v>Jan</v>
      </c>
    </row>
    <row r="411" spans="1:4">
      <c r="A411" s="17">
        <v>29618</v>
      </c>
      <c r="B411" s="16">
        <v>945.5</v>
      </c>
      <c r="C411" s="16">
        <v>-1.728E-2</v>
      </c>
      <c r="D411" s="16" t="str">
        <f t="shared" si="6"/>
        <v>Feb</v>
      </c>
    </row>
    <row r="412" spans="1:4">
      <c r="A412" s="17">
        <v>29646</v>
      </c>
      <c r="B412" s="16">
        <v>987.18</v>
      </c>
      <c r="C412" s="16">
        <v>4.4082000000000003E-2</v>
      </c>
      <c r="D412" s="16" t="str">
        <f t="shared" si="6"/>
        <v>Mar</v>
      </c>
    </row>
    <row r="413" spans="1:4">
      <c r="A413" s="17">
        <v>29677</v>
      </c>
      <c r="B413" s="16">
        <v>1004.86</v>
      </c>
      <c r="C413" s="16">
        <v>1.7909999999999999E-2</v>
      </c>
      <c r="D413" s="16" t="str">
        <f t="shared" si="6"/>
        <v>Apr</v>
      </c>
    </row>
    <row r="414" spans="1:4">
      <c r="A414" s="17">
        <v>29707</v>
      </c>
      <c r="B414" s="16">
        <v>979.52</v>
      </c>
      <c r="C414" s="16">
        <v>-2.5219999999999999E-2</v>
      </c>
      <c r="D414" s="16" t="str">
        <f t="shared" si="6"/>
        <v>May</v>
      </c>
    </row>
    <row r="415" spans="1:4">
      <c r="A415" s="17">
        <v>29738</v>
      </c>
      <c r="B415" s="16">
        <v>996.27</v>
      </c>
      <c r="C415" s="16">
        <v>1.7100000000000001E-2</v>
      </c>
      <c r="D415" s="16" t="str">
        <f t="shared" si="6"/>
        <v>Jun</v>
      </c>
    </row>
    <row r="416" spans="1:4">
      <c r="A416" s="17">
        <v>29768</v>
      </c>
      <c r="B416" s="16">
        <v>947.94</v>
      </c>
      <c r="C416" s="16">
        <v>-4.8509999999999998E-2</v>
      </c>
      <c r="D416" s="16" t="str">
        <f t="shared" si="6"/>
        <v>Jul</v>
      </c>
    </row>
    <row r="417" spans="1:4">
      <c r="A417" s="17">
        <v>29799</v>
      </c>
      <c r="B417" s="16">
        <v>926.25</v>
      </c>
      <c r="C417" s="16">
        <v>-2.2880000000000001E-2</v>
      </c>
      <c r="D417" s="16" t="str">
        <f t="shared" si="6"/>
        <v>Aug</v>
      </c>
    </row>
    <row r="418" spans="1:4">
      <c r="A418" s="17">
        <v>29830</v>
      </c>
      <c r="B418" s="16">
        <v>853.38</v>
      </c>
      <c r="C418" s="16">
        <v>-7.8670000000000004E-2</v>
      </c>
      <c r="D418" s="16" t="str">
        <f t="shared" si="6"/>
        <v>Sep</v>
      </c>
    </row>
    <row r="419" spans="1:4">
      <c r="A419" s="17">
        <v>29860</v>
      </c>
      <c r="B419" s="16">
        <v>853.25</v>
      </c>
      <c r="C419" s="16">
        <v>-1.4999999999999999E-4</v>
      </c>
      <c r="D419" s="16" t="str">
        <f t="shared" si="6"/>
        <v>Oct</v>
      </c>
    </row>
    <row r="420" spans="1:4">
      <c r="A420" s="17">
        <v>29891</v>
      </c>
      <c r="B420" s="16">
        <v>860.44</v>
      </c>
      <c r="C420" s="16">
        <v>8.4270000000000005E-3</v>
      </c>
      <c r="D420" s="16" t="str">
        <f t="shared" si="6"/>
        <v>Nov</v>
      </c>
    </row>
    <row r="421" spans="1:4">
      <c r="A421" s="17">
        <v>29921</v>
      </c>
      <c r="B421" s="16">
        <v>878.28</v>
      </c>
      <c r="C421" s="16">
        <v>2.0733999999999999E-2</v>
      </c>
      <c r="D421" s="16" t="str">
        <f t="shared" si="6"/>
        <v>Dec</v>
      </c>
    </row>
    <row r="422" spans="1:4">
      <c r="A422" s="17">
        <v>29952</v>
      </c>
      <c r="B422" s="16">
        <v>853.41</v>
      </c>
      <c r="C422" s="16">
        <v>-2.8320000000000001E-2</v>
      </c>
      <c r="D422" s="16" t="str">
        <f t="shared" si="6"/>
        <v>Jan</v>
      </c>
    </row>
    <row r="423" spans="1:4">
      <c r="A423" s="17">
        <v>29983</v>
      </c>
      <c r="B423" s="16">
        <v>833.15</v>
      </c>
      <c r="C423" s="16">
        <v>-2.3740000000000001E-2</v>
      </c>
      <c r="D423" s="16" t="str">
        <f t="shared" si="6"/>
        <v>Feb</v>
      </c>
    </row>
    <row r="424" spans="1:4">
      <c r="A424" s="17">
        <v>30011</v>
      </c>
      <c r="B424" s="16">
        <v>812.33</v>
      </c>
      <c r="C424" s="16">
        <v>-2.4989999999999998E-2</v>
      </c>
      <c r="D424" s="16" t="str">
        <f t="shared" si="6"/>
        <v>Mar</v>
      </c>
    </row>
    <row r="425" spans="1:4">
      <c r="A425" s="17">
        <v>30042</v>
      </c>
      <c r="B425" s="16">
        <v>844.96</v>
      </c>
      <c r="C425" s="16">
        <v>4.0168000000000002E-2</v>
      </c>
      <c r="D425" s="16" t="str">
        <f t="shared" si="6"/>
        <v>Apr</v>
      </c>
    </row>
    <row r="426" spans="1:4">
      <c r="A426" s="17">
        <v>30072</v>
      </c>
      <c r="B426" s="16">
        <v>846.72</v>
      </c>
      <c r="C426" s="16">
        <v>2.0830000000000002E-3</v>
      </c>
      <c r="D426" s="16" t="str">
        <f t="shared" si="6"/>
        <v>May</v>
      </c>
    </row>
    <row r="427" spans="1:4">
      <c r="A427" s="17">
        <v>30103</v>
      </c>
      <c r="B427" s="16">
        <v>804.37</v>
      </c>
      <c r="C427" s="16">
        <v>-5.0020000000000002E-2</v>
      </c>
      <c r="D427" s="16" t="str">
        <f t="shared" si="6"/>
        <v>Jun</v>
      </c>
    </row>
    <row r="428" spans="1:4">
      <c r="A428" s="17">
        <v>30133</v>
      </c>
      <c r="B428" s="16">
        <v>818.41</v>
      </c>
      <c r="C428" s="16">
        <v>1.7454999999999998E-2</v>
      </c>
      <c r="D428" s="16" t="str">
        <f t="shared" si="6"/>
        <v>Jul</v>
      </c>
    </row>
    <row r="429" spans="1:4">
      <c r="A429" s="17">
        <v>30164</v>
      </c>
      <c r="B429" s="16">
        <v>832.11</v>
      </c>
      <c r="C429" s="16">
        <v>1.6740000000000001E-2</v>
      </c>
      <c r="D429" s="16" t="str">
        <f t="shared" si="6"/>
        <v>Aug</v>
      </c>
    </row>
    <row r="430" spans="1:4">
      <c r="A430" s="17">
        <v>30195</v>
      </c>
      <c r="B430" s="16">
        <v>917.27</v>
      </c>
      <c r="C430" s="16">
        <v>0.102342</v>
      </c>
      <c r="D430" s="16" t="str">
        <f t="shared" si="6"/>
        <v>Sep</v>
      </c>
    </row>
    <row r="431" spans="1:4">
      <c r="A431" s="17">
        <v>30225</v>
      </c>
      <c r="B431" s="16">
        <v>988.71</v>
      </c>
      <c r="C431" s="16">
        <v>7.7882999999999994E-2</v>
      </c>
      <c r="D431" s="16" t="str">
        <f t="shared" si="6"/>
        <v>Oct</v>
      </c>
    </row>
    <row r="432" spans="1:4">
      <c r="A432" s="17">
        <v>30256</v>
      </c>
      <c r="B432" s="16">
        <v>1027.76</v>
      </c>
      <c r="C432" s="16">
        <v>3.9496000000000003E-2</v>
      </c>
      <c r="D432" s="16" t="str">
        <f t="shared" si="6"/>
        <v>Nov</v>
      </c>
    </row>
    <row r="433" spans="1:4">
      <c r="A433" s="17">
        <v>30286</v>
      </c>
      <c r="B433" s="16">
        <v>1033.08</v>
      </c>
      <c r="C433" s="16">
        <v>5.176E-3</v>
      </c>
      <c r="D433" s="16" t="str">
        <f t="shared" si="6"/>
        <v>Dec</v>
      </c>
    </row>
    <row r="434" spans="1:4">
      <c r="A434" s="17">
        <v>30317</v>
      </c>
      <c r="B434" s="16">
        <v>1064.29</v>
      </c>
      <c r="C434" s="16">
        <v>3.0210999999999998E-2</v>
      </c>
      <c r="D434" s="16" t="str">
        <f t="shared" si="6"/>
        <v>Jan</v>
      </c>
    </row>
    <row r="435" spans="1:4">
      <c r="A435" s="17">
        <v>30348</v>
      </c>
      <c r="B435" s="16">
        <v>1087.43</v>
      </c>
      <c r="C435" s="16">
        <v>2.1742000000000001E-2</v>
      </c>
      <c r="D435" s="16" t="str">
        <f t="shared" si="6"/>
        <v>Feb</v>
      </c>
    </row>
    <row r="436" spans="1:4">
      <c r="A436" s="17">
        <v>30376</v>
      </c>
      <c r="B436" s="16">
        <v>1129.58</v>
      </c>
      <c r="C436" s="16">
        <v>3.8760999999999997E-2</v>
      </c>
      <c r="D436" s="16" t="str">
        <f t="shared" si="6"/>
        <v>Mar</v>
      </c>
    </row>
    <row r="437" spans="1:4">
      <c r="A437" s="17">
        <v>30407</v>
      </c>
      <c r="B437" s="16">
        <v>1168.43</v>
      </c>
      <c r="C437" s="16">
        <v>3.4393E-2</v>
      </c>
      <c r="D437" s="16" t="str">
        <f t="shared" si="6"/>
        <v>Apr</v>
      </c>
    </row>
    <row r="438" spans="1:4">
      <c r="A438" s="17">
        <v>30437</v>
      </c>
      <c r="B438" s="16">
        <v>1212.8599999999999</v>
      </c>
      <c r="C438" s="16">
        <v>3.8025000000000003E-2</v>
      </c>
      <c r="D438" s="16" t="str">
        <f t="shared" si="6"/>
        <v>May</v>
      </c>
    </row>
    <row r="439" spans="1:4">
      <c r="A439" s="17">
        <v>30468</v>
      </c>
      <c r="B439" s="16">
        <v>1221.47</v>
      </c>
      <c r="C439" s="16">
        <v>7.0990000000000003E-3</v>
      </c>
      <c r="D439" s="16" t="str">
        <f t="shared" si="6"/>
        <v>Jun</v>
      </c>
    </row>
    <row r="440" spans="1:4">
      <c r="A440" s="17">
        <v>30498</v>
      </c>
      <c r="B440" s="16">
        <v>1213.93</v>
      </c>
      <c r="C440" s="16">
        <v>-6.1700000000000001E-3</v>
      </c>
      <c r="D440" s="16" t="str">
        <f t="shared" si="6"/>
        <v>Jul</v>
      </c>
    </row>
    <row r="441" spans="1:4">
      <c r="A441" s="17">
        <v>30529</v>
      </c>
      <c r="B441" s="16">
        <v>1189.21</v>
      </c>
      <c r="C441" s="16">
        <v>-2.036E-2</v>
      </c>
      <c r="D441" s="16" t="str">
        <f t="shared" si="6"/>
        <v>Aug</v>
      </c>
    </row>
    <row r="442" spans="1:4">
      <c r="A442" s="17">
        <v>30560</v>
      </c>
      <c r="B442" s="16">
        <v>1237.04</v>
      </c>
      <c r="C442" s="16">
        <v>4.0219999999999999E-2</v>
      </c>
      <c r="D442" s="16" t="str">
        <f t="shared" si="6"/>
        <v>Sep</v>
      </c>
    </row>
    <row r="443" spans="1:4">
      <c r="A443" s="17">
        <v>30590</v>
      </c>
      <c r="B443" s="16">
        <v>1252.2</v>
      </c>
      <c r="C443" s="16">
        <v>1.2255E-2</v>
      </c>
      <c r="D443" s="16" t="str">
        <f t="shared" si="6"/>
        <v>Oct</v>
      </c>
    </row>
    <row r="444" spans="1:4">
      <c r="A444" s="17">
        <v>30621</v>
      </c>
      <c r="B444" s="16">
        <v>1250.01</v>
      </c>
      <c r="C444" s="16">
        <v>-1.75E-3</v>
      </c>
      <c r="D444" s="16" t="str">
        <f t="shared" si="6"/>
        <v>Nov</v>
      </c>
    </row>
    <row r="445" spans="1:4">
      <c r="A445" s="17">
        <v>30651</v>
      </c>
      <c r="B445" s="16">
        <v>1257.6400000000001</v>
      </c>
      <c r="C445" s="16">
        <v>6.1040000000000001E-3</v>
      </c>
      <c r="D445" s="16" t="str">
        <f t="shared" si="6"/>
        <v>Dec</v>
      </c>
    </row>
    <row r="446" spans="1:4">
      <c r="A446" s="17">
        <v>30682</v>
      </c>
      <c r="B446" s="16">
        <v>1258.8900000000001</v>
      </c>
      <c r="C446" s="16">
        <v>9.9400000000000009E-4</v>
      </c>
      <c r="D446" s="16" t="str">
        <f t="shared" si="6"/>
        <v>Jan</v>
      </c>
    </row>
    <row r="447" spans="1:4">
      <c r="A447" s="17">
        <v>30713</v>
      </c>
      <c r="B447" s="16">
        <v>1164.46</v>
      </c>
      <c r="C447" s="16">
        <v>-7.5009999999999993E-2</v>
      </c>
      <c r="D447" s="16" t="str">
        <f t="shared" si="6"/>
        <v>Feb</v>
      </c>
    </row>
    <row r="448" spans="1:4">
      <c r="A448" s="17">
        <v>30742</v>
      </c>
      <c r="B448" s="16">
        <v>1161.97</v>
      </c>
      <c r="C448" s="16">
        <v>-2.14E-3</v>
      </c>
      <c r="D448" s="16" t="str">
        <f t="shared" si="6"/>
        <v>Mar</v>
      </c>
    </row>
    <row r="449" spans="1:4">
      <c r="A449" s="17">
        <v>30773</v>
      </c>
      <c r="B449" s="16">
        <v>1152.71</v>
      </c>
      <c r="C449" s="16">
        <v>-7.9699999999999997E-3</v>
      </c>
      <c r="D449" s="16" t="str">
        <f t="shared" si="6"/>
        <v>Apr</v>
      </c>
    </row>
    <row r="450" spans="1:4">
      <c r="A450" s="17">
        <v>30803</v>
      </c>
      <c r="B450" s="16">
        <v>1143.42</v>
      </c>
      <c r="C450" s="16">
        <v>-8.0599999999999995E-3</v>
      </c>
      <c r="D450" s="16" t="str">
        <f t="shared" si="6"/>
        <v>May</v>
      </c>
    </row>
    <row r="451" spans="1:4">
      <c r="A451" s="17">
        <v>30834</v>
      </c>
      <c r="B451" s="16">
        <v>1121.1400000000001</v>
      </c>
      <c r="C451" s="16">
        <v>-1.949E-2</v>
      </c>
      <c r="D451" s="16" t="str">
        <f t="shared" si="6"/>
        <v>Jun</v>
      </c>
    </row>
    <row r="452" spans="1:4">
      <c r="A452" s="17">
        <v>30864</v>
      </c>
      <c r="B452" s="16">
        <v>1113.27</v>
      </c>
      <c r="C452" s="16">
        <v>-7.0200000000000002E-3</v>
      </c>
      <c r="D452" s="16" t="str">
        <f t="shared" ref="D452:D515" si="7">TEXT(A452,"mmm")</f>
        <v>Jul</v>
      </c>
    </row>
    <row r="453" spans="1:4">
      <c r="A453" s="17">
        <v>30895</v>
      </c>
      <c r="B453" s="16">
        <v>1212.82</v>
      </c>
      <c r="C453" s="16">
        <v>8.9421E-2</v>
      </c>
      <c r="D453" s="16" t="str">
        <f t="shared" si="7"/>
        <v>Aug</v>
      </c>
    </row>
    <row r="454" spans="1:4">
      <c r="A454" s="17">
        <v>30926</v>
      </c>
      <c r="B454" s="16">
        <v>1213.51</v>
      </c>
      <c r="C454" s="16">
        <v>5.6899999999999995E-4</v>
      </c>
      <c r="D454" s="16" t="str">
        <f t="shared" si="7"/>
        <v>Sep</v>
      </c>
    </row>
    <row r="455" spans="1:4">
      <c r="A455" s="17">
        <v>30956</v>
      </c>
      <c r="B455" s="16">
        <v>1199.3</v>
      </c>
      <c r="C455" s="16">
        <v>-1.171E-2</v>
      </c>
      <c r="D455" s="16" t="str">
        <f t="shared" si="7"/>
        <v>Oct</v>
      </c>
    </row>
    <row r="456" spans="1:4">
      <c r="A456" s="17">
        <v>30987</v>
      </c>
      <c r="B456" s="16">
        <v>1211.3</v>
      </c>
      <c r="C456" s="16">
        <v>1.0005999999999999E-2</v>
      </c>
      <c r="D456" s="16" t="str">
        <f t="shared" si="7"/>
        <v>Nov</v>
      </c>
    </row>
    <row r="457" spans="1:4">
      <c r="A457" s="17">
        <v>31017</v>
      </c>
      <c r="B457" s="16">
        <v>1188.96</v>
      </c>
      <c r="C457" s="16">
        <v>-1.8440000000000002E-2</v>
      </c>
      <c r="D457" s="16" t="str">
        <f t="shared" si="7"/>
        <v>Dec</v>
      </c>
    </row>
    <row r="458" spans="1:4">
      <c r="A458" s="17">
        <v>31048</v>
      </c>
      <c r="B458" s="16">
        <v>1238.1600000000001</v>
      </c>
      <c r="C458" s="16">
        <v>4.1381000000000001E-2</v>
      </c>
      <c r="D458" s="16" t="str">
        <f t="shared" si="7"/>
        <v>Jan</v>
      </c>
    </row>
    <row r="459" spans="1:4">
      <c r="A459" s="17">
        <v>31079</v>
      </c>
      <c r="B459" s="16">
        <v>1283.23</v>
      </c>
      <c r="C459" s="16">
        <v>3.6401000000000003E-2</v>
      </c>
      <c r="D459" s="16" t="str">
        <f t="shared" si="7"/>
        <v>Feb</v>
      </c>
    </row>
    <row r="460" spans="1:4">
      <c r="A460" s="17">
        <v>31107</v>
      </c>
      <c r="B460" s="16">
        <v>1268.83</v>
      </c>
      <c r="C460" s="16">
        <v>-1.1220000000000001E-2</v>
      </c>
      <c r="D460" s="16" t="str">
        <f t="shared" si="7"/>
        <v>Mar</v>
      </c>
    </row>
    <row r="461" spans="1:4">
      <c r="A461" s="17">
        <v>31138</v>
      </c>
      <c r="B461" s="16">
        <v>1266.3599999999999</v>
      </c>
      <c r="C461" s="16">
        <v>-1.9499999999999999E-3</v>
      </c>
      <c r="D461" s="16" t="str">
        <f t="shared" si="7"/>
        <v>Apr</v>
      </c>
    </row>
    <row r="462" spans="1:4">
      <c r="A462" s="17">
        <v>31168</v>
      </c>
      <c r="B462" s="16">
        <v>1279.4000000000001</v>
      </c>
      <c r="C462" s="16">
        <v>1.0297000000000001E-2</v>
      </c>
      <c r="D462" s="16" t="str">
        <f t="shared" si="7"/>
        <v>May</v>
      </c>
    </row>
    <row r="463" spans="1:4">
      <c r="A463" s="17">
        <v>31199</v>
      </c>
      <c r="B463" s="16">
        <v>1314</v>
      </c>
      <c r="C463" s="16">
        <v>2.7043999999999999E-2</v>
      </c>
      <c r="D463" s="16" t="str">
        <f t="shared" si="7"/>
        <v>Jun</v>
      </c>
    </row>
    <row r="464" spans="1:4">
      <c r="A464" s="17">
        <v>31229</v>
      </c>
      <c r="B464" s="16">
        <v>1343.17</v>
      </c>
      <c r="C464" s="16">
        <v>2.2199E-2</v>
      </c>
      <c r="D464" s="16" t="str">
        <f t="shared" si="7"/>
        <v>Jul</v>
      </c>
    </row>
    <row r="465" spans="1:4">
      <c r="A465" s="17">
        <v>31260</v>
      </c>
      <c r="B465" s="16">
        <v>1326.18</v>
      </c>
      <c r="C465" s="16">
        <v>-1.265E-2</v>
      </c>
      <c r="D465" s="16" t="str">
        <f t="shared" si="7"/>
        <v>Aug</v>
      </c>
    </row>
    <row r="466" spans="1:4">
      <c r="A466" s="17">
        <v>31291</v>
      </c>
      <c r="B466" s="16">
        <v>1317.95</v>
      </c>
      <c r="C466" s="16">
        <v>-6.2100000000000002E-3</v>
      </c>
      <c r="D466" s="16" t="str">
        <f t="shared" si="7"/>
        <v>Sep</v>
      </c>
    </row>
    <row r="467" spans="1:4">
      <c r="A467" s="17">
        <v>31321</v>
      </c>
      <c r="B467" s="16">
        <v>1351.58</v>
      </c>
      <c r="C467" s="16">
        <v>2.5517000000000001E-2</v>
      </c>
      <c r="D467" s="16" t="str">
        <f t="shared" si="7"/>
        <v>Oct</v>
      </c>
    </row>
    <row r="468" spans="1:4">
      <c r="A468" s="17">
        <v>31352</v>
      </c>
      <c r="B468" s="16">
        <v>1432.88</v>
      </c>
      <c r="C468" s="16">
        <v>6.0151999999999997E-2</v>
      </c>
      <c r="D468" s="16" t="str">
        <f t="shared" si="7"/>
        <v>Nov</v>
      </c>
    </row>
    <row r="469" spans="1:4">
      <c r="A469" s="17">
        <v>31382</v>
      </c>
      <c r="B469" s="16">
        <v>1517.02</v>
      </c>
      <c r="C469" s="16">
        <v>5.8721000000000002E-2</v>
      </c>
      <c r="D469" s="16" t="str">
        <f t="shared" si="7"/>
        <v>Dec</v>
      </c>
    </row>
    <row r="470" spans="1:4">
      <c r="A470" s="17">
        <v>31413</v>
      </c>
      <c r="B470" s="16">
        <v>1534.86</v>
      </c>
      <c r="C470" s="16">
        <v>1.176E-2</v>
      </c>
      <c r="D470" s="16" t="str">
        <f t="shared" si="7"/>
        <v>Jan</v>
      </c>
    </row>
    <row r="471" spans="1:4">
      <c r="A471" s="17">
        <v>31444</v>
      </c>
      <c r="B471" s="16">
        <v>1652.73</v>
      </c>
      <c r="C471" s="16">
        <v>7.6795000000000002E-2</v>
      </c>
      <c r="D471" s="16" t="str">
        <f t="shared" si="7"/>
        <v>Feb</v>
      </c>
    </row>
    <row r="472" spans="1:4">
      <c r="A472" s="17">
        <v>31472</v>
      </c>
      <c r="B472" s="16">
        <v>1757.35</v>
      </c>
      <c r="C472" s="16">
        <v>6.3300999999999996E-2</v>
      </c>
      <c r="D472" s="16" t="str">
        <f t="shared" si="7"/>
        <v>Mar</v>
      </c>
    </row>
    <row r="473" spans="1:4">
      <c r="A473" s="17">
        <v>31503</v>
      </c>
      <c r="B473" s="16">
        <v>1807.05</v>
      </c>
      <c r="C473" s="16">
        <v>2.8281000000000001E-2</v>
      </c>
      <c r="D473" s="16" t="str">
        <f t="shared" si="7"/>
        <v>Apr</v>
      </c>
    </row>
    <row r="474" spans="1:4">
      <c r="A474" s="17">
        <v>31533</v>
      </c>
      <c r="B474" s="16">
        <v>1801.8</v>
      </c>
      <c r="C474" s="16">
        <v>-2.9099999999999998E-3</v>
      </c>
      <c r="D474" s="16" t="str">
        <f t="shared" si="7"/>
        <v>May</v>
      </c>
    </row>
    <row r="475" spans="1:4">
      <c r="A475" s="17">
        <v>31564</v>
      </c>
      <c r="B475" s="16">
        <v>1867.7</v>
      </c>
      <c r="C475" s="16">
        <v>3.6575000000000003E-2</v>
      </c>
      <c r="D475" s="16" t="str">
        <f t="shared" si="7"/>
        <v>Jun</v>
      </c>
    </row>
    <row r="476" spans="1:4">
      <c r="A476" s="17">
        <v>31594</v>
      </c>
      <c r="B476" s="16">
        <v>1809.92</v>
      </c>
      <c r="C476" s="16">
        <v>-3.0939999999999999E-2</v>
      </c>
      <c r="D476" s="16" t="str">
        <f t="shared" si="7"/>
        <v>Jul</v>
      </c>
    </row>
    <row r="477" spans="1:4">
      <c r="A477" s="17">
        <v>31625</v>
      </c>
      <c r="B477" s="16">
        <v>1843.45</v>
      </c>
      <c r="C477" s="16">
        <v>1.8526000000000001E-2</v>
      </c>
      <c r="D477" s="16" t="str">
        <f t="shared" si="7"/>
        <v>Aug</v>
      </c>
    </row>
    <row r="478" spans="1:4">
      <c r="A478" s="17">
        <v>31656</v>
      </c>
      <c r="B478" s="16">
        <v>1813.47</v>
      </c>
      <c r="C478" s="16">
        <v>-1.626E-2</v>
      </c>
      <c r="D478" s="16" t="str">
        <f t="shared" si="7"/>
        <v>Sep</v>
      </c>
    </row>
    <row r="479" spans="1:4">
      <c r="A479" s="17">
        <v>31686</v>
      </c>
      <c r="B479" s="16">
        <v>1817.04</v>
      </c>
      <c r="C479" s="16">
        <v>1.9689999999999998E-3</v>
      </c>
      <c r="D479" s="16" t="str">
        <f t="shared" si="7"/>
        <v>Oct</v>
      </c>
    </row>
    <row r="480" spans="1:4">
      <c r="A480" s="17">
        <v>31717</v>
      </c>
      <c r="B480" s="16">
        <v>1883.65</v>
      </c>
      <c r="C480" s="16">
        <v>3.6658999999999997E-2</v>
      </c>
      <c r="D480" s="16" t="str">
        <f t="shared" si="7"/>
        <v>Nov</v>
      </c>
    </row>
    <row r="481" spans="1:4">
      <c r="A481" s="17">
        <v>31747</v>
      </c>
      <c r="B481" s="16">
        <v>1924.08</v>
      </c>
      <c r="C481" s="16">
        <v>2.1464E-2</v>
      </c>
      <c r="D481" s="16" t="str">
        <f t="shared" si="7"/>
        <v>Dec</v>
      </c>
    </row>
    <row r="482" spans="1:4">
      <c r="A482" s="17">
        <v>31778</v>
      </c>
      <c r="B482" s="16">
        <v>2065.13</v>
      </c>
      <c r="C482" s="16">
        <v>7.3307999999999998E-2</v>
      </c>
      <c r="D482" s="16" t="str">
        <f t="shared" si="7"/>
        <v>Jan</v>
      </c>
    </row>
    <row r="483" spans="1:4">
      <c r="A483" s="17">
        <v>31809</v>
      </c>
      <c r="B483" s="16">
        <v>2202.34</v>
      </c>
      <c r="C483" s="16">
        <v>6.6441E-2</v>
      </c>
      <c r="D483" s="16" t="str">
        <f t="shared" si="7"/>
        <v>Feb</v>
      </c>
    </row>
    <row r="484" spans="1:4">
      <c r="A484" s="17">
        <v>31837</v>
      </c>
      <c r="B484" s="16">
        <v>2292.61</v>
      </c>
      <c r="C484" s="16">
        <v>4.0987999999999997E-2</v>
      </c>
      <c r="D484" s="16" t="str">
        <f t="shared" si="7"/>
        <v>Mar</v>
      </c>
    </row>
    <row r="485" spans="1:4">
      <c r="A485" s="17">
        <v>31868</v>
      </c>
      <c r="B485" s="16">
        <v>2302.64</v>
      </c>
      <c r="C485" s="16">
        <v>4.3750000000000004E-3</v>
      </c>
      <c r="D485" s="16" t="str">
        <f t="shared" si="7"/>
        <v>Apr</v>
      </c>
    </row>
    <row r="486" spans="1:4">
      <c r="A486" s="17">
        <v>31898</v>
      </c>
      <c r="B486" s="16">
        <v>2291.11</v>
      </c>
      <c r="C486" s="16">
        <v>-5.0099999999999997E-3</v>
      </c>
      <c r="D486" s="16" t="str">
        <f t="shared" si="7"/>
        <v>May</v>
      </c>
    </row>
    <row r="487" spans="1:4">
      <c r="A487" s="17">
        <v>31929</v>
      </c>
      <c r="B487" s="16">
        <v>2384.02</v>
      </c>
      <c r="C487" s="16">
        <v>4.0551999999999998E-2</v>
      </c>
      <c r="D487" s="16" t="str">
        <f t="shared" si="7"/>
        <v>Jun</v>
      </c>
    </row>
    <row r="488" spans="1:4">
      <c r="A488" s="17">
        <v>31959</v>
      </c>
      <c r="B488" s="16">
        <v>2481.7199999999998</v>
      </c>
      <c r="C488" s="16">
        <v>4.0980999999999997E-2</v>
      </c>
      <c r="D488" s="16" t="str">
        <f t="shared" si="7"/>
        <v>Jul</v>
      </c>
    </row>
    <row r="489" spans="1:4">
      <c r="A489" s="17">
        <v>31990</v>
      </c>
      <c r="B489" s="16">
        <v>2655.01</v>
      </c>
      <c r="C489" s="16">
        <v>6.9827E-2</v>
      </c>
      <c r="D489" s="16" t="str">
        <f t="shared" si="7"/>
        <v>Aug</v>
      </c>
    </row>
    <row r="490" spans="1:4">
      <c r="A490" s="17">
        <v>32021</v>
      </c>
      <c r="B490" s="16">
        <v>2570.8000000000002</v>
      </c>
      <c r="C490" s="16">
        <v>-3.1719999999999998E-2</v>
      </c>
      <c r="D490" s="16" t="str">
        <f t="shared" si="7"/>
        <v>Sep</v>
      </c>
    </row>
    <row r="491" spans="1:4">
      <c r="A491" s="17">
        <v>32051</v>
      </c>
      <c r="B491" s="16">
        <v>2224.59</v>
      </c>
      <c r="C491" s="16">
        <v>-0.13467000000000001</v>
      </c>
      <c r="D491" s="16" t="str">
        <f t="shared" si="7"/>
        <v>Oct</v>
      </c>
    </row>
    <row r="492" spans="1:4">
      <c r="A492" s="17">
        <v>32082</v>
      </c>
      <c r="B492" s="16">
        <v>1931.86</v>
      </c>
      <c r="C492" s="16">
        <v>-0.13159000000000001</v>
      </c>
      <c r="D492" s="16" t="str">
        <f t="shared" si="7"/>
        <v>Nov</v>
      </c>
    </row>
    <row r="493" spans="1:4">
      <c r="A493" s="17">
        <v>32112</v>
      </c>
      <c r="B493" s="16">
        <v>1910.07</v>
      </c>
      <c r="C493" s="16">
        <v>-1.128E-2</v>
      </c>
      <c r="D493" s="16" t="str">
        <f t="shared" si="7"/>
        <v>Dec</v>
      </c>
    </row>
    <row r="494" spans="1:4">
      <c r="A494" s="17">
        <v>32143</v>
      </c>
      <c r="B494" s="16">
        <v>1947.35</v>
      </c>
      <c r="C494" s="16">
        <v>1.9518000000000001E-2</v>
      </c>
      <c r="D494" s="16" t="str">
        <f t="shared" si="7"/>
        <v>Jan</v>
      </c>
    </row>
    <row r="495" spans="1:4">
      <c r="A495" s="17">
        <v>32174</v>
      </c>
      <c r="B495" s="16">
        <v>1980.65</v>
      </c>
      <c r="C495" s="16">
        <v>1.7100000000000001E-2</v>
      </c>
      <c r="D495" s="16" t="str">
        <f t="shared" si="7"/>
        <v>Feb</v>
      </c>
    </row>
    <row r="496" spans="1:4">
      <c r="A496" s="17">
        <v>32203</v>
      </c>
      <c r="B496" s="16">
        <v>2044.31</v>
      </c>
      <c r="C496" s="16">
        <v>3.2141000000000003E-2</v>
      </c>
      <c r="D496" s="16" t="str">
        <f t="shared" si="7"/>
        <v>Mar</v>
      </c>
    </row>
    <row r="497" spans="1:4">
      <c r="A497" s="17">
        <v>32234</v>
      </c>
      <c r="B497" s="16">
        <v>2036.13</v>
      </c>
      <c r="C497" s="16">
        <v>-4.0000000000000001E-3</v>
      </c>
      <c r="D497" s="16" t="str">
        <f t="shared" si="7"/>
        <v>Apr</v>
      </c>
    </row>
    <row r="498" spans="1:4">
      <c r="A498" s="17">
        <v>32264</v>
      </c>
      <c r="B498" s="16">
        <v>1988.91</v>
      </c>
      <c r="C498" s="16">
        <v>-2.3189999999999999E-2</v>
      </c>
      <c r="D498" s="16" t="str">
        <f t="shared" si="7"/>
        <v>May</v>
      </c>
    </row>
    <row r="499" spans="1:4">
      <c r="A499" s="17">
        <v>32295</v>
      </c>
      <c r="B499" s="16">
        <v>2104.94</v>
      </c>
      <c r="C499" s="16">
        <v>5.8338000000000001E-2</v>
      </c>
      <c r="D499" s="16" t="str">
        <f t="shared" si="7"/>
        <v>Jun</v>
      </c>
    </row>
    <row r="500" spans="1:4">
      <c r="A500" s="17">
        <v>32325</v>
      </c>
      <c r="B500" s="16">
        <v>2104.2199999999998</v>
      </c>
      <c r="C500" s="16">
        <v>-3.4000000000000002E-4</v>
      </c>
      <c r="D500" s="16" t="str">
        <f t="shared" si="7"/>
        <v>Jul</v>
      </c>
    </row>
    <row r="501" spans="1:4">
      <c r="A501" s="17">
        <v>32356</v>
      </c>
      <c r="B501" s="16">
        <v>2051.29</v>
      </c>
      <c r="C501" s="16">
        <v>-2.5149999999999999E-2</v>
      </c>
      <c r="D501" s="16" t="str">
        <f t="shared" si="7"/>
        <v>Aug</v>
      </c>
    </row>
    <row r="502" spans="1:4">
      <c r="A502" s="17">
        <v>32387</v>
      </c>
      <c r="B502" s="16">
        <v>2080.06</v>
      </c>
      <c r="C502" s="16">
        <v>1.4024999999999999E-2</v>
      </c>
      <c r="D502" s="16" t="str">
        <f t="shared" si="7"/>
        <v>Sep</v>
      </c>
    </row>
    <row r="503" spans="1:4">
      <c r="A503" s="17">
        <v>32417</v>
      </c>
      <c r="B503" s="16">
        <v>2144.31</v>
      </c>
      <c r="C503" s="16">
        <v>3.0889E-2</v>
      </c>
      <c r="D503" s="16" t="str">
        <f t="shared" si="7"/>
        <v>Oct</v>
      </c>
    </row>
    <row r="504" spans="1:4">
      <c r="A504" s="17">
        <v>32448</v>
      </c>
      <c r="B504" s="16">
        <v>2099.04</v>
      </c>
      <c r="C504" s="16">
        <v>-2.111E-2</v>
      </c>
      <c r="D504" s="16" t="str">
        <f t="shared" si="7"/>
        <v>Nov</v>
      </c>
    </row>
    <row r="505" spans="1:4">
      <c r="A505" s="17">
        <v>32478</v>
      </c>
      <c r="B505" s="16">
        <v>2148.58</v>
      </c>
      <c r="C505" s="16">
        <v>2.3601E-2</v>
      </c>
      <c r="D505" s="16" t="str">
        <f t="shared" si="7"/>
        <v>Dec</v>
      </c>
    </row>
    <row r="506" spans="1:4">
      <c r="A506" s="17">
        <v>32509</v>
      </c>
      <c r="B506" s="16">
        <v>2234.6799999999998</v>
      </c>
      <c r="C506" s="16">
        <v>4.0072999999999998E-2</v>
      </c>
      <c r="D506" s="16" t="str">
        <f t="shared" si="7"/>
        <v>Jan</v>
      </c>
    </row>
    <row r="507" spans="1:4">
      <c r="A507" s="17">
        <v>32540</v>
      </c>
      <c r="B507" s="16">
        <v>2304.3000000000002</v>
      </c>
      <c r="C507" s="16">
        <v>3.1154000000000001E-2</v>
      </c>
      <c r="D507" s="16" t="str">
        <f t="shared" si="7"/>
        <v>Feb</v>
      </c>
    </row>
    <row r="508" spans="1:4">
      <c r="A508" s="17">
        <v>32568</v>
      </c>
      <c r="B508" s="16">
        <v>2283.11</v>
      </c>
      <c r="C508" s="16">
        <v>-9.1999999999999998E-3</v>
      </c>
      <c r="D508" s="16" t="str">
        <f t="shared" si="7"/>
        <v>Mar</v>
      </c>
    </row>
    <row r="509" spans="1:4">
      <c r="A509" s="17">
        <v>32599</v>
      </c>
      <c r="B509" s="16">
        <v>2348.91</v>
      </c>
      <c r="C509" s="16">
        <v>2.8819999999999998E-2</v>
      </c>
      <c r="D509" s="16" t="str">
        <f t="shared" si="7"/>
        <v>Apr</v>
      </c>
    </row>
    <row r="510" spans="1:4">
      <c r="A510" s="17">
        <v>32629</v>
      </c>
      <c r="B510" s="16">
        <v>2439.5500000000002</v>
      </c>
      <c r="C510" s="16">
        <v>3.8587999999999997E-2</v>
      </c>
      <c r="D510" s="16" t="str">
        <f t="shared" si="7"/>
        <v>May</v>
      </c>
    </row>
    <row r="511" spans="1:4">
      <c r="A511" s="17">
        <v>32660</v>
      </c>
      <c r="B511" s="16">
        <v>2494.9</v>
      </c>
      <c r="C511" s="16">
        <v>2.2689000000000001E-2</v>
      </c>
      <c r="D511" s="16" t="str">
        <f t="shared" si="7"/>
        <v>Jun</v>
      </c>
    </row>
    <row r="512" spans="1:4">
      <c r="A512" s="17">
        <v>32690</v>
      </c>
      <c r="B512" s="16">
        <v>2554.0300000000002</v>
      </c>
      <c r="C512" s="16">
        <v>2.3699999999999999E-2</v>
      </c>
      <c r="D512" s="16" t="str">
        <f t="shared" si="7"/>
        <v>Jul</v>
      </c>
    </row>
    <row r="513" spans="1:4">
      <c r="A513" s="17">
        <v>32721</v>
      </c>
      <c r="B513" s="16">
        <v>2691.11</v>
      </c>
      <c r="C513" s="16">
        <v>5.3671999999999997E-2</v>
      </c>
      <c r="D513" s="16" t="str">
        <f t="shared" si="7"/>
        <v>Aug</v>
      </c>
    </row>
    <row r="514" spans="1:4">
      <c r="A514" s="17">
        <v>32752</v>
      </c>
      <c r="B514" s="16">
        <v>2693.41</v>
      </c>
      <c r="C514" s="16">
        <v>8.5499999999999997E-4</v>
      </c>
      <c r="D514" s="16" t="str">
        <f t="shared" si="7"/>
        <v>Sep</v>
      </c>
    </row>
    <row r="515" spans="1:4">
      <c r="A515" s="17">
        <v>32782</v>
      </c>
      <c r="B515" s="16">
        <v>2692.01</v>
      </c>
      <c r="C515" s="16">
        <v>-5.1999999999999995E-4</v>
      </c>
      <c r="D515" s="16" t="str">
        <f t="shared" si="7"/>
        <v>Oct</v>
      </c>
    </row>
    <row r="516" spans="1:4">
      <c r="A516" s="17">
        <v>32813</v>
      </c>
      <c r="B516" s="16">
        <v>2642.49</v>
      </c>
      <c r="C516" s="16">
        <v>-1.84E-2</v>
      </c>
      <c r="D516" s="16" t="str">
        <f t="shared" ref="D516:D554" si="8">TEXT(A516,"mmm")</f>
        <v>Nov</v>
      </c>
    </row>
    <row r="517" spans="1:4">
      <c r="A517" s="17">
        <v>32843</v>
      </c>
      <c r="B517" s="16">
        <v>2728.47</v>
      </c>
      <c r="C517" s="16">
        <v>3.2537000000000003E-2</v>
      </c>
      <c r="D517" s="16" t="str">
        <f t="shared" si="8"/>
        <v>Dec</v>
      </c>
    </row>
    <row r="518" spans="1:4">
      <c r="A518" s="17">
        <v>32874</v>
      </c>
      <c r="B518" s="16">
        <v>2679.24</v>
      </c>
      <c r="C518" s="16">
        <v>-1.804E-2</v>
      </c>
      <c r="D518" s="16" t="str">
        <f t="shared" si="8"/>
        <v>Jan</v>
      </c>
    </row>
    <row r="519" spans="1:4">
      <c r="A519" s="17">
        <v>32905</v>
      </c>
      <c r="B519" s="16">
        <v>2614.1799999999998</v>
      </c>
      <c r="C519" s="16">
        <v>-2.4279999999999999E-2</v>
      </c>
      <c r="D519" s="16" t="str">
        <f t="shared" si="8"/>
        <v>Feb</v>
      </c>
    </row>
    <row r="520" spans="1:4">
      <c r="A520" s="17">
        <v>32933</v>
      </c>
      <c r="B520" s="16">
        <v>2700.13</v>
      </c>
      <c r="C520" s="16">
        <v>3.2877999999999998E-2</v>
      </c>
      <c r="D520" s="16" t="str">
        <f t="shared" si="8"/>
        <v>Mar</v>
      </c>
    </row>
    <row r="521" spans="1:4">
      <c r="A521" s="17">
        <v>32964</v>
      </c>
      <c r="B521" s="16">
        <v>2708.26</v>
      </c>
      <c r="C521" s="16">
        <v>3.0109999999999998E-3</v>
      </c>
      <c r="D521" s="16" t="str">
        <f t="shared" si="8"/>
        <v>Apr</v>
      </c>
    </row>
    <row r="522" spans="1:4">
      <c r="A522" s="17">
        <v>32994</v>
      </c>
      <c r="B522" s="16">
        <v>2793.81</v>
      </c>
      <c r="C522" s="16">
        <v>3.1588999999999999E-2</v>
      </c>
      <c r="D522" s="16" t="str">
        <f t="shared" si="8"/>
        <v>May</v>
      </c>
    </row>
    <row r="523" spans="1:4">
      <c r="A523" s="17">
        <v>33025</v>
      </c>
      <c r="B523" s="16">
        <v>2894.82</v>
      </c>
      <c r="C523" s="16">
        <v>3.6155E-2</v>
      </c>
      <c r="D523" s="16" t="str">
        <f t="shared" si="8"/>
        <v>Jun</v>
      </c>
    </row>
    <row r="524" spans="1:4">
      <c r="A524" s="17">
        <v>33055</v>
      </c>
      <c r="B524" s="16">
        <v>2934.23</v>
      </c>
      <c r="C524" s="16">
        <v>1.3613999999999999E-2</v>
      </c>
      <c r="D524" s="16" t="str">
        <f t="shared" si="8"/>
        <v>Jul</v>
      </c>
    </row>
    <row r="525" spans="1:4">
      <c r="A525" s="17">
        <v>33086</v>
      </c>
      <c r="B525" s="16">
        <v>2681.89</v>
      </c>
      <c r="C525" s="16">
        <v>-8.5999999999999993E-2</v>
      </c>
      <c r="D525" s="16" t="str">
        <f t="shared" si="8"/>
        <v>Aug</v>
      </c>
    </row>
    <row r="526" spans="1:4">
      <c r="A526" s="17">
        <v>33117</v>
      </c>
      <c r="B526" s="16">
        <v>2550.69</v>
      </c>
      <c r="C526" s="16">
        <v>-4.8919999999999998E-2</v>
      </c>
      <c r="D526" s="16" t="str">
        <f t="shared" si="8"/>
        <v>Sep</v>
      </c>
    </row>
    <row r="527" spans="1:4">
      <c r="A527" s="17">
        <v>33147</v>
      </c>
      <c r="B527" s="16">
        <v>2460.54</v>
      </c>
      <c r="C527" s="16">
        <v>-3.5340000000000003E-2</v>
      </c>
      <c r="D527" s="16" t="str">
        <f t="shared" si="8"/>
        <v>Oct</v>
      </c>
    </row>
    <row r="528" spans="1:4">
      <c r="A528" s="17">
        <v>33178</v>
      </c>
      <c r="B528" s="16">
        <v>2518.56</v>
      </c>
      <c r="C528" s="16">
        <v>2.358E-2</v>
      </c>
      <c r="D528" s="16" t="str">
        <f t="shared" si="8"/>
        <v>Nov</v>
      </c>
    </row>
    <row r="529" spans="1:4">
      <c r="A529" s="17">
        <v>33208</v>
      </c>
      <c r="B529" s="16">
        <v>2610.92</v>
      </c>
      <c r="C529" s="16">
        <v>3.6672000000000003E-2</v>
      </c>
      <c r="D529" s="16" t="str">
        <f t="shared" si="8"/>
        <v>Dec</v>
      </c>
    </row>
    <row r="530" spans="1:4">
      <c r="A530" s="17">
        <v>33239</v>
      </c>
      <c r="B530" s="16">
        <v>2587.6</v>
      </c>
      <c r="C530" s="16">
        <v>-8.9300000000000004E-3</v>
      </c>
      <c r="D530" s="16" t="str">
        <f t="shared" si="8"/>
        <v>Jan</v>
      </c>
    </row>
    <row r="531" spans="1:4">
      <c r="A531" s="17">
        <v>33270</v>
      </c>
      <c r="B531" s="16">
        <v>2863.04</v>
      </c>
      <c r="C531" s="16">
        <v>0.106446</v>
      </c>
      <c r="D531" s="16" t="str">
        <f t="shared" si="8"/>
        <v>Feb</v>
      </c>
    </row>
    <row r="532" spans="1:4">
      <c r="A532" s="17">
        <v>33298</v>
      </c>
      <c r="B532" s="16">
        <v>2920.11</v>
      </c>
      <c r="C532" s="16">
        <v>1.9932999999999999E-2</v>
      </c>
      <c r="D532" s="16" t="str">
        <f t="shared" si="8"/>
        <v>Mar</v>
      </c>
    </row>
    <row r="533" spans="1:4">
      <c r="A533" s="17">
        <v>33329</v>
      </c>
      <c r="B533" s="16">
        <v>2925.54</v>
      </c>
      <c r="C533" s="16">
        <v>1.8600000000000001E-3</v>
      </c>
      <c r="D533" s="16" t="str">
        <f t="shared" si="8"/>
        <v>Apr</v>
      </c>
    </row>
    <row r="534" spans="1:4">
      <c r="A534" s="17">
        <v>33359</v>
      </c>
      <c r="B534" s="16">
        <v>2928.42</v>
      </c>
      <c r="C534" s="16">
        <v>9.8400000000000007E-4</v>
      </c>
      <c r="D534" s="16" t="str">
        <f t="shared" si="8"/>
        <v>May</v>
      </c>
    </row>
    <row r="535" spans="1:4">
      <c r="A535" s="17">
        <v>33390</v>
      </c>
      <c r="B535" s="16">
        <v>2968.14</v>
      </c>
      <c r="C535" s="16">
        <v>1.3564E-2</v>
      </c>
      <c r="D535" s="16" t="str">
        <f t="shared" si="8"/>
        <v>Jun</v>
      </c>
    </row>
    <row r="536" spans="1:4">
      <c r="A536" s="17">
        <v>33420</v>
      </c>
      <c r="B536" s="16">
        <v>2978.19</v>
      </c>
      <c r="C536" s="16">
        <v>3.3860000000000001E-3</v>
      </c>
      <c r="D536" s="16" t="str">
        <f t="shared" si="8"/>
        <v>Jul</v>
      </c>
    </row>
    <row r="537" spans="1:4">
      <c r="A537" s="17">
        <v>33451</v>
      </c>
      <c r="B537" s="16">
        <v>3006.09</v>
      </c>
      <c r="C537" s="16">
        <v>9.3679999999999996E-3</v>
      </c>
      <c r="D537" s="16" t="str">
        <f t="shared" si="8"/>
        <v>Aug</v>
      </c>
    </row>
    <row r="538" spans="1:4">
      <c r="A538" s="17">
        <v>33482</v>
      </c>
      <c r="B538" s="16">
        <v>3010.35</v>
      </c>
      <c r="C538" s="16">
        <v>1.4170000000000001E-3</v>
      </c>
      <c r="D538" s="16" t="str">
        <f t="shared" si="8"/>
        <v>Sep</v>
      </c>
    </row>
    <row r="539" spans="1:4">
      <c r="A539" s="17">
        <v>33512</v>
      </c>
      <c r="B539" s="16">
        <v>3019.74</v>
      </c>
      <c r="C539" s="16">
        <v>3.1189999999999998E-3</v>
      </c>
      <c r="D539" s="16" t="str">
        <f t="shared" si="8"/>
        <v>Oct</v>
      </c>
    </row>
    <row r="540" spans="1:4">
      <c r="A540" s="17">
        <v>33543</v>
      </c>
      <c r="B540" s="16">
        <v>2986.12</v>
      </c>
      <c r="C540" s="16">
        <v>-1.1129999999999999E-2</v>
      </c>
      <c r="D540" s="16" t="str">
        <f t="shared" si="8"/>
        <v>Nov</v>
      </c>
    </row>
    <row r="541" spans="1:4">
      <c r="A541" s="17">
        <v>33573</v>
      </c>
      <c r="B541" s="16">
        <v>2958.64</v>
      </c>
      <c r="C541" s="16">
        <v>-9.1999999999999998E-3</v>
      </c>
      <c r="D541" s="16" t="str">
        <f t="shared" si="8"/>
        <v>Dec</v>
      </c>
    </row>
    <row r="542" spans="1:4">
      <c r="A542" s="17">
        <v>33604</v>
      </c>
      <c r="B542" s="16">
        <v>3227.06</v>
      </c>
      <c r="C542" s="16">
        <v>9.0723999999999999E-2</v>
      </c>
      <c r="D542" s="16" t="str">
        <f t="shared" si="8"/>
        <v>Jan</v>
      </c>
    </row>
    <row r="543" spans="1:4">
      <c r="A543" s="17">
        <v>33635</v>
      </c>
      <c r="B543" s="16">
        <v>3257.27</v>
      </c>
      <c r="C543" s="16">
        <v>9.3609999999999995E-3</v>
      </c>
      <c r="D543" s="16" t="str">
        <f t="shared" si="8"/>
        <v>Feb</v>
      </c>
    </row>
    <row r="544" spans="1:4">
      <c r="A544" s="17">
        <v>33664</v>
      </c>
      <c r="B544" s="16">
        <v>3247.42</v>
      </c>
      <c r="C544" s="16">
        <v>-3.0200000000000001E-3</v>
      </c>
      <c r="D544" s="16" t="str">
        <f t="shared" si="8"/>
        <v>Mar</v>
      </c>
    </row>
    <row r="545" spans="1:4">
      <c r="A545" s="17">
        <v>33695</v>
      </c>
      <c r="B545" s="16">
        <v>3294.08</v>
      </c>
      <c r="C545" s="16">
        <v>1.4368000000000001E-2</v>
      </c>
      <c r="D545" s="16" t="str">
        <f t="shared" si="8"/>
        <v>Apr</v>
      </c>
    </row>
    <row r="546" spans="1:4">
      <c r="A546" s="17">
        <v>33725</v>
      </c>
      <c r="B546" s="16">
        <v>3376.79</v>
      </c>
      <c r="C546" s="16">
        <v>2.5108999999999999E-2</v>
      </c>
      <c r="D546" s="16" t="str">
        <f t="shared" si="8"/>
        <v>May</v>
      </c>
    </row>
    <row r="547" spans="1:4">
      <c r="A547" s="17">
        <v>33756</v>
      </c>
      <c r="B547" s="16">
        <v>3337.79</v>
      </c>
      <c r="C547" s="16">
        <v>-1.155E-2</v>
      </c>
      <c r="D547" s="16" t="str">
        <f t="shared" si="8"/>
        <v>Jun</v>
      </c>
    </row>
    <row r="548" spans="1:4">
      <c r="A548" s="17">
        <v>33786</v>
      </c>
      <c r="B548" s="16">
        <v>3329.41</v>
      </c>
      <c r="C548" s="16">
        <v>-2.5100000000000001E-3</v>
      </c>
      <c r="D548" s="16" t="str">
        <f t="shared" si="8"/>
        <v>Jul</v>
      </c>
    </row>
    <row r="549" spans="1:4">
      <c r="A549" s="17">
        <v>33817</v>
      </c>
      <c r="B549" s="16">
        <v>3307.45</v>
      </c>
      <c r="C549" s="16">
        <v>-6.6E-3</v>
      </c>
      <c r="D549" s="16" t="str">
        <f t="shared" si="8"/>
        <v>Aug</v>
      </c>
    </row>
    <row r="550" spans="1:4">
      <c r="A550" s="17">
        <v>33848</v>
      </c>
      <c r="B550" s="16">
        <v>3293.92</v>
      </c>
      <c r="C550" s="16">
        <v>-4.0899999999999999E-3</v>
      </c>
      <c r="D550" s="16" t="str">
        <f t="shared" si="8"/>
        <v>Sep</v>
      </c>
    </row>
    <row r="551" spans="1:4">
      <c r="A551" s="17">
        <v>33878</v>
      </c>
      <c r="B551" s="16">
        <v>3198.7</v>
      </c>
      <c r="C551" s="16">
        <v>-2.8910000000000002E-2</v>
      </c>
      <c r="D551" s="16" t="str">
        <f t="shared" si="8"/>
        <v>Oct</v>
      </c>
    </row>
    <row r="552" spans="1:4">
      <c r="A552" s="17">
        <v>33909</v>
      </c>
      <c r="B552" s="16">
        <v>3238.49</v>
      </c>
      <c r="C552" s="16">
        <v>1.2439E-2</v>
      </c>
      <c r="D552" s="16" t="str">
        <f t="shared" si="8"/>
        <v>Nov</v>
      </c>
    </row>
    <row r="553" spans="1:4">
      <c r="A553" s="17">
        <v>33939</v>
      </c>
      <c r="B553" s="16">
        <v>3303.15</v>
      </c>
      <c r="C553" s="16">
        <v>1.9966000000000001E-2</v>
      </c>
      <c r="D553" s="16" t="str">
        <f t="shared" si="8"/>
        <v>Dec</v>
      </c>
    </row>
    <row r="554" spans="1:4">
      <c r="A554" s="17">
        <v>33970</v>
      </c>
      <c r="B554" s="16">
        <v>3277.7</v>
      </c>
      <c r="C554" s="16">
        <v>-7.7000000000000002E-3</v>
      </c>
      <c r="D554" s="16" t="str">
        <f t="shared" si="8"/>
        <v>Jan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opLeftCell="A14" workbookViewId="0">
      <selection activeCell="I12" sqref="I12"/>
    </sheetView>
  </sheetViews>
  <sheetFormatPr baseColWidth="10" defaultRowHeight="16"/>
  <cols>
    <col min="5" max="5" width="13" bestFit="1" customWidth="1"/>
    <col min="6" max="6" width="16.83203125" bestFit="1" customWidth="1"/>
    <col min="7" max="7" width="15.83203125" bestFit="1" customWidth="1"/>
    <col min="8" max="8" width="12.5" bestFit="1" customWidth="1"/>
  </cols>
  <sheetData>
    <row r="1" spans="1:9">
      <c r="A1" t="s">
        <v>156</v>
      </c>
    </row>
    <row r="2" spans="1:9">
      <c r="A2" t="s">
        <v>2</v>
      </c>
      <c r="B2" t="s">
        <v>157</v>
      </c>
      <c r="C2" t="s">
        <v>158</v>
      </c>
    </row>
    <row r="3" spans="1:9">
      <c r="A3">
        <v>8501</v>
      </c>
      <c r="B3">
        <v>9.02</v>
      </c>
    </row>
    <row r="4" spans="1:9">
      <c r="A4">
        <v>8502</v>
      </c>
      <c r="B4">
        <v>9.2899999999999991</v>
      </c>
      <c r="C4">
        <v>0.27</v>
      </c>
      <c r="E4" s="7" t="s">
        <v>35</v>
      </c>
      <c r="F4" t="s">
        <v>159</v>
      </c>
      <c r="G4" t="s">
        <v>167</v>
      </c>
    </row>
    <row r="5" spans="1:9">
      <c r="A5">
        <v>8503</v>
      </c>
      <c r="B5">
        <v>9.86</v>
      </c>
      <c r="C5">
        <v>0.56999999999999995</v>
      </c>
      <c r="E5" s="8" t="s">
        <v>160</v>
      </c>
      <c r="F5" s="18">
        <v>-0.10222222222222223</v>
      </c>
      <c r="G5" s="18">
        <v>0.27132903354496446</v>
      </c>
    </row>
    <row r="6" spans="1:9">
      <c r="A6">
        <v>8504</v>
      </c>
      <c r="B6">
        <v>9.14</v>
      </c>
      <c r="C6">
        <v>-0.72</v>
      </c>
      <c r="E6" s="8" t="s">
        <v>161</v>
      </c>
      <c r="F6" s="18">
        <v>-0.15166666666666664</v>
      </c>
      <c r="G6" s="18">
        <v>0.33819619552364372</v>
      </c>
    </row>
    <row r="7" spans="1:9">
      <c r="A7">
        <v>8505</v>
      </c>
      <c r="B7">
        <v>8.4600000000000009</v>
      </c>
      <c r="C7">
        <v>-0.68</v>
      </c>
      <c r="E7" s="8" t="s">
        <v>162</v>
      </c>
      <c r="F7" s="18">
        <v>-0.11083333333333334</v>
      </c>
      <c r="G7" s="18">
        <v>0.20174053242777573</v>
      </c>
    </row>
    <row r="8" spans="1:9">
      <c r="A8">
        <v>8506</v>
      </c>
      <c r="B8">
        <v>7.8</v>
      </c>
      <c r="C8">
        <v>-0.66</v>
      </c>
      <c r="E8" s="8" t="s">
        <v>163</v>
      </c>
      <c r="F8" s="18">
        <v>-7.8695652173913042E-2</v>
      </c>
      <c r="G8" s="18">
        <v>0.34465139631261782</v>
      </c>
    </row>
    <row r="9" spans="1:9">
      <c r="A9">
        <v>8507</v>
      </c>
      <c r="B9">
        <v>7.86</v>
      </c>
      <c r="C9">
        <v>0.06</v>
      </c>
      <c r="E9" s="8" t="s">
        <v>164</v>
      </c>
      <c r="F9" s="18">
        <v>-2.9655172413793097E-2</v>
      </c>
      <c r="G9" s="18">
        <v>0.27017828450621117</v>
      </c>
    </row>
    <row r="10" spans="1:9">
      <c r="A10">
        <v>8508</v>
      </c>
      <c r="B10">
        <v>8.0500000000000007</v>
      </c>
      <c r="C10">
        <v>0.19</v>
      </c>
      <c r="E10" s="8" t="s">
        <v>165</v>
      </c>
      <c r="F10" s="18">
        <v>-6.9999999999999979E-2</v>
      </c>
      <c r="G10" s="18">
        <v>0.41678422584005137</v>
      </c>
    </row>
    <row r="11" spans="1:9">
      <c r="A11">
        <v>8509</v>
      </c>
      <c r="B11">
        <v>8.07</v>
      </c>
      <c r="C11">
        <v>0.02</v>
      </c>
      <c r="E11" s="8" t="s">
        <v>166</v>
      </c>
      <c r="F11" s="33">
        <v>0.23000000000000004</v>
      </c>
      <c r="G11" s="33">
        <v>0.28275431031197384</v>
      </c>
      <c r="H11" t="s">
        <v>168</v>
      </c>
      <c r="I11">
        <f>GETPIVOTDATA("Average of Change",$E$4,"FYGT1",9.18)+2*GETPIVOTDATA("StdDev of Change",$E$4,"FYGT1",9.18)</f>
        <v>0.79550862062394767</v>
      </c>
    </row>
    <row r="12" spans="1:9">
      <c r="A12">
        <v>8510</v>
      </c>
      <c r="B12">
        <v>8.01</v>
      </c>
      <c r="C12">
        <v>-0.06</v>
      </c>
      <c r="E12" s="8" t="s">
        <v>36</v>
      </c>
      <c r="F12" s="18">
        <v>-5.7499999999999996E-2</v>
      </c>
      <c r="G12" s="18">
        <v>0.30864048238755237</v>
      </c>
    </row>
    <row r="13" spans="1:9">
      <c r="A13">
        <v>8511</v>
      </c>
      <c r="B13">
        <v>7.88</v>
      </c>
      <c r="C13">
        <v>-0.13</v>
      </c>
    </row>
    <row r="14" spans="1:9">
      <c r="A14">
        <v>8512</v>
      </c>
      <c r="B14">
        <v>7.67</v>
      </c>
      <c r="C14">
        <v>-0.21</v>
      </c>
    </row>
    <row r="15" spans="1:9">
      <c r="A15">
        <v>8601</v>
      </c>
      <c r="B15">
        <v>7.73</v>
      </c>
      <c r="C15">
        <v>0.06</v>
      </c>
    </row>
    <row r="16" spans="1:9">
      <c r="A16">
        <v>8602</v>
      </c>
      <c r="B16">
        <v>7.61</v>
      </c>
      <c r="C16">
        <v>-0.12</v>
      </c>
    </row>
    <row r="17" spans="1:3">
      <c r="A17">
        <v>8603</v>
      </c>
      <c r="B17">
        <v>7.03</v>
      </c>
      <c r="C17">
        <v>-0.57999999999999996</v>
      </c>
    </row>
    <row r="18" spans="1:3">
      <c r="A18">
        <v>8604</v>
      </c>
      <c r="B18">
        <v>6.44</v>
      </c>
      <c r="C18">
        <v>-0.59</v>
      </c>
    </row>
    <row r="19" spans="1:3">
      <c r="A19">
        <v>8605</v>
      </c>
      <c r="B19">
        <v>6.65</v>
      </c>
      <c r="C19">
        <v>0.21</v>
      </c>
    </row>
    <row r="20" spans="1:3">
      <c r="A20">
        <v>8606</v>
      </c>
      <c r="B20">
        <v>6.73</v>
      </c>
      <c r="C20">
        <v>0.08</v>
      </c>
    </row>
    <row r="21" spans="1:3">
      <c r="A21">
        <v>8607</v>
      </c>
      <c r="B21">
        <v>6.27</v>
      </c>
      <c r="C21">
        <v>-0.46</v>
      </c>
    </row>
    <row r="22" spans="1:3">
      <c r="A22">
        <v>8608</v>
      </c>
      <c r="B22">
        <v>5.93</v>
      </c>
      <c r="C22">
        <v>-0.34</v>
      </c>
    </row>
    <row r="23" spans="1:3">
      <c r="A23">
        <v>8609</v>
      </c>
      <c r="B23">
        <v>5.77</v>
      </c>
      <c r="C23">
        <v>-0.16</v>
      </c>
    </row>
    <row r="24" spans="1:3">
      <c r="A24">
        <v>8610</v>
      </c>
      <c r="B24">
        <v>5.72</v>
      </c>
      <c r="C24">
        <v>-0.05</v>
      </c>
    </row>
    <row r="25" spans="1:3">
      <c r="A25">
        <v>8611</v>
      </c>
      <c r="B25">
        <v>5.8</v>
      </c>
      <c r="C25">
        <v>0.08</v>
      </c>
    </row>
    <row r="26" spans="1:3">
      <c r="A26">
        <v>8612</v>
      </c>
      <c r="B26">
        <v>5.87</v>
      </c>
      <c r="C26">
        <v>7.0000000000000007E-2</v>
      </c>
    </row>
    <row r="27" spans="1:3">
      <c r="A27">
        <v>8701</v>
      </c>
      <c r="B27">
        <v>5.78</v>
      </c>
      <c r="C27">
        <v>-0.09</v>
      </c>
    </row>
    <row r="28" spans="1:3">
      <c r="A28">
        <v>8702</v>
      </c>
      <c r="B28">
        <v>5.96</v>
      </c>
      <c r="C28">
        <v>0.18</v>
      </c>
    </row>
    <row r="29" spans="1:3">
      <c r="A29">
        <v>8703</v>
      </c>
      <c r="B29">
        <v>6.03</v>
      </c>
      <c r="C29">
        <v>7.0000000000000007E-2</v>
      </c>
    </row>
    <row r="30" spans="1:3">
      <c r="A30">
        <v>8704</v>
      </c>
      <c r="B30">
        <v>6.5</v>
      </c>
      <c r="C30">
        <v>0.47</v>
      </c>
    </row>
    <row r="31" spans="1:3">
      <c r="A31">
        <v>8705</v>
      </c>
      <c r="B31">
        <v>7</v>
      </c>
      <c r="C31">
        <v>0.5</v>
      </c>
    </row>
    <row r="32" spans="1:3">
      <c r="A32">
        <v>8706</v>
      </c>
      <c r="B32">
        <v>6.8</v>
      </c>
      <c r="C32">
        <v>-0.2</v>
      </c>
    </row>
    <row r="33" spans="1:3">
      <c r="A33">
        <v>8707</v>
      </c>
      <c r="B33">
        <v>6.68</v>
      </c>
      <c r="C33">
        <v>-0.12</v>
      </c>
    </row>
    <row r="34" spans="1:3">
      <c r="A34">
        <v>8708</v>
      </c>
      <c r="B34">
        <v>7.03</v>
      </c>
      <c r="C34">
        <v>0.35</v>
      </c>
    </row>
    <row r="35" spans="1:3">
      <c r="A35">
        <v>8709</v>
      </c>
      <c r="B35">
        <v>7.67</v>
      </c>
      <c r="C35">
        <v>0.64</v>
      </c>
    </row>
    <row r="36" spans="1:3">
      <c r="A36">
        <v>8710</v>
      </c>
      <c r="B36">
        <v>7.59</v>
      </c>
      <c r="C36">
        <v>-0.08</v>
      </c>
    </row>
    <row r="37" spans="1:3">
      <c r="A37">
        <v>8711</v>
      </c>
      <c r="B37">
        <v>6.96</v>
      </c>
      <c r="C37">
        <v>-0.63</v>
      </c>
    </row>
    <row r="38" spans="1:3">
      <c r="A38">
        <v>8712</v>
      </c>
      <c r="B38">
        <v>7.17</v>
      </c>
      <c r="C38">
        <v>0.21</v>
      </c>
    </row>
    <row r="39" spans="1:3">
      <c r="A39">
        <v>8801</v>
      </c>
      <c r="B39">
        <v>6.99</v>
      </c>
      <c r="C39">
        <v>-0.18</v>
      </c>
    </row>
    <row r="40" spans="1:3">
      <c r="A40">
        <v>8802</v>
      </c>
      <c r="B40">
        <v>6.64</v>
      </c>
      <c r="C40">
        <v>-0.35</v>
      </c>
    </row>
    <row r="41" spans="1:3">
      <c r="A41">
        <v>8803</v>
      </c>
      <c r="B41">
        <v>6.71</v>
      </c>
      <c r="C41">
        <v>7.0000000000000007E-2</v>
      </c>
    </row>
    <row r="42" spans="1:3">
      <c r="A42">
        <v>8804</v>
      </c>
      <c r="B42">
        <v>7.01</v>
      </c>
      <c r="C42">
        <v>0.3</v>
      </c>
    </row>
    <row r="43" spans="1:3">
      <c r="A43">
        <v>8805</v>
      </c>
      <c r="B43">
        <v>7.4</v>
      </c>
      <c r="C43">
        <v>0.39</v>
      </c>
    </row>
    <row r="44" spans="1:3">
      <c r="A44">
        <v>8806</v>
      </c>
      <c r="B44">
        <v>7.49</v>
      </c>
      <c r="C44">
        <v>0.09</v>
      </c>
    </row>
    <row r="45" spans="1:3">
      <c r="A45">
        <v>8807</v>
      </c>
      <c r="B45">
        <v>7.75</v>
      </c>
      <c r="C45">
        <v>0.26</v>
      </c>
    </row>
    <row r="46" spans="1:3">
      <c r="A46">
        <v>8808</v>
      </c>
      <c r="B46">
        <v>8.17</v>
      </c>
      <c r="C46">
        <v>0.42</v>
      </c>
    </row>
    <row r="47" spans="1:3">
      <c r="A47">
        <v>8809</v>
      </c>
      <c r="B47">
        <v>8.09</v>
      </c>
      <c r="C47">
        <v>-0.08</v>
      </c>
    </row>
    <row r="48" spans="1:3">
      <c r="A48">
        <v>8810</v>
      </c>
      <c r="B48">
        <v>8.11</v>
      </c>
      <c r="C48">
        <v>0.02</v>
      </c>
    </row>
    <row r="49" spans="1:3">
      <c r="A49">
        <v>8811</v>
      </c>
      <c r="B49">
        <v>8.48</v>
      </c>
      <c r="C49">
        <v>0.37</v>
      </c>
    </row>
    <row r="50" spans="1:3">
      <c r="A50">
        <v>8812</v>
      </c>
      <c r="B50">
        <v>8.99</v>
      </c>
      <c r="C50">
        <v>0.51</v>
      </c>
    </row>
    <row r="51" spans="1:3">
      <c r="A51">
        <v>8901</v>
      </c>
      <c r="B51">
        <v>9.0500000000000007</v>
      </c>
      <c r="C51">
        <v>0.06</v>
      </c>
    </row>
    <row r="52" spans="1:3">
      <c r="A52">
        <v>8902</v>
      </c>
      <c r="B52">
        <v>9.25</v>
      </c>
      <c r="C52">
        <v>0.2</v>
      </c>
    </row>
    <row r="53" spans="1:3">
      <c r="A53">
        <v>8903</v>
      </c>
      <c r="B53">
        <v>9.57</v>
      </c>
      <c r="C53">
        <v>0.32</v>
      </c>
    </row>
    <row r="54" spans="1:3">
      <c r="A54">
        <v>8904</v>
      </c>
      <c r="B54">
        <v>9.36</v>
      </c>
      <c r="C54">
        <v>-0.21</v>
      </c>
    </row>
    <row r="55" spans="1:3">
      <c r="A55">
        <v>8905</v>
      </c>
      <c r="B55">
        <v>8.98</v>
      </c>
      <c r="C55">
        <v>-0.38</v>
      </c>
    </row>
    <row r="56" spans="1:3">
      <c r="A56">
        <v>8906</v>
      </c>
      <c r="B56">
        <v>8.44</v>
      </c>
      <c r="C56">
        <v>-0.54</v>
      </c>
    </row>
    <row r="57" spans="1:3">
      <c r="A57">
        <v>8907</v>
      </c>
      <c r="B57">
        <v>7.89</v>
      </c>
      <c r="C57">
        <v>-0.55000000000000004</v>
      </c>
    </row>
    <row r="58" spans="1:3">
      <c r="A58">
        <v>8908</v>
      </c>
      <c r="B58">
        <v>8.18</v>
      </c>
      <c r="C58">
        <v>0.28999999999999998</v>
      </c>
    </row>
    <row r="59" spans="1:3">
      <c r="A59">
        <v>8909</v>
      </c>
      <c r="B59">
        <v>8.2200000000000006</v>
      </c>
      <c r="C59">
        <v>0.04</v>
      </c>
    </row>
    <row r="60" spans="1:3">
      <c r="A60">
        <v>8910</v>
      </c>
      <c r="B60">
        <v>7.99</v>
      </c>
      <c r="C60">
        <v>-0.23</v>
      </c>
    </row>
    <row r="61" spans="1:3">
      <c r="A61">
        <v>8911</v>
      </c>
      <c r="B61">
        <v>7.77</v>
      </c>
      <c r="C61">
        <v>-0.22</v>
      </c>
    </row>
    <row r="62" spans="1:3">
      <c r="A62">
        <v>8912</v>
      </c>
      <c r="B62">
        <v>7.72</v>
      </c>
      <c r="C62">
        <v>-0.05</v>
      </c>
    </row>
    <row r="63" spans="1:3">
      <c r="A63">
        <v>9001</v>
      </c>
      <c r="B63">
        <v>7.92</v>
      </c>
      <c r="C63">
        <v>0.2</v>
      </c>
    </row>
    <row r="64" spans="1:3">
      <c r="A64">
        <v>9002</v>
      </c>
      <c r="B64">
        <v>8.11</v>
      </c>
      <c r="C64">
        <v>0.19</v>
      </c>
    </row>
    <row r="65" spans="1:3">
      <c r="A65">
        <v>9003</v>
      </c>
      <c r="B65">
        <v>8.35</v>
      </c>
      <c r="C65">
        <v>0.24</v>
      </c>
    </row>
    <row r="66" spans="1:3">
      <c r="A66">
        <v>9004</v>
      </c>
      <c r="B66">
        <v>8.4</v>
      </c>
      <c r="C66">
        <v>0.05</v>
      </c>
    </row>
    <row r="67" spans="1:3">
      <c r="A67">
        <v>9005</v>
      </c>
      <c r="B67">
        <v>8.32</v>
      </c>
      <c r="C67">
        <v>-0.08</v>
      </c>
    </row>
    <row r="68" spans="1:3">
      <c r="A68">
        <v>9006</v>
      </c>
      <c r="B68">
        <v>8.1</v>
      </c>
      <c r="C68">
        <v>-0.22</v>
      </c>
    </row>
    <row r="69" spans="1:3">
      <c r="A69">
        <v>9007</v>
      </c>
      <c r="B69">
        <v>7.94</v>
      </c>
      <c r="C69">
        <v>-0.16</v>
      </c>
    </row>
    <row r="70" spans="1:3">
      <c r="A70">
        <v>9008</v>
      </c>
      <c r="B70">
        <v>7.78</v>
      </c>
      <c r="C70">
        <v>-0.16</v>
      </c>
    </row>
    <row r="71" spans="1:3">
      <c r="A71">
        <v>9009</v>
      </c>
      <c r="B71">
        <v>7.76</v>
      </c>
      <c r="C71">
        <v>-0.02</v>
      </c>
    </row>
    <row r="72" spans="1:3">
      <c r="A72">
        <v>9010</v>
      </c>
      <c r="B72">
        <v>7.55</v>
      </c>
      <c r="C72">
        <v>-0.21</v>
      </c>
    </row>
    <row r="73" spans="1:3">
      <c r="A73">
        <v>9011</v>
      </c>
      <c r="B73">
        <v>7.31</v>
      </c>
      <c r="C73">
        <v>-0.24</v>
      </c>
    </row>
    <row r="74" spans="1:3">
      <c r="A74">
        <v>9012</v>
      </c>
      <c r="B74">
        <v>7.05</v>
      </c>
      <c r="C74">
        <v>-0.26</v>
      </c>
    </row>
    <row r="75" spans="1:3">
      <c r="A75">
        <v>9101</v>
      </c>
      <c r="B75">
        <v>6.64</v>
      </c>
      <c r="C75">
        <v>-0.41</v>
      </c>
    </row>
    <row r="76" spans="1:3">
      <c r="A76">
        <v>9102</v>
      </c>
      <c r="B76">
        <v>6.27</v>
      </c>
      <c r="C76">
        <v>-0.37</v>
      </c>
    </row>
    <row r="77" spans="1:3">
      <c r="A77">
        <v>9103</v>
      </c>
      <c r="B77">
        <v>6.4</v>
      </c>
      <c r="C77">
        <v>0.13</v>
      </c>
    </row>
    <row r="78" spans="1:3">
      <c r="A78">
        <v>9104</v>
      </c>
      <c r="B78">
        <v>6.24</v>
      </c>
      <c r="C78">
        <v>-0.16</v>
      </c>
    </row>
    <row r="79" spans="1:3">
      <c r="A79">
        <v>9105</v>
      </c>
      <c r="B79">
        <v>6.13</v>
      </c>
      <c r="C79">
        <v>-0.11</v>
      </c>
    </row>
    <row r="80" spans="1:3">
      <c r="A80">
        <v>9106</v>
      </c>
      <c r="B80">
        <v>6.36</v>
      </c>
      <c r="C80">
        <v>0.23</v>
      </c>
    </row>
    <row r="81" spans="1:3">
      <c r="A81">
        <v>9107</v>
      </c>
      <c r="B81">
        <v>6.31</v>
      </c>
      <c r="C81">
        <v>-0.05</v>
      </c>
    </row>
    <row r="82" spans="1:3">
      <c r="A82">
        <v>9108</v>
      </c>
      <c r="B82">
        <v>5.78</v>
      </c>
      <c r="C82">
        <v>-0.53</v>
      </c>
    </row>
    <row r="83" spans="1:3">
      <c r="A83">
        <v>9109</v>
      </c>
      <c r="B83">
        <v>5.57</v>
      </c>
      <c r="C83">
        <v>-0.21</v>
      </c>
    </row>
    <row r="84" spans="1:3">
      <c r="A84">
        <v>9110</v>
      </c>
      <c r="B84">
        <v>5.33</v>
      </c>
      <c r="C84">
        <v>-0.24</v>
      </c>
    </row>
    <row r="85" spans="1:3">
      <c r="A85">
        <v>9111</v>
      </c>
      <c r="B85">
        <v>4.8899999999999997</v>
      </c>
      <c r="C85">
        <v>-0.44</v>
      </c>
    </row>
    <row r="86" spans="1:3">
      <c r="A86">
        <v>9112</v>
      </c>
      <c r="B86">
        <v>4.38</v>
      </c>
      <c r="C86">
        <v>-0.51</v>
      </c>
    </row>
    <row r="87" spans="1:3">
      <c r="A87">
        <v>9201</v>
      </c>
      <c r="B87">
        <v>4.1500000000000004</v>
      </c>
      <c r="C87">
        <v>-0.23</v>
      </c>
    </row>
    <row r="88" spans="1:3">
      <c r="A88">
        <v>9202</v>
      </c>
      <c r="B88">
        <v>4.29</v>
      </c>
      <c r="C88">
        <v>0.14000000000000001</v>
      </c>
    </row>
    <row r="89" spans="1:3">
      <c r="A89">
        <v>9203</v>
      </c>
      <c r="B89">
        <v>4.63</v>
      </c>
      <c r="C89">
        <v>0.34</v>
      </c>
    </row>
    <row r="90" spans="1:3">
      <c r="A90">
        <v>9204</v>
      </c>
      <c r="B90">
        <v>4.3</v>
      </c>
      <c r="C90">
        <v>-0.33</v>
      </c>
    </row>
    <row r="91" spans="1:3">
      <c r="A91">
        <v>9205</v>
      </c>
      <c r="B91">
        <v>4.1900000000000004</v>
      </c>
      <c r="C91">
        <v>-0.11</v>
      </c>
    </row>
    <row r="92" spans="1:3">
      <c r="A92">
        <v>9206</v>
      </c>
      <c r="B92">
        <v>4.17</v>
      </c>
      <c r="C92">
        <v>-0.02</v>
      </c>
    </row>
    <row r="93" spans="1:3">
      <c r="A93">
        <v>9207</v>
      </c>
      <c r="B93">
        <v>3.6</v>
      </c>
      <c r="C93">
        <v>-0.56999999999999995</v>
      </c>
    </row>
    <row r="94" spans="1:3">
      <c r="A94">
        <v>9208</v>
      </c>
      <c r="B94">
        <v>3.47</v>
      </c>
      <c r="C94">
        <v>-0.13</v>
      </c>
    </row>
    <row r="95" spans="1:3">
      <c r="A95">
        <v>9209</v>
      </c>
      <c r="B95">
        <v>3.18</v>
      </c>
      <c r="C95">
        <v>-0.28999999999999998</v>
      </c>
    </row>
    <row r="96" spans="1:3">
      <c r="A96">
        <v>9210</v>
      </c>
      <c r="B96">
        <v>3.3</v>
      </c>
      <c r="C96">
        <v>0.12</v>
      </c>
    </row>
    <row r="97" spans="1:3">
      <c r="A97">
        <v>9211</v>
      </c>
      <c r="B97">
        <v>3.68</v>
      </c>
      <c r="C97">
        <v>0.38</v>
      </c>
    </row>
    <row r="98" spans="1:3">
      <c r="A98">
        <v>9212</v>
      </c>
      <c r="B98">
        <v>3.71</v>
      </c>
      <c r="C98">
        <v>0.03</v>
      </c>
    </row>
    <row r="99" spans="1:3">
      <c r="A99">
        <v>9301</v>
      </c>
      <c r="B99">
        <v>3.5</v>
      </c>
      <c r="C99">
        <v>-0.21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2"/>
  <sheetViews>
    <sheetView topLeftCell="A20" workbookViewId="0">
      <selection activeCell="K14" sqref="K14"/>
    </sheetView>
  </sheetViews>
  <sheetFormatPr baseColWidth="10" defaultRowHeight="16"/>
  <cols>
    <col min="1" max="1" width="12.83203125" bestFit="1" customWidth="1"/>
    <col min="10" max="10" width="17" customWidth="1"/>
    <col min="11" max="11" width="15.6640625" bestFit="1" customWidth="1"/>
    <col min="12" max="13" width="12.33203125" bestFit="1" customWidth="1"/>
    <col min="14" max="14" width="12.5" bestFit="1" customWidth="1"/>
    <col min="15" max="15" width="10" bestFit="1" customWidth="1"/>
    <col min="16" max="18" width="9" bestFit="1" customWidth="1"/>
  </cols>
  <sheetData>
    <row r="1" spans="1:19">
      <c r="A1" s="13" t="s">
        <v>0</v>
      </c>
      <c r="B1" s="13" t="s">
        <v>1</v>
      </c>
      <c r="C1" s="13" t="s">
        <v>2</v>
      </c>
      <c r="D1" s="13" t="s">
        <v>21</v>
      </c>
      <c r="E1" s="13" t="s">
        <v>3</v>
      </c>
      <c r="F1" s="13" t="s">
        <v>4</v>
      </c>
      <c r="G1" s="13" t="s">
        <v>5</v>
      </c>
      <c r="H1" s="13" t="s">
        <v>146</v>
      </c>
    </row>
    <row r="2" spans="1:19">
      <c r="A2">
        <v>1</v>
      </c>
      <c r="B2" t="s">
        <v>6</v>
      </c>
      <c r="C2" s="28">
        <v>38078</v>
      </c>
      <c r="D2" s="28" t="str">
        <f>TEXT(C2,"yyyy")</f>
        <v>2004</v>
      </c>
      <c r="E2" t="s">
        <v>7</v>
      </c>
      <c r="F2" s="9">
        <v>45</v>
      </c>
      <c r="G2" s="29">
        <v>137.20455832336393</v>
      </c>
      <c r="H2" t="s">
        <v>147</v>
      </c>
      <c r="J2" s="7" t="s">
        <v>35</v>
      </c>
      <c r="K2" t="s">
        <v>151</v>
      </c>
      <c r="M2" s="7" t="s">
        <v>38</v>
      </c>
      <c r="N2" s="7" t="s">
        <v>37</v>
      </c>
    </row>
    <row r="3" spans="1:19">
      <c r="A3">
        <v>2</v>
      </c>
      <c r="B3" t="s">
        <v>8</v>
      </c>
      <c r="C3" s="28">
        <v>38056</v>
      </c>
      <c r="D3" s="28" t="str">
        <f t="shared" ref="D3:D66" si="0">TEXT(C3,"yyyy")</f>
        <v>2004</v>
      </c>
      <c r="E3" t="s">
        <v>9</v>
      </c>
      <c r="F3" s="9">
        <v>50</v>
      </c>
      <c r="G3" s="29">
        <v>152.00730307485438</v>
      </c>
      <c r="H3" t="s">
        <v>148</v>
      </c>
      <c r="J3" s="8" t="s">
        <v>10</v>
      </c>
      <c r="K3" s="31">
        <v>197</v>
      </c>
      <c r="M3" s="7" t="s">
        <v>35</v>
      </c>
      <c r="N3" t="s">
        <v>14</v>
      </c>
      <c r="O3" t="s">
        <v>9</v>
      </c>
      <c r="P3" t="s">
        <v>7</v>
      </c>
      <c r="Q3" t="s">
        <v>11</v>
      </c>
      <c r="R3" t="s">
        <v>16</v>
      </c>
      <c r="S3" t="s">
        <v>36</v>
      </c>
    </row>
    <row r="4" spans="1:19">
      <c r="A4">
        <v>3</v>
      </c>
      <c r="B4" t="s">
        <v>10</v>
      </c>
      <c r="C4" s="28">
        <v>38408</v>
      </c>
      <c r="D4" s="28" t="str">
        <f t="shared" si="0"/>
        <v>2005</v>
      </c>
      <c r="E4" t="s">
        <v>11</v>
      </c>
      <c r="F4" s="9">
        <v>9</v>
      </c>
      <c r="G4" s="29">
        <v>28.719483117139745</v>
      </c>
      <c r="H4" t="s">
        <v>148</v>
      </c>
      <c r="J4" s="8" t="s">
        <v>6</v>
      </c>
      <c r="K4" s="31">
        <v>217</v>
      </c>
      <c r="M4" s="8" t="s">
        <v>10</v>
      </c>
      <c r="N4" s="30">
        <v>5844.9487439548257</v>
      </c>
      <c r="O4" s="30">
        <v>4186.0586282395634</v>
      </c>
      <c r="P4" s="30">
        <v>6053.6845647560549</v>
      </c>
      <c r="Q4" s="30">
        <v>3245.4429784805557</v>
      </c>
      <c r="R4" s="30">
        <v>6617.1003487015641</v>
      </c>
      <c r="S4" s="30">
        <v>25947.235264132563</v>
      </c>
    </row>
    <row r="5" spans="1:19">
      <c r="A5">
        <v>4</v>
      </c>
      <c r="B5" t="s">
        <v>8</v>
      </c>
      <c r="C5" s="28">
        <v>38859</v>
      </c>
      <c r="D5" s="28" t="str">
        <f t="shared" si="0"/>
        <v>2006</v>
      </c>
      <c r="E5" t="s">
        <v>7</v>
      </c>
      <c r="F5" s="9">
        <v>55</v>
      </c>
      <c r="G5" s="29">
        <v>167.07532251655616</v>
      </c>
      <c r="H5" t="s">
        <v>149</v>
      </c>
      <c r="J5" s="8" t="s">
        <v>19</v>
      </c>
      <c r="K5" s="31">
        <v>230</v>
      </c>
      <c r="M5" s="8" t="s">
        <v>6</v>
      </c>
      <c r="N5" s="30">
        <v>6046.5342817912433</v>
      </c>
      <c r="O5" s="30">
        <v>8043.4864622746163</v>
      </c>
      <c r="P5" s="30">
        <v>5675.6500450862495</v>
      </c>
      <c r="Q5" s="30">
        <v>3968.6054956178609</v>
      </c>
      <c r="R5" s="30">
        <v>4827.2539959100477</v>
      </c>
      <c r="S5" s="30">
        <v>28561.530280680014</v>
      </c>
    </row>
    <row r="6" spans="1:19">
      <c r="A6">
        <v>5</v>
      </c>
      <c r="B6" t="s">
        <v>12</v>
      </c>
      <c r="C6" s="28">
        <v>38155</v>
      </c>
      <c r="D6" s="28" t="str">
        <f t="shared" si="0"/>
        <v>2004</v>
      </c>
      <c r="E6" t="s">
        <v>7</v>
      </c>
      <c r="F6" s="9">
        <v>43</v>
      </c>
      <c r="G6" s="29">
        <v>130.60287243901442</v>
      </c>
      <c r="H6" t="s">
        <v>148</v>
      </c>
      <c r="J6" s="8" t="s">
        <v>13</v>
      </c>
      <c r="K6" s="31">
        <v>206</v>
      </c>
      <c r="M6" s="8" t="s">
        <v>19</v>
      </c>
      <c r="N6" s="30">
        <v>5982.8232912016865</v>
      </c>
      <c r="O6" s="30">
        <v>6198.248632380697</v>
      </c>
      <c r="P6" s="30">
        <v>5199.94920120388</v>
      </c>
      <c r="Q6" s="30">
        <v>3148.8406504594477</v>
      </c>
      <c r="R6" s="30">
        <v>7060.7113972131237</v>
      </c>
      <c r="S6" s="30">
        <v>27590.573172458837</v>
      </c>
    </row>
    <row r="7" spans="1:19">
      <c r="A7">
        <v>6</v>
      </c>
      <c r="B7" t="s">
        <v>13</v>
      </c>
      <c r="C7" s="28">
        <v>38683</v>
      </c>
      <c r="D7" s="28" t="str">
        <f t="shared" si="0"/>
        <v>2005</v>
      </c>
      <c r="E7" t="s">
        <v>14</v>
      </c>
      <c r="F7" s="9">
        <v>58</v>
      </c>
      <c r="G7" s="29">
        <v>175.99097407072162</v>
      </c>
      <c r="H7" t="s">
        <v>148</v>
      </c>
      <c r="J7" s="8" t="s">
        <v>15</v>
      </c>
      <c r="K7" s="31">
        <v>207</v>
      </c>
      <c r="M7" s="8" t="s">
        <v>13</v>
      </c>
      <c r="N7" s="30">
        <v>3389.6253141943339</v>
      </c>
      <c r="O7" s="30">
        <v>6834.7676079924058</v>
      </c>
      <c r="P7" s="30">
        <v>5573.3237251253349</v>
      </c>
      <c r="Q7" s="30">
        <v>2346.413777222308</v>
      </c>
      <c r="R7" s="30">
        <v>6746.5253677508181</v>
      </c>
      <c r="S7" s="30">
        <v>24890.655792285201</v>
      </c>
    </row>
    <row r="8" spans="1:19">
      <c r="A8">
        <v>7</v>
      </c>
      <c r="B8" t="s">
        <v>15</v>
      </c>
      <c r="C8" s="28">
        <v>38067</v>
      </c>
      <c r="D8" s="28" t="str">
        <f t="shared" si="0"/>
        <v>2004</v>
      </c>
      <c r="E8" t="s">
        <v>14</v>
      </c>
      <c r="F8" s="9">
        <v>8</v>
      </c>
      <c r="G8" s="29">
        <v>25.800692176216739</v>
      </c>
      <c r="H8" t="s">
        <v>148</v>
      </c>
      <c r="J8" s="8" t="s">
        <v>17</v>
      </c>
      <c r="K8" s="31">
        <v>203</v>
      </c>
      <c r="M8" s="8" t="s">
        <v>15</v>
      </c>
      <c r="N8" s="30">
        <v>5397.2736359804867</v>
      </c>
      <c r="O8" s="30">
        <v>5290.9899348532936</v>
      </c>
      <c r="P8" s="30">
        <v>5297.9798099805539</v>
      </c>
      <c r="Q8" s="30">
        <v>2401.6683433629355</v>
      </c>
      <c r="R8" s="30">
        <v>5461.6469967318171</v>
      </c>
      <c r="S8" s="30">
        <v>23849.558720909088</v>
      </c>
    </row>
    <row r="9" spans="1:19">
      <c r="A9">
        <v>8</v>
      </c>
      <c r="B9" t="s">
        <v>13</v>
      </c>
      <c r="C9" s="28">
        <v>39068</v>
      </c>
      <c r="D9" s="28" t="str">
        <f t="shared" si="0"/>
        <v>2006</v>
      </c>
      <c r="E9" t="s">
        <v>7</v>
      </c>
      <c r="F9" s="9">
        <v>72</v>
      </c>
      <c r="G9" s="29">
        <v>217.83965386113226</v>
      </c>
      <c r="H9" t="s">
        <v>148</v>
      </c>
      <c r="J9" s="8" t="s">
        <v>8</v>
      </c>
      <c r="K9" s="31">
        <v>200</v>
      </c>
      <c r="M9" s="8" t="s">
        <v>17</v>
      </c>
      <c r="N9" s="30">
        <v>7587.3889798071586</v>
      </c>
      <c r="O9" s="30">
        <v>5313.7875613269789</v>
      </c>
      <c r="P9" s="30">
        <v>5270.2503134534709</v>
      </c>
      <c r="Q9" s="30">
        <v>2189.1375682038929</v>
      </c>
      <c r="R9" s="30">
        <v>4719.299731466187</v>
      </c>
      <c r="S9" s="30">
        <v>25079.864154257688</v>
      </c>
    </row>
    <row r="10" spans="1:19">
      <c r="A10">
        <v>9</v>
      </c>
      <c r="B10" t="s">
        <v>10</v>
      </c>
      <c r="C10" s="28">
        <v>38903</v>
      </c>
      <c r="D10" s="28" t="str">
        <f t="shared" si="0"/>
        <v>2006</v>
      </c>
      <c r="E10" t="s">
        <v>14</v>
      </c>
      <c r="F10" s="9">
        <v>75</v>
      </c>
      <c r="G10" s="29">
        <v>226.64232685518837</v>
      </c>
      <c r="H10" t="s">
        <v>147</v>
      </c>
      <c r="J10" s="8" t="s">
        <v>18</v>
      </c>
      <c r="K10" s="31">
        <v>217</v>
      </c>
      <c r="M10" s="8" t="s">
        <v>8</v>
      </c>
      <c r="N10" s="30">
        <v>6964.6210744672253</v>
      </c>
      <c r="O10" s="30">
        <v>6985.7343326251985</v>
      </c>
      <c r="P10" s="30">
        <v>5603.1193784274219</v>
      </c>
      <c r="Q10" s="30">
        <v>3177.8713252359439</v>
      </c>
      <c r="R10" s="30">
        <v>5703.3466703488166</v>
      </c>
      <c r="S10" s="30">
        <v>28434.692781104604</v>
      </c>
    </row>
    <row r="11" spans="1:19">
      <c r="A11">
        <v>10</v>
      </c>
      <c r="B11" t="s">
        <v>6</v>
      </c>
      <c r="C11" s="28">
        <v>38936</v>
      </c>
      <c r="D11" s="28" t="str">
        <f t="shared" si="0"/>
        <v>2006</v>
      </c>
      <c r="E11" t="s">
        <v>7</v>
      </c>
      <c r="F11" s="9">
        <v>24</v>
      </c>
      <c r="G11" s="29">
        <v>73.502342173405509</v>
      </c>
      <c r="H11" t="s">
        <v>150</v>
      </c>
      <c r="J11" s="8" t="s">
        <v>12</v>
      </c>
      <c r="K11" s="31">
        <v>214</v>
      </c>
      <c r="M11" s="8" t="s">
        <v>18</v>
      </c>
      <c r="N11" s="30">
        <v>7010.4405139342298</v>
      </c>
      <c r="O11" s="30">
        <v>5628.6480358198296</v>
      </c>
      <c r="P11" s="30">
        <v>5461.6147895895683</v>
      </c>
      <c r="Q11" s="30">
        <v>3953.3001319646378</v>
      </c>
      <c r="R11" s="30">
        <v>6887.1749504295722</v>
      </c>
      <c r="S11" s="30">
        <v>28941.178421737841</v>
      </c>
    </row>
    <row r="12" spans="1:19">
      <c r="A12">
        <v>11</v>
      </c>
      <c r="B12" t="s">
        <v>10</v>
      </c>
      <c r="C12" s="28">
        <v>38320</v>
      </c>
      <c r="D12" s="28" t="str">
        <f t="shared" si="0"/>
        <v>2004</v>
      </c>
      <c r="E12" t="s">
        <v>16</v>
      </c>
      <c r="F12" s="9">
        <v>43</v>
      </c>
      <c r="G12" s="29">
        <v>130.83536844241408</v>
      </c>
      <c r="H12" t="s">
        <v>150</v>
      </c>
      <c r="J12" s="8" t="s">
        <v>36</v>
      </c>
      <c r="K12" s="18">
        <v>1891</v>
      </c>
      <c r="M12" s="8" t="s">
        <v>12</v>
      </c>
      <c r="N12" s="30">
        <v>8166.7490630637112</v>
      </c>
      <c r="O12" s="30">
        <v>6451.6500570754861</v>
      </c>
      <c r="P12" s="30">
        <v>5670.3293293190909</v>
      </c>
      <c r="Q12" s="30">
        <v>2448.707163014371</v>
      </c>
      <c r="R12" s="30">
        <v>3879.9499441823205</v>
      </c>
      <c r="S12" s="30">
        <v>26617.385556654983</v>
      </c>
    </row>
    <row r="13" spans="1:19">
      <c r="A13">
        <v>12</v>
      </c>
      <c r="B13" t="s">
        <v>10</v>
      </c>
      <c r="C13" s="28">
        <v>38309</v>
      </c>
      <c r="D13" s="28" t="str">
        <f t="shared" si="0"/>
        <v>2004</v>
      </c>
      <c r="E13" t="s">
        <v>7</v>
      </c>
      <c r="F13" s="9">
        <v>23</v>
      </c>
      <c r="G13" s="29">
        <v>71.034367691096961</v>
      </c>
      <c r="H13" t="s">
        <v>149</v>
      </c>
      <c r="M13" s="8" t="s">
        <v>36</v>
      </c>
      <c r="N13" s="30">
        <v>56390.404898394903</v>
      </c>
      <c r="O13" s="30">
        <v>54933.371252588076</v>
      </c>
      <c r="P13" s="30">
        <v>49805.901156941633</v>
      </c>
      <c r="Q13" s="30">
        <v>26879.987433561953</v>
      </c>
      <c r="R13" s="30">
        <v>51903.009402734264</v>
      </c>
      <c r="S13" s="30">
        <v>239912.67414422083</v>
      </c>
    </row>
    <row r="14" spans="1:19">
      <c r="A14">
        <v>13</v>
      </c>
      <c r="B14" t="s">
        <v>17</v>
      </c>
      <c r="C14" s="28">
        <v>38595</v>
      </c>
      <c r="D14" s="28" t="str">
        <f t="shared" si="0"/>
        <v>2005</v>
      </c>
      <c r="E14" t="s">
        <v>7</v>
      </c>
      <c r="F14" s="9">
        <v>49</v>
      </c>
      <c r="G14" s="29">
        <v>149.59279694174981</v>
      </c>
      <c r="H14" t="s">
        <v>149</v>
      </c>
      <c r="J14" s="13" t="s">
        <v>152</v>
      </c>
      <c r="K14" s="32">
        <f>GETPIVOTDATA("Dollars",$M$2,"Name","Jen","Product","lipstick")</f>
        <v>3953.3001319646378</v>
      </c>
    </row>
    <row r="15" spans="1:19">
      <c r="A15">
        <v>14</v>
      </c>
      <c r="B15" t="s">
        <v>8</v>
      </c>
      <c r="C15" s="28">
        <v>38353</v>
      </c>
      <c r="D15" s="28" t="str">
        <f t="shared" si="0"/>
        <v>2005</v>
      </c>
      <c r="E15" t="s">
        <v>14</v>
      </c>
      <c r="F15" s="9">
        <v>18</v>
      </c>
      <c r="G15" s="29">
        <v>56.471999230139573</v>
      </c>
      <c r="H15" t="s">
        <v>147</v>
      </c>
    </row>
    <row r="16" spans="1:19">
      <c r="A16">
        <v>15</v>
      </c>
      <c r="B16" t="s">
        <v>12</v>
      </c>
      <c r="C16" s="28">
        <v>38980</v>
      </c>
      <c r="D16" s="28" t="str">
        <f t="shared" si="0"/>
        <v>2006</v>
      </c>
      <c r="E16" t="s">
        <v>9</v>
      </c>
      <c r="F16" s="9">
        <v>-8</v>
      </c>
      <c r="G16" s="29">
        <v>-21.993044717303864</v>
      </c>
      <c r="H16" t="s">
        <v>150</v>
      </c>
    </row>
    <row r="17" spans="1:15">
      <c r="A17">
        <v>16</v>
      </c>
      <c r="B17" t="s">
        <v>17</v>
      </c>
      <c r="C17" s="28">
        <v>38089</v>
      </c>
      <c r="D17" s="28" t="str">
        <f t="shared" si="0"/>
        <v>2004</v>
      </c>
      <c r="E17" t="s">
        <v>16</v>
      </c>
      <c r="F17" s="9">
        <v>45</v>
      </c>
      <c r="G17" s="29">
        <v>137.39037590916232</v>
      </c>
      <c r="H17" t="s">
        <v>150</v>
      </c>
      <c r="J17" s="7" t="s">
        <v>38</v>
      </c>
      <c r="K17" s="7" t="s">
        <v>37</v>
      </c>
    </row>
    <row r="18" spans="1:15">
      <c r="A18">
        <v>17</v>
      </c>
      <c r="B18" t="s">
        <v>13</v>
      </c>
      <c r="C18" s="28">
        <v>38837</v>
      </c>
      <c r="D18" s="28" t="str">
        <f t="shared" si="0"/>
        <v>2006</v>
      </c>
      <c r="E18" t="s">
        <v>16</v>
      </c>
      <c r="F18" s="9">
        <v>66</v>
      </c>
      <c r="G18" s="29">
        <v>199.65433473774931</v>
      </c>
      <c r="H18" t="s">
        <v>147</v>
      </c>
      <c r="J18" s="7" t="s">
        <v>35</v>
      </c>
      <c r="K18" t="s">
        <v>150</v>
      </c>
      <c r="L18" t="s">
        <v>148</v>
      </c>
      <c r="M18" t="s">
        <v>147</v>
      </c>
      <c r="N18" t="s">
        <v>149</v>
      </c>
      <c r="O18" t="s">
        <v>36</v>
      </c>
    </row>
    <row r="19" spans="1:15">
      <c r="A19">
        <v>18</v>
      </c>
      <c r="B19" t="s">
        <v>18</v>
      </c>
      <c r="C19" s="28">
        <v>38595</v>
      </c>
      <c r="D19" s="28" t="str">
        <f t="shared" si="0"/>
        <v>2005</v>
      </c>
      <c r="E19" t="s">
        <v>7</v>
      </c>
      <c r="F19" s="9">
        <v>88</v>
      </c>
      <c r="G19" s="29">
        <v>265.18755145539586</v>
      </c>
      <c r="H19" t="s">
        <v>148</v>
      </c>
      <c r="J19" s="8" t="s">
        <v>10</v>
      </c>
      <c r="K19" s="30">
        <v>7772.7047608228577</v>
      </c>
      <c r="L19" s="30">
        <v>4985.8965091029295</v>
      </c>
      <c r="M19" s="30">
        <v>7398.5657915431448</v>
      </c>
      <c r="N19" s="30">
        <v>5790.0682026636341</v>
      </c>
      <c r="O19" s="30">
        <v>25947.235264132567</v>
      </c>
    </row>
    <row r="20" spans="1:15">
      <c r="A20">
        <v>19</v>
      </c>
      <c r="B20" t="s">
        <v>18</v>
      </c>
      <c r="C20" s="28">
        <v>38287</v>
      </c>
      <c r="D20" s="28" t="str">
        <f t="shared" si="0"/>
        <v>2004</v>
      </c>
      <c r="E20" t="s">
        <v>14</v>
      </c>
      <c r="F20" s="9">
        <v>78</v>
      </c>
      <c r="G20" s="29">
        <v>236.14697789113248</v>
      </c>
      <c r="H20" t="s">
        <v>147</v>
      </c>
      <c r="J20" s="8" t="s">
        <v>6</v>
      </c>
      <c r="K20" s="30">
        <v>8767.4317251820121</v>
      </c>
      <c r="L20" s="30">
        <v>4878.085847968382</v>
      </c>
      <c r="M20" s="30">
        <v>7732.0569803081344</v>
      </c>
      <c r="N20" s="30">
        <v>7183.9557272214897</v>
      </c>
      <c r="O20" s="30">
        <v>28561.530280680017</v>
      </c>
    </row>
    <row r="21" spans="1:15">
      <c r="A21">
        <v>20</v>
      </c>
      <c r="B21" t="s">
        <v>12</v>
      </c>
      <c r="C21" s="28">
        <v>38683</v>
      </c>
      <c r="D21" s="28" t="str">
        <f t="shared" si="0"/>
        <v>2005</v>
      </c>
      <c r="E21" t="s">
        <v>7</v>
      </c>
      <c r="F21" s="9">
        <v>57</v>
      </c>
      <c r="G21" s="29">
        <v>173.11529461915569</v>
      </c>
      <c r="H21" t="s">
        <v>148</v>
      </c>
      <c r="J21" s="8" t="s">
        <v>19</v>
      </c>
      <c r="K21" s="30">
        <v>5956.3204456955764</v>
      </c>
      <c r="L21" s="30">
        <v>8129.6192894325122</v>
      </c>
      <c r="M21" s="30">
        <v>7174.4489752736017</v>
      </c>
      <c r="N21" s="30">
        <v>6330.1844620571428</v>
      </c>
      <c r="O21" s="30">
        <v>27590.573172458833</v>
      </c>
    </row>
    <row r="22" spans="1:15">
      <c r="A22">
        <v>21</v>
      </c>
      <c r="B22" t="s">
        <v>12</v>
      </c>
      <c r="C22" s="28">
        <v>38870</v>
      </c>
      <c r="D22" s="28" t="str">
        <f t="shared" si="0"/>
        <v>2006</v>
      </c>
      <c r="E22" t="s">
        <v>16</v>
      </c>
      <c r="F22" s="9">
        <v>12</v>
      </c>
      <c r="G22" s="29">
        <v>38.081435709433634</v>
      </c>
      <c r="H22" t="s">
        <v>149</v>
      </c>
      <c r="J22" s="8" t="s">
        <v>13</v>
      </c>
      <c r="K22" s="30">
        <v>5713.0694446697526</v>
      </c>
      <c r="L22" s="30">
        <v>6586.1421687375387</v>
      </c>
      <c r="M22" s="30">
        <v>7785.6327079152552</v>
      </c>
      <c r="N22" s="30">
        <v>4805.8114709626579</v>
      </c>
      <c r="O22" s="30">
        <v>24890.655792285204</v>
      </c>
    </row>
    <row r="23" spans="1:15">
      <c r="A23">
        <v>22</v>
      </c>
      <c r="B23" t="s">
        <v>6</v>
      </c>
      <c r="C23" s="28">
        <v>38254</v>
      </c>
      <c r="D23" s="28" t="str">
        <f t="shared" si="0"/>
        <v>2004</v>
      </c>
      <c r="E23" t="s">
        <v>14</v>
      </c>
      <c r="F23" s="9">
        <v>28</v>
      </c>
      <c r="G23" s="29">
        <v>86.512775700642493</v>
      </c>
      <c r="H23" t="s">
        <v>148</v>
      </c>
      <c r="J23" s="8" t="s">
        <v>15</v>
      </c>
      <c r="K23" s="30">
        <v>4126.2686441862143</v>
      </c>
      <c r="L23" s="30">
        <v>5870.0344884840097</v>
      </c>
      <c r="M23" s="30">
        <v>5964.1584731330468</v>
      </c>
      <c r="N23" s="30">
        <v>7889.0971151058175</v>
      </c>
      <c r="O23" s="30">
        <v>23849.558720909088</v>
      </c>
    </row>
    <row r="24" spans="1:15">
      <c r="A24">
        <v>23</v>
      </c>
      <c r="B24" t="s">
        <v>13</v>
      </c>
      <c r="C24" s="28">
        <v>38749</v>
      </c>
      <c r="D24" s="28" t="str">
        <f t="shared" si="0"/>
        <v>2006</v>
      </c>
      <c r="E24" t="s">
        <v>16</v>
      </c>
      <c r="F24" s="9">
        <v>25</v>
      </c>
      <c r="G24" s="29">
        <v>77.307151643363554</v>
      </c>
      <c r="H24" t="s">
        <v>148</v>
      </c>
      <c r="J24" s="8" t="s">
        <v>17</v>
      </c>
      <c r="K24" s="30">
        <v>6295.4720556522398</v>
      </c>
      <c r="L24" s="30">
        <v>5642.1961634051013</v>
      </c>
      <c r="M24" s="30">
        <v>6050.5943463787644</v>
      </c>
      <c r="N24" s="30">
        <v>7091.6015888215834</v>
      </c>
      <c r="O24" s="30">
        <v>25079.864154257688</v>
      </c>
    </row>
    <row r="25" spans="1:15">
      <c r="A25">
        <v>26</v>
      </c>
      <c r="B25" t="s">
        <v>17</v>
      </c>
      <c r="C25" s="28">
        <v>39057</v>
      </c>
      <c r="D25" s="28" t="str">
        <f t="shared" si="0"/>
        <v>2006</v>
      </c>
      <c r="E25" t="s">
        <v>7</v>
      </c>
      <c r="F25" s="9">
        <v>24</v>
      </c>
      <c r="G25" s="29">
        <v>74.622434460070465</v>
      </c>
      <c r="H25" t="s">
        <v>149</v>
      </c>
      <c r="J25" s="8" t="s">
        <v>8</v>
      </c>
      <c r="K25" s="30">
        <v>4965.6158128535608</v>
      </c>
      <c r="L25" s="30">
        <v>7378.3213914426624</v>
      </c>
      <c r="M25" s="30">
        <v>8210.8142514347837</v>
      </c>
      <c r="N25" s="30">
        <v>7879.9413253735984</v>
      </c>
      <c r="O25" s="30">
        <v>28434.692781104604</v>
      </c>
    </row>
    <row r="26" spans="1:15">
      <c r="A26">
        <v>27</v>
      </c>
      <c r="B26" t="s">
        <v>18</v>
      </c>
      <c r="C26" s="28">
        <v>38089</v>
      </c>
      <c r="D26" s="28" t="str">
        <f t="shared" si="0"/>
        <v>2004</v>
      </c>
      <c r="E26" t="s">
        <v>11</v>
      </c>
      <c r="F26" s="9">
        <v>38</v>
      </c>
      <c r="G26" s="29">
        <v>115.98517718889856</v>
      </c>
      <c r="H26" t="s">
        <v>148</v>
      </c>
      <c r="J26" s="8" t="s">
        <v>18</v>
      </c>
      <c r="K26" s="30">
        <v>6949.2094833039428</v>
      </c>
      <c r="L26" s="30">
        <v>6381.3206807063934</v>
      </c>
      <c r="M26" s="30">
        <v>7116.0167736062094</v>
      </c>
      <c r="N26" s="30">
        <v>8494.6314841212879</v>
      </c>
      <c r="O26" s="30">
        <v>28941.178421737834</v>
      </c>
    </row>
    <row r="27" spans="1:15">
      <c r="A27">
        <v>28</v>
      </c>
      <c r="B27" t="s">
        <v>15</v>
      </c>
      <c r="C27" s="28">
        <v>38617</v>
      </c>
      <c r="D27" s="28" t="str">
        <f t="shared" si="0"/>
        <v>2005</v>
      </c>
      <c r="E27" t="s">
        <v>9</v>
      </c>
      <c r="F27" s="9">
        <v>77</v>
      </c>
      <c r="G27" s="29">
        <v>233.05438870487612</v>
      </c>
      <c r="H27" t="s">
        <v>148</v>
      </c>
      <c r="J27" s="8" t="s">
        <v>12</v>
      </c>
      <c r="K27" s="30">
        <v>6825.9951484069097</v>
      </c>
      <c r="L27" s="30">
        <v>4953.7976164940028</v>
      </c>
      <c r="M27" s="30">
        <v>6864.0658616372657</v>
      </c>
      <c r="N27" s="30">
        <v>7973.5269301168019</v>
      </c>
      <c r="O27" s="30">
        <v>26617.385556654979</v>
      </c>
    </row>
    <row r="28" spans="1:15">
      <c r="A28">
        <v>32</v>
      </c>
      <c r="B28" t="s">
        <v>15</v>
      </c>
      <c r="C28" s="28">
        <v>38804</v>
      </c>
      <c r="D28" s="28" t="str">
        <f t="shared" si="0"/>
        <v>2006</v>
      </c>
      <c r="E28" t="s">
        <v>7</v>
      </c>
      <c r="F28" s="9">
        <v>53</v>
      </c>
      <c r="G28" s="29">
        <v>161.46395235499537</v>
      </c>
      <c r="H28" t="s">
        <v>148</v>
      </c>
      <c r="J28" s="8" t="s">
        <v>36</v>
      </c>
      <c r="K28" s="30">
        <v>57372.087520773064</v>
      </c>
      <c r="L28" s="30">
        <v>54805.414155773535</v>
      </c>
      <c r="M28" s="30">
        <v>64296.3541612302</v>
      </c>
      <c r="N28" s="30">
        <v>63438.818306444009</v>
      </c>
      <c r="O28" s="30">
        <v>239912.67414422083</v>
      </c>
    </row>
    <row r="29" spans="1:15">
      <c r="A29">
        <v>33</v>
      </c>
      <c r="B29" t="s">
        <v>19</v>
      </c>
      <c r="C29" s="28">
        <v>38155</v>
      </c>
      <c r="D29" s="28" t="str">
        <f t="shared" si="0"/>
        <v>2004</v>
      </c>
      <c r="E29" t="s">
        <v>16</v>
      </c>
      <c r="F29" s="9">
        <v>41</v>
      </c>
      <c r="G29" s="29">
        <v>125.2697558819725</v>
      </c>
      <c r="H29" t="s">
        <v>149</v>
      </c>
    </row>
    <row r="30" spans="1:15">
      <c r="A30">
        <v>34</v>
      </c>
      <c r="B30" t="s">
        <v>12</v>
      </c>
      <c r="C30" s="28">
        <v>38969</v>
      </c>
      <c r="D30" s="28" t="str">
        <f t="shared" si="0"/>
        <v>2006</v>
      </c>
      <c r="E30" t="s">
        <v>16</v>
      </c>
      <c r="F30" s="9">
        <v>19</v>
      </c>
      <c r="G30" s="29">
        <v>59.153898700773034</v>
      </c>
      <c r="H30" t="s">
        <v>149</v>
      </c>
    </row>
    <row r="31" spans="1:15">
      <c r="A31">
        <v>39</v>
      </c>
      <c r="B31" t="s">
        <v>19</v>
      </c>
      <c r="C31" s="28">
        <v>38771</v>
      </c>
      <c r="D31" s="28" t="str">
        <f t="shared" si="0"/>
        <v>2006</v>
      </c>
      <c r="E31" t="s">
        <v>9</v>
      </c>
      <c r="F31" s="9">
        <v>-9</v>
      </c>
      <c r="G31" s="29">
        <v>-24.625751249139931</v>
      </c>
      <c r="H31" t="s">
        <v>149</v>
      </c>
      <c r="J31" s="7" t="s">
        <v>38</v>
      </c>
      <c r="K31" s="7" t="s">
        <v>37</v>
      </c>
    </row>
    <row r="32" spans="1:15">
      <c r="A32">
        <v>40</v>
      </c>
      <c r="B32" t="s">
        <v>8</v>
      </c>
      <c r="C32" s="28">
        <v>38892</v>
      </c>
      <c r="D32" s="28" t="str">
        <f t="shared" si="0"/>
        <v>2006</v>
      </c>
      <c r="E32" t="s">
        <v>9</v>
      </c>
      <c r="F32" s="9">
        <v>38</v>
      </c>
      <c r="G32" s="29">
        <v>115.58433775100286</v>
      </c>
      <c r="H32" t="s">
        <v>147</v>
      </c>
      <c r="J32" s="7" t="s">
        <v>35</v>
      </c>
      <c r="K32" t="s">
        <v>153</v>
      </c>
      <c r="L32" t="s">
        <v>154</v>
      </c>
      <c r="M32" t="s">
        <v>155</v>
      </c>
      <c r="N32" t="s">
        <v>36</v>
      </c>
    </row>
    <row r="33" spans="1:14">
      <c r="A33">
        <v>41</v>
      </c>
      <c r="B33" t="s">
        <v>17</v>
      </c>
      <c r="C33" s="28">
        <v>38023</v>
      </c>
      <c r="D33" s="28" t="str">
        <f t="shared" si="0"/>
        <v>2004</v>
      </c>
      <c r="E33" t="s">
        <v>14</v>
      </c>
      <c r="F33" s="9">
        <v>25</v>
      </c>
      <c r="G33" s="29">
        <v>76.562095842195291</v>
      </c>
      <c r="H33" t="s">
        <v>147</v>
      </c>
      <c r="J33" s="8" t="s">
        <v>10</v>
      </c>
      <c r="K33" s="30">
        <v>9495.0681339830971</v>
      </c>
      <c r="L33" s="30">
        <v>9547.5437009304569</v>
      </c>
      <c r="M33" s="30">
        <v>6904.6234292190084</v>
      </c>
      <c r="N33" s="30">
        <v>25947.235264132563</v>
      </c>
    </row>
    <row r="34" spans="1:14">
      <c r="A34">
        <v>42</v>
      </c>
      <c r="B34" t="s">
        <v>17</v>
      </c>
      <c r="C34" s="28">
        <v>38452</v>
      </c>
      <c r="D34" s="28" t="str">
        <f t="shared" si="0"/>
        <v>2005</v>
      </c>
      <c r="E34" t="s">
        <v>16</v>
      </c>
      <c r="F34" s="9">
        <v>19</v>
      </c>
      <c r="G34" s="29">
        <v>59.382749361194016</v>
      </c>
      <c r="H34" t="s">
        <v>148</v>
      </c>
      <c r="J34" s="8" t="s">
        <v>6</v>
      </c>
      <c r="K34" s="30">
        <v>9420.2707248147144</v>
      </c>
      <c r="L34" s="30">
        <v>9788.7283228493943</v>
      </c>
      <c r="M34" s="30">
        <v>9352.5312330159013</v>
      </c>
      <c r="N34" s="30">
        <v>28561.53028068001</v>
      </c>
    </row>
    <row r="35" spans="1:14">
      <c r="A35">
        <v>43</v>
      </c>
      <c r="B35" t="s">
        <v>6</v>
      </c>
      <c r="C35" s="28">
        <v>38078</v>
      </c>
      <c r="D35" s="28" t="str">
        <f t="shared" si="0"/>
        <v>2004</v>
      </c>
      <c r="E35" t="s">
        <v>9</v>
      </c>
      <c r="F35" s="9">
        <v>86</v>
      </c>
      <c r="G35" s="29">
        <v>259.85996934004856</v>
      </c>
      <c r="H35" t="s">
        <v>149</v>
      </c>
      <c r="J35" s="8" t="s">
        <v>19</v>
      </c>
      <c r="K35" s="30">
        <v>8965.262076754183</v>
      </c>
      <c r="L35" s="30">
        <v>9024.9657085003946</v>
      </c>
      <c r="M35" s="30">
        <v>9600.3453872042628</v>
      </c>
      <c r="N35" s="30">
        <v>27590.57317245884</v>
      </c>
    </row>
    <row r="36" spans="1:14">
      <c r="A36">
        <v>44</v>
      </c>
      <c r="B36" t="s">
        <v>13</v>
      </c>
      <c r="C36" s="28">
        <v>38144</v>
      </c>
      <c r="D36" s="28" t="str">
        <f t="shared" si="0"/>
        <v>2004</v>
      </c>
      <c r="E36" t="s">
        <v>7</v>
      </c>
      <c r="F36" s="9">
        <v>55</v>
      </c>
      <c r="G36" s="29">
        <v>167.11761356978838</v>
      </c>
      <c r="H36" t="s">
        <v>148</v>
      </c>
      <c r="J36" s="8" t="s">
        <v>13</v>
      </c>
      <c r="K36" s="30">
        <v>9361.3858044336248</v>
      </c>
      <c r="L36" s="30">
        <v>7996.8029725622328</v>
      </c>
      <c r="M36" s="30">
        <v>7532.4670152893441</v>
      </c>
      <c r="N36" s="30">
        <v>24890.655792285201</v>
      </c>
    </row>
    <row r="37" spans="1:14">
      <c r="A37">
        <v>45</v>
      </c>
      <c r="B37" t="s">
        <v>17</v>
      </c>
      <c r="C37" s="28">
        <v>38980</v>
      </c>
      <c r="D37" s="28" t="str">
        <f t="shared" si="0"/>
        <v>2006</v>
      </c>
      <c r="E37" t="s">
        <v>7</v>
      </c>
      <c r="F37" s="9">
        <v>2</v>
      </c>
      <c r="G37" s="29">
        <v>7.8483600384211831</v>
      </c>
      <c r="H37" t="s">
        <v>150</v>
      </c>
      <c r="J37" s="8" t="s">
        <v>15</v>
      </c>
      <c r="K37" s="30">
        <v>9132.0861519944374</v>
      </c>
      <c r="L37" s="30">
        <v>7976.3530246845921</v>
      </c>
      <c r="M37" s="30">
        <v>6741.119544230055</v>
      </c>
      <c r="N37" s="30">
        <v>23849.558720909085</v>
      </c>
    </row>
    <row r="38" spans="1:14">
      <c r="A38">
        <v>46</v>
      </c>
      <c r="B38" t="s">
        <v>10</v>
      </c>
      <c r="C38" s="28">
        <v>38573</v>
      </c>
      <c r="D38" s="28" t="str">
        <f t="shared" si="0"/>
        <v>2005</v>
      </c>
      <c r="E38" t="s">
        <v>16</v>
      </c>
      <c r="F38" s="9">
        <v>93</v>
      </c>
      <c r="G38" s="29">
        <v>280.68747862762837</v>
      </c>
      <c r="H38" t="s">
        <v>150</v>
      </c>
      <c r="J38" s="8" t="s">
        <v>17</v>
      </c>
      <c r="K38" s="30">
        <v>7805.6475722135719</v>
      </c>
      <c r="L38" s="30">
        <v>9326.4185445881376</v>
      </c>
      <c r="M38" s="30">
        <v>7947.7980374559747</v>
      </c>
      <c r="N38" s="30">
        <v>25079.864154257684</v>
      </c>
    </row>
    <row r="39" spans="1:14">
      <c r="A39">
        <v>47</v>
      </c>
      <c r="B39" t="s">
        <v>12</v>
      </c>
      <c r="C39" s="28">
        <v>38254</v>
      </c>
      <c r="D39" s="28" t="str">
        <f t="shared" si="0"/>
        <v>2004</v>
      </c>
      <c r="E39" t="s">
        <v>14</v>
      </c>
      <c r="F39" s="9">
        <v>14</v>
      </c>
      <c r="G39" s="29">
        <v>43.931553656204748</v>
      </c>
      <c r="H39" t="s">
        <v>149</v>
      </c>
      <c r="J39" s="8" t="s">
        <v>8</v>
      </c>
      <c r="K39" s="30">
        <v>10676.87903451167</v>
      </c>
      <c r="L39" s="30">
        <v>9102.4842686780285</v>
      </c>
      <c r="M39" s="30">
        <v>8655.3294779149055</v>
      </c>
      <c r="N39" s="30">
        <v>28434.692781104604</v>
      </c>
    </row>
    <row r="40" spans="1:14">
      <c r="A40">
        <v>48</v>
      </c>
      <c r="B40" t="s">
        <v>17</v>
      </c>
      <c r="C40" s="28">
        <v>38496</v>
      </c>
      <c r="D40" s="28" t="str">
        <f t="shared" si="0"/>
        <v>2005</v>
      </c>
      <c r="E40" t="s">
        <v>14</v>
      </c>
      <c r="F40" s="9">
        <v>37</v>
      </c>
      <c r="G40" s="29">
        <v>113.03491000904664</v>
      </c>
      <c r="H40" t="s">
        <v>147</v>
      </c>
      <c r="J40" s="8" t="s">
        <v>18</v>
      </c>
      <c r="K40" s="30">
        <v>9049.2999119260276</v>
      </c>
      <c r="L40" s="30">
        <v>8920.2720642070872</v>
      </c>
      <c r="M40" s="30">
        <v>10971.606445604724</v>
      </c>
      <c r="N40" s="30">
        <v>28941.178421737837</v>
      </c>
    </row>
    <row r="41" spans="1:14">
      <c r="A41">
        <v>49</v>
      </c>
      <c r="B41" t="s">
        <v>6</v>
      </c>
      <c r="C41" s="28">
        <v>38309</v>
      </c>
      <c r="D41" s="28" t="str">
        <f t="shared" si="0"/>
        <v>2004</v>
      </c>
      <c r="E41" t="s">
        <v>9</v>
      </c>
      <c r="F41" s="9">
        <v>63</v>
      </c>
      <c r="G41" s="29">
        <v>190.69511057123685</v>
      </c>
      <c r="H41" t="s">
        <v>149</v>
      </c>
      <c r="J41" s="8" t="s">
        <v>12</v>
      </c>
      <c r="K41" s="30">
        <v>9078.50735622918</v>
      </c>
      <c r="L41" s="30">
        <v>8639.7037933992888</v>
      </c>
      <c r="M41" s="30">
        <v>8899.1744070265104</v>
      </c>
      <c r="N41" s="30">
        <v>26617.385556654983</v>
      </c>
    </row>
    <row r="42" spans="1:14">
      <c r="A42">
        <v>50</v>
      </c>
      <c r="B42" t="s">
        <v>12</v>
      </c>
      <c r="C42" s="28">
        <v>38309</v>
      </c>
      <c r="D42" s="28" t="str">
        <f t="shared" si="0"/>
        <v>2004</v>
      </c>
      <c r="E42" t="s">
        <v>7</v>
      </c>
      <c r="F42" s="9">
        <v>1</v>
      </c>
      <c r="G42" s="29">
        <v>5.599704779498877</v>
      </c>
      <c r="H42" t="s">
        <v>149</v>
      </c>
      <c r="J42" s="8" t="s">
        <v>36</v>
      </c>
      <c r="K42" s="30">
        <v>82984.406766860513</v>
      </c>
      <c r="L42" s="30">
        <v>80323.272400399612</v>
      </c>
      <c r="M42" s="30">
        <v>76604.99497696069</v>
      </c>
      <c r="N42" s="30">
        <v>239912.67414422083</v>
      </c>
    </row>
    <row r="43" spans="1:14">
      <c r="A43">
        <v>51</v>
      </c>
      <c r="B43" t="s">
        <v>12</v>
      </c>
      <c r="C43" s="28">
        <v>38518</v>
      </c>
      <c r="D43" s="28" t="str">
        <f t="shared" si="0"/>
        <v>2005</v>
      </c>
      <c r="E43" t="s">
        <v>14</v>
      </c>
      <c r="F43" s="9">
        <v>24</v>
      </c>
      <c r="G43" s="29">
        <v>73.599272692165783</v>
      </c>
      <c r="H43" t="s">
        <v>148</v>
      </c>
    </row>
    <row r="44" spans="1:14">
      <c r="A44">
        <v>52</v>
      </c>
      <c r="B44" t="s">
        <v>8</v>
      </c>
      <c r="C44" s="28">
        <v>37990</v>
      </c>
      <c r="D44" s="28" t="str">
        <f t="shared" si="0"/>
        <v>2004</v>
      </c>
      <c r="E44" t="s">
        <v>14</v>
      </c>
      <c r="F44" s="9">
        <v>83</v>
      </c>
      <c r="G44" s="29">
        <v>250.33273832124888</v>
      </c>
      <c r="H44" t="s">
        <v>148</v>
      </c>
    </row>
    <row r="45" spans="1:14">
      <c r="A45">
        <v>53</v>
      </c>
      <c r="B45" t="s">
        <v>19</v>
      </c>
      <c r="C45" s="28">
        <v>38540</v>
      </c>
      <c r="D45" s="28" t="str">
        <f t="shared" si="0"/>
        <v>2005</v>
      </c>
      <c r="E45" t="s">
        <v>14</v>
      </c>
      <c r="F45" s="9">
        <v>49</v>
      </c>
      <c r="G45" s="29">
        <v>148.50659729480034</v>
      </c>
      <c r="H45" t="s">
        <v>148</v>
      </c>
    </row>
    <row r="46" spans="1:14">
      <c r="A46">
        <v>54</v>
      </c>
      <c r="B46" t="s">
        <v>15</v>
      </c>
      <c r="C46" s="28">
        <v>38452</v>
      </c>
      <c r="D46" s="28" t="str">
        <f t="shared" si="0"/>
        <v>2005</v>
      </c>
      <c r="E46" t="s">
        <v>7</v>
      </c>
      <c r="F46" s="9">
        <v>26</v>
      </c>
      <c r="G46" s="29">
        <v>80.197912185633001</v>
      </c>
      <c r="H46" t="s">
        <v>149</v>
      </c>
    </row>
    <row r="47" spans="1:14">
      <c r="A47">
        <v>55</v>
      </c>
      <c r="B47" t="s">
        <v>18</v>
      </c>
      <c r="C47" s="28">
        <v>38859</v>
      </c>
      <c r="D47" s="28" t="str">
        <f t="shared" si="0"/>
        <v>2006</v>
      </c>
      <c r="E47" t="s">
        <v>7</v>
      </c>
      <c r="F47" s="9">
        <v>35</v>
      </c>
      <c r="G47" s="29">
        <v>107.99264815962536</v>
      </c>
      <c r="H47" t="s">
        <v>149</v>
      </c>
    </row>
    <row r="48" spans="1:14">
      <c r="A48">
        <v>56</v>
      </c>
      <c r="B48" t="s">
        <v>15</v>
      </c>
      <c r="C48" s="28">
        <v>38089</v>
      </c>
      <c r="D48" s="28" t="str">
        <f t="shared" si="0"/>
        <v>2004</v>
      </c>
      <c r="E48" t="s">
        <v>7</v>
      </c>
      <c r="F48" s="9">
        <v>8</v>
      </c>
      <c r="G48" s="29">
        <v>26.909399775034267</v>
      </c>
      <c r="H48" t="s">
        <v>147</v>
      </c>
    </row>
    <row r="49" spans="1:8">
      <c r="A49">
        <v>57</v>
      </c>
      <c r="B49" t="s">
        <v>19</v>
      </c>
      <c r="C49" s="28">
        <v>38166</v>
      </c>
      <c r="D49" s="28" t="str">
        <f t="shared" si="0"/>
        <v>2004</v>
      </c>
      <c r="E49" t="s">
        <v>16</v>
      </c>
      <c r="F49" s="9">
        <v>49</v>
      </c>
      <c r="G49" s="29">
        <v>148.777847479907</v>
      </c>
      <c r="H49" t="s">
        <v>148</v>
      </c>
    </row>
    <row r="50" spans="1:8">
      <c r="A50">
        <v>58</v>
      </c>
      <c r="B50" t="s">
        <v>15</v>
      </c>
      <c r="C50" s="28">
        <v>38089</v>
      </c>
      <c r="D50" s="28" t="str">
        <f t="shared" si="0"/>
        <v>2004</v>
      </c>
      <c r="E50" t="s">
        <v>9</v>
      </c>
      <c r="F50" s="9">
        <v>34</v>
      </c>
      <c r="G50" s="29">
        <v>104.09375694795658</v>
      </c>
      <c r="H50" t="s">
        <v>150</v>
      </c>
    </row>
    <row r="51" spans="1:8">
      <c r="A51">
        <v>59</v>
      </c>
      <c r="B51" t="s">
        <v>15</v>
      </c>
      <c r="C51" s="28">
        <v>38694</v>
      </c>
      <c r="D51" s="28" t="str">
        <f t="shared" si="0"/>
        <v>2005</v>
      </c>
      <c r="E51" t="s">
        <v>7</v>
      </c>
      <c r="F51" s="9">
        <v>8</v>
      </c>
      <c r="G51" s="29">
        <v>26.236564211223342</v>
      </c>
      <c r="H51" t="s">
        <v>148</v>
      </c>
    </row>
    <row r="52" spans="1:8">
      <c r="A52">
        <v>60</v>
      </c>
      <c r="B52" t="s">
        <v>18</v>
      </c>
      <c r="C52" s="28">
        <v>38287</v>
      </c>
      <c r="D52" s="28" t="str">
        <f t="shared" si="0"/>
        <v>2004</v>
      </c>
      <c r="E52" t="s">
        <v>16</v>
      </c>
      <c r="F52" s="9">
        <v>89</v>
      </c>
      <c r="G52" s="29">
        <v>269.09085017901094</v>
      </c>
      <c r="H52" t="s">
        <v>150</v>
      </c>
    </row>
    <row r="53" spans="1:8">
      <c r="A53">
        <v>61</v>
      </c>
      <c r="B53" t="s">
        <v>13</v>
      </c>
      <c r="C53" s="28">
        <v>38672</v>
      </c>
      <c r="D53" s="28" t="str">
        <f t="shared" si="0"/>
        <v>2005</v>
      </c>
      <c r="E53" t="s">
        <v>9</v>
      </c>
      <c r="F53" s="9">
        <v>62</v>
      </c>
      <c r="G53" s="29">
        <v>189.25415891346557</v>
      </c>
      <c r="H53" t="s">
        <v>148</v>
      </c>
    </row>
    <row r="54" spans="1:8">
      <c r="A54">
        <v>62</v>
      </c>
      <c r="B54" t="s">
        <v>17</v>
      </c>
      <c r="C54" s="28">
        <v>38210</v>
      </c>
      <c r="D54" s="28" t="str">
        <f t="shared" si="0"/>
        <v>2004</v>
      </c>
      <c r="E54" t="s">
        <v>9</v>
      </c>
      <c r="F54" s="9">
        <v>23</v>
      </c>
      <c r="G54" s="29">
        <v>71.313211840267556</v>
      </c>
      <c r="H54" t="s">
        <v>147</v>
      </c>
    </row>
    <row r="55" spans="1:8">
      <c r="A55">
        <v>63</v>
      </c>
      <c r="B55" t="s">
        <v>19</v>
      </c>
      <c r="C55" s="28">
        <v>38155</v>
      </c>
      <c r="D55" s="28" t="str">
        <f t="shared" si="0"/>
        <v>2004</v>
      </c>
      <c r="E55" t="s">
        <v>14</v>
      </c>
      <c r="F55" s="9">
        <v>95</v>
      </c>
      <c r="G55" s="29">
        <v>287.76081692141696</v>
      </c>
      <c r="H55" t="s">
        <v>148</v>
      </c>
    </row>
    <row r="56" spans="1:8">
      <c r="A56">
        <v>64</v>
      </c>
      <c r="B56" t="s">
        <v>17</v>
      </c>
      <c r="C56" s="28">
        <v>38848</v>
      </c>
      <c r="D56" s="28" t="str">
        <f t="shared" si="0"/>
        <v>2006</v>
      </c>
      <c r="E56" t="s">
        <v>14</v>
      </c>
      <c r="F56" s="9">
        <v>41</v>
      </c>
      <c r="G56" s="29">
        <v>125.00018840758105</v>
      </c>
      <c r="H56" t="s">
        <v>147</v>
      </c>
    </row>
    <row r="57" spans="1:8">
      <c r="A57">
        <v>65</v>
      </c>
      <c r="B57" t="s">
        <v>10</v>
      </c>
      <c r="C57" s="28">
        <v>38452</v>
      </c>
      <c r="D57" s="28" t="str">
        <f t="shared" si="0"/>
        <v>2005</v>
      </c>
      <c r="E57" t="s">
        <v>7</v>
      </c>
      <c r="F57" s="9">
        <v>-6</v>
      </c>
      <c r="G57" s="29">
        <v>-15.942861162173479</v>
      </c>
      <c r="H57" t="s">
        <v>148</v>
      </c>
    </row>
    <row r="58" spans="1:8">
      <c r="A58">
        <v>66</v>
      </c>
      <c r="B58" t="s">
        <v>6</v>
      </c>
      <c r="C58" s="28">
        <v>38353</v>
      </c>
      <c r="D58" s="28" t="str">
        <f t="shared" si="0"/>
        <v>2005</v>
      </c>
      <c r="E58" t="s">
        <v>16</v>
      </c>
      <c r="F58" s="9">
        <v>84</v>
      </c>
      <c r="G58" s="29">
        <v>253.99061782802139</v>
      </c>
      <c r="H58" t="s">
        <v>147</v>
      </c>
    </row>
    <row r="59" spans="1:8">
      <c r="A59">
        <v>67</v>
      </c>
      <c r="B59" t="s">
        <v>8</v>
      </c>
      <c r="C59" s="28">
        <v>38661</v>
      </c>
      <c r="D59" s="28" t="str">
        <f t="shared" si="0"/>
        <v>2005</v>
      </c>
      <c r="E59" t="s">
        <v>9</v>
      </c>
      <c r="F59" s="9">
        <v>63</v>
      </c>
      <c r="G59" s="29">
        <v>191.36713896782123</v>
      </c>
      <c r="H59" t="s">
        <v>147</v>
      </c>
    </row>
    <row r="60" spans="1:8">
      <c r="A60">
        <v>68</v>
      </c>
      <c r="B60" t="s">
        <v>12</v>
      </c>
      <c r="C60" s="28">
        <v>38914</v>
      </c>
      <c r="D60" s="28" t="str">
        <f t="shared" si="0"/>
        <v>2006</v>
      </c>
      <c r="E60" t="s">
        <v>7</v>
      </c>
      <c r="F60" s="9">
        <v>0</v>
      </c>
      <c r="G60" s="29">
        <v>2.3682330895483967</v>
      </c>
      <c r="H60" t="s">
        <v>149</v>
      </c>
    </row>
    <row r="61" spans="1:8">
      <c r="A61">
        <v>69</v>
      </c>
      <c r="B61" t="s">
        <v>15</v>
      </c>
      <c r="C61" s="28">
        <v>38375</v>
      </c>
      <c r="D61" s="28" t="str">
        <f t="shared" si="0"/>
        <v>2005</v>
      </c>
      <c r="E61" t="s">
        <v>14</v>
      </c>
      <c r="F61" s="9">
        <v>73</v>
      </c>
      <c r="G61" s="29">
        <v>221.4068752836437</v>
      </c>
      <c r="H61" t="s">
        <v>150</v>
      </c>
    </row>
    <row r="62" spans="1:8">
      <c r="A62">
        <v>70</v>
      </c>
      <c r="B62" t="s">
        <v>17</v>
      </c>
      <c r="C62" s="28">
        <v>38342</v>
      </c>
      <c r="D62" s="28" t="str">
        <f t="shared" si="0"/>
        <v>2004</v>
      </c>
      <c r="E62" t="s">
        <v>14</v>
      </c>
      <c r="F62" s="9">
        <v>95</v>
      </c>
      <c r="G62" s="29">
        <v>287.05320060576679</v>
      </c>
      <c r="H62" t="s">
        <v>148</v>
      </c>
    </row>
    <row r="63" spans="1:8">
      <c r="A63">
        <v>71</v>
      </c>
      <c r="B63" t="s">
        <v>10</v>
      </c>
      <c r="C63" s="28">
        <v>38672</v>
      </c>
      <c r="D63" s="28" t="str">
        <f t="shared" si="0"/>
        <v>2005</v>
      </c>
      <c r="E63" t="s">
        <v>11</v>
      </c>
      <c r="F63" s="9">
        <v>93</v>
      </c>
      <c r="G63" s="29">
        <v>280.76798505156279</v>
      </c>
      <c r="H63" t="s">
        <v>149</v>
      </c>
    </row>
    <row r="64" spans="1:8">
      <c r="A64">
        <v>72</v>
      </c>
      <c r="B64" t="s">
        <v>12</v>
      </c>
      <c r="C64" s="28">
        <v>38155</v>
      </c>
      <c r="D64" s="28" t="str">
        <f t="shared" si="0"/>
        <v>2004</v>
      </c>
      <c r="E64" t="s">
        <v>11</v>
      </c>
      <c r="F64" s="9">
        <v>54</v>
      </c>
      <c r="G64" s="29">
        <v>163.86605406277587</v>
      </c>
      <c r="H64" t="s">
        <v>147</v>
      </c>
    </row>
    <row r="65" spans="1:8">
      <c r="A65">
        <v>73</v>
      </c>
      <c r="B65" t="s">
        <v>15</v>
      </c>
      <c r="C65" s="28">
        <v>38529</v>
      </c>
      <c r="D65" s="28" t="str">
        <f t="shared" si="0"/>
        <v>2005</v>
      </c>
      <c r="E65" t="s">
        <v>9</v>
      </c>
      <c r="F65" s="9">
        <v>33</v>
      </c>
      <c r="G65" s="29">
        <v>101.36706423848841</v>
      </c>
      <c r="H65" t="s">
        <v>147</v>
      </c>
    </row>
    <row r="66" spans="1:8">
      <c r="A66">
        <v>74</v>
      </c>
      <c r="B66" t="s">
        <v>10</v>
      </c>
      <c r="C66" s="28">
        <v>38089</v>
      </c>
      <c r="D66" s="28" t="str">
        <f t="shared" si="0"/>
        <v>2004</v>
      </c>
      <c r="E66" t="s">
        <v>16</v>
      </c>
      <c r="F66" s="9">
        <v>48</v>
      </c>
      <c r="G66" s="29">
        <v>145.83607322448287</v>
      </c>
      <c r="H66" t="s">
        <v>149</v>
      </c>
    </row>
    <row r="67" spans="1:8">
      <c r="A67">
        <v>75</v>
      </c>
      <c r="B67" t="s">
        <v>18</v>
      </c>
      <c r="C67" s="28">
        <v>38375</v>
      </c>
      <c r="D67" s="28" t="str">
        <f t="shared" ref="D67:D130" si="1">TEXT(C67,"yyyy")</f>
        <v>2005</v>
      </c>
      <c r="E67" t="s">
        <v>14</v>
      </c>
      <c r="F67" s="9">
        <v>-7</v>
      </c>
      <c r="G67" s="29">
        <v>-18.531454427544542</v>
      </c>
      <c r="H67" t="s">
        <v>148</v>
      </c>
    </row>
    <row r="68" spans="1:8">
      <c r="A68">
        <v>76</v>
      </c>
      <c r="B68" t="s">
        <v>13</v>
      </c>
      <c r="C68" s="28">
        <v>38782</v>
      </c>
      <c r="D68" s="28" t="str">
        <f t="shared" si="1"/>
        <v>2006</v>
      </c>
      <c r="E68" t="s">
        <v>9</v>
      </c>
      <c r="F68" s="9">
        <v>-2</v>
      </c>
      <c r="G68" s="29">
        <v>-3.941491558920891</v>
      </c>
      <c r="H68" t="s">
        <v>149</v>
      </c>
    </row>
    <row r="69" spans="1:8">
      <c r="A69">
        <v>77</v>
      </c>
      <c r="B69" t="s">
        <v>15</v>
      </c>
      <c r="C69" s="28">
        <v>38001</v>
      </c>
      <c r="D69" s="28" t="str">
        <f t="shared" si="1"/>
        <v>2004</v>
      </c>
      <c r="E69" t="s">
        <v>16</v>
      </c>
      <c r="F69" s="9">
        <v>27</v>
      </c>
      <c r="G69" s="29">
        <v>83.29090970219859</v>
      </c>
      <c r="H69" t="s">
        <v>150</v>
      </c>
    </row>
    <row r="70" spans="1:8">
      <c r="A70">
        <v>78</v>
      </c>
      <c r="B70" t="s">
        <v>17</v>
      </c>
      <c r="C70" s="28">
        <v>39068</v>
      </c>
      <c r="D70" s="28" t="str">
        <f t="shared" si="1"/>
        <v>2006</v>
      </c>
      <c r="E70" t="s">
        <v>9</v>
      </c>
      <c r="F70" s="9">
        <v>56</v>
      </c>
      <c r="G70" s="29">
        <v>170.23780299763459</v>
      </c>
      <c r="H70" t="s">
        <v>147</v>
      </c>
    </row>
    <row r="71" spans="1:8">
      <c r="A71">
        <v>79</v>
      </c>
      <c r="B71" t="s">
        <v>15</v>
      </c>
      <c r="C71" s="28">
        <v>38397</v>
      </c>
      <c r="D71" s="28" t="str">
        <f t="shared" si="1"/>
        <v>2005</v>
      </c>
      <c r="E71" t="s">
        <v>16</v>
      </c>
      <c r="F71" s="9">
        <v>70</v>
      </c>
      <c r="G71" s="29">
        <v>212.29242314468692</v>
      </c>
      <c r="H71" t="s">
        <v>147</v>
      </c>
    </row>
    <row r="72" spans="1:8">
      <c r="A72">
        <v>80</v>
      </c>
      <c r="B72" t="s">
        <v>18</v>
      </c>
      <c r="C72" s="28">
        <v>38441</v>
      </c>
      <c r="D72" s="28" t="str">
        <f t="shared" si="1"/>
        <v>2005</v>
      </c>
      <c r="E72" t="s">
        <v>16</v>
      </c>
      <c r="F72" s="9">
        <v>16</v>
      </c>
      <c r="G72" s="29">
        <v>49.457645878335306</v>
      </c>
      <c r="H72" t="s">
        <v>149</v>
      </c>
    </row>
    <row r="73" spans="1:8">
      <c r="A73">
        <v>81</v>
      </c>
      <c r="B73" t="s">
        <v>18</v>
      </c>
      <c r="C73" s="28">
        <v>38727</v>
      </c>
      <c r="D73" s="28" t="str">
        <f t="shared" si="1"/>
        <v>2006</v>
      </c>
      <c r="E73" t="s">
        <v>7</v>
      </c>
      <c r="F73" s="9">
        <v>69</v>
      </c>
      <c r="G73" s="29">
        <v>208.68512958069783</v>
      </c>
      <c r="H73" t="s">
        <v>150</v>
      </c>
    </row>
    <row r="74" spans="1:8">
      <c r="A74">
        <v>82</v>
      </c>
      <c r="B74" t="s">
        <v>13</v>
      </c>
      <c r="C74" s="28">
        <v>38562</v>
      </c>
      <c r="D74" s="28" t="str">
        <f t="shared" si="1"/>
        <v>2005</v>
      </c>
      <c r="E74" t="s">
        <v>9</v>
      </c>
      <c r="F74" s="9">
        <v>67</v>
      </c>
      <c r="G74" s="29">
        <v>203.01428430380912</v>
      </c>
      <c r="H74" t="s">
        <v>148</v>
      </c>
    </row>
    <row r="75" spans="1:8">
      <c r="A75">
        <v>83</v>
      </c>
      <c r="B75" t="s">
        <v>19</v>
      </c>
      <c r="C75" s="28">
        <v>38298</v>
      </c>
      <c r="D75" s="28" t="str">
        <f t="shared" si="1"/>
        <v>2004</v>
      </c>
      <c r="E75" t="s">
        <v>9</v>
      </c>
      <c r="F75" s="9">
        <v>82</v>
      </c>
      <c r="G75" s="29">
        <v>248.09860782564255</v>
      </c>
      <c r="H75" t="s">
        <v>149</v>
      </c>
    </row>
    <row r="76" spans="1:8">
      <c r="A76">
        <v>84</v>
      </c>
      <c r="B76" t="s">
        <v>10</v>
      </c>
      <c r="C76" s="28">
        <v>38991</v>
      </c>
      <c r="D76" s="28" t="str">
        <f t="shared" si="1"/>
        <v>2006</v>
      </c>
      <c r="E76" t="s">
        <v>14</v>
      </c>
      <c r="F76" s="9">
        <v>73</v>
      </c>
      <c r="G76" s="29">
        <v>221.4762294351379</v>
      </c>
      <c r="H76" t="s">
        <v>149</v>
      </c>
    </row>
    <row r="77" spans="1:8">
      <c r="A77">
        <v>85</v>
      </c>
      <c r="B77" t="s">
        <v>19</v>
      </c>
      <c r="C77" s="28">
        <v>38034</v>
      </c>
      <c r="D77" s="28" t="str">
        <f t="shared" si="1"/>
        <v>2004</v>
      </c>
      <c r="E77" t="s">
        <v>9</v>
      </c>
      <c r="F77" s="9">
        <v>80</v>
      </c>
      <c r="G77" s="29">
        <v>241.26239073863908</v>
      </c>
      <c r="H77" t="s">
        <v>147</v>
      </c>
    </row>
    <row r="78" spans="1:8">
      <c r="A78">
        <v>86</v>
      </c>
      <c r="B78" t="s">
        <v>18</v>
      </c>
      <c r="C78" s="28">
        <v>38573</v>
      </c>
      <c r="D78" s="28" t="str">
        <f t="shared" si="1"/>
        <v>2005</v>
      </c>
      <c r="E78" t="s">
        <v>14</v>
      </c>
      <c r="F78" s="9">
        <v>-2</v>
      </c>
      <c r="G78" s="29">
        <v>-4.2379405606125751</v>
      </c>
      <c r="H78" t="s">
        <v>150</v>
      </c>
    </row>
    <row r="79" spans="1:8">
      <c r="A79">
        <v>87</v>
      </c>
      <c r="B79" t="s">
        <v>17</v>
      </c>
      <c r="C79" s="28">
        <v>38595</v>
      </c>
      <c r="D79" s="28" t="str">
        <f t="shared" si="1"/>
        <v>2005</v>
      </c>
      <c r="E79" t="s">
        <v>14</v>
      </c>
      <c r="F79" s="9">
        <v>5</v>
      </c>
      <c r="G79" s="29">
        <v>17.026058044096466</v>
      </c>
      <c r="H79" t="s">
        <v>150</v>
      </c>
    </row>
    <row r="80" spans="1:8">
      <c r="A80">
        <v>88</v>
      </c>
      <c r="B80" t="s">
        <v>12</v>
      </c>
      <c r="C80" s="28">
        <v>38705</v>
      </c>
      <c r="D80" s="28" t="str">
        <f t="shared" si="1"/>
        <v>2005</v>
      </c>
      <c r="E80" t="s">
        <v>14</v>
      </c>
      <c r="F80" s="9">
        <v>26</v>
      </c>
      <c r="G80" s="29">
        <v>80.296764498097943</v>
      </c>
      <c r="H80" t="s">
        <v>147</v>
      </c>
    </row>
    <row r="81" spans="1:8">
      <c r="A81">
        <v>89</v>
      </c>
      <c r="B81" t="s">
        <v>19</v>
      </c>
      <c r="C81" s="28">
        <v>38430</v>
      </c>
      <c r="D81" s="28" t="str">
        <f t="shared" si="1"/>
        <v>2005</v>
      </c>
      <c r="E81" t="s">
        <v>9</v>
      </c>
      <c r="F81" s="9">
        <v>1</v>
      </c>
      <c r="G81" s="29">
        <v>5.0101440126936883</v>
      </c>
      <c r="H81" t="s">
        <v>148</v>
      </c>
    </row>
    <row r="82" spans="1:8">
      <c r="A82">
        <v>90</v>
      </c>
      <c r="B82" t="s">
        <v>19</v>
      </c>
      <c r="C82" s="28">
        <v>38881</v>
      </c>
      <c r="D82" s="28" t="str">
        <f t="shared" si="1"/>
        <v>2006</v>
      </c>
      <c r="E82" t="s">
        <v>11</v>
      </c>
      <c r="F82" s="9">
        <v>-3</v>
      </c>
      <c r="G82" s="29">
        <v>-7.6150918857367635</v>
      </c>
      <c r="H82" t="s">
        <v>147</v>
      </c>
    </row>
    <row r="83" spans="1:8">
      <c r="A83">
        <v>91</v>
      </c>
      <c r="B83" t="s">
        <v>6</v>
      </c>
      <c r="C83" s="28">
        <v>38947</v>
      </c>
      <c r="D83" s="28" t="str">
        <f t="shared" si="1"/>
        <v>2006</v>
      </c>
      <c r="E83" t="s">
        <v>14</v>
      </c>
      <c r="F83" s="9">
        <v>83</v>
      </c>
      <c r="G83" s="29">
        <v>251.18350564763173</v>
      </c>
      <c r="H83" t="s">
        <v>147</v>
      </c>
    </row>
    <row r="84" spans="1:8">
      <c r="A84">
        <v>92</v>
      </c>
      <c r="B84" t="s">
        <v>18</v>
      </c>
      <c r="C84" s="28">
        <v>38133</v>
      </c>
      <c r="D84" s="28" t="str">
        <f t="shared" si="1"/>
        <v>2004</v>
      </c>
      <c r="E84" t="s">
        <v>16</v>
      </c>
      <c r="F84" s="9">
        <v>33</v>
      </c>
      <c r="G84" s="29">
        <v>100.32795234701418</v>
      </c>
      <c r="H84" t="s">
        <v>148</v>
      </c>
    </row>
    <row r="85" spans="1:8">
      <c r="A85">
        <v>93</v>
      </c>
      <c r="B85" t="s">
        <v>12</v>
      </c>
      <c r="C85" s="28">
        <v>38089</v>
      </c>
      <c r="D85" s="28" t="str">
        <f t="shared" si="1"/>
        <v>2004</v>
      </c>
      <c r="E85" t="s">
        <v>9</v>
      </c>
      <c r="F85" s="9">
        <v>62</v>
      </c>
      <c r="G85" s="29">
        <v>188.06461550204614</v>
      </c>
      <c r="H85" t="s">
        <v>149</v>
      </c>
    </row>
    <row r="86" spans="1:8">
      <c r="A86">
        <v>94</v>
      </c>
      <c r="B86" t="s">
        <v>13</v>
      </c>
      <c r="C86" s="28">
        <v>38848</v>
      </c>
      <c r="D86" s="28" t="str">
        <f t="shared" si="1"/>
        <v>2006</v>
      </c>
      <c r="E86" t="s">
        <v>14</v>
      </c>
      <c r="F86" s="9">
        <v>58</v>
      </c>
      <c r="G86" s="29">
        <v>176.47069512712616</v>
      </c>
      <c r="H86" t="s">
        <v>148</v>
      </c>
    </row>
    <row r="87" spans="1:8">
      <c r="A87">
        <v>95</v>
      </c>
      <c r="B87" t="s">
        <v>17</v>
      </c>
      <c r="C87" s="28">
        <v>38584</v>
      </c>
      <c r="D87" s="28" t="str">
        <f t="shared" si="1"/>
        <v>2005</v>
      </c>
      <c r="E87" t="s">
        <v>9</v>
      </c>
      <c r="F87" s="9">
        <v>28</v>
      </c>
      <c r="G87" s="29">
        <v>85.544260264222203</v>
      </c>
      <c r="H87" t="s">
        <v>147</v>
      </c>
    </row>
    <row r="88" spans="1:8">
      <c r="A88">
        <v>96</v>
      </c>
      <c r="B88" t="s">
        <v>18</v>
      </c>
      <c r="C88" s="28">
        <v>39068</v>
      </c>
      <c r="D88" s="28" t="str">
        <f t="shared" si="1"/>
        <v>2006</v>
      </c>
      <c r="E88" t="s">
        <v>7</v>
      </c>
      <c r="F88" s="9">
        <v>33</v>
      </c>
      <c r="G88" s="29">
        <v>100.68612237181482</v>
      </c>
      <c r="H88" t="s">
        <v>149</v>
      </c>
    </row>
    <row r="89" spans="1:8">
      <c r="A89">
        <v>97</v>
      </c>
      <c r="B89" t="s">
        <v>15</v>
      </c>
      <c r="C89" s="28">
        <v>39046</v>
      </c>
      <c r="D89" s="28" t="str">
        <f t="shared" si="1"/>
        <v>2006</v>
      </c>
      <c r="E89" t="s">
        <v>9</v>
      </c>
      <c r="F89" s="9">
        <v>92</v>
      </c>
      <c r="G89" s="29">
        <v>278.15933854048899</v>
      </c>
      <c r="H89" t="s">
        <v>147</v>
      </c>
    </row>
    <row r="90" spans="1:8">
      <c r="A90">
        <v>98</v>
      </c>
      <c r="B90" t="s">
        <v>18</v>
      </c>
      <c r="C90" s="28">
        <v>38089</v>
      </c>
      <c r="D90" s="28" t="str">
        <f t="shared" si="1"/>
        <v>2004</v>
      </c>
      <c r="E90" t="s">
        <v>7</v>
      </c>
      <c r="F90" s="9">
        <v>92</v>
      </c>
      <c r="G90" s="29">
        <v>277.53974563422275</v>
      </c>
      <c r="H90" t="s">
        <v>150</v>
      </c>
    </row>
    <row r="91" spans="1:8">
      <c r="A91">
        <v>99</v>
      </c>
      <c r="B91" t="s">
        <v>13</v>
      </c>
      <c r="C91" s="28">
        <v>38738</v>
      </c>
      <c r="D91" s="28" t="str">
        <f t="shared" si="1"/>
        <v>2006</v>
      </c>
      <c r="E91" t="s">
        <v>7</v>
      </c>
      <c r="F91" s="9">
        <v>75</v>
      </c>
      <c r="G91" s="29">
        <v>226.73977333901354</v>
      </c>
      <c r="H91" t="s">
        <v>147</v>
      </c>
    </row>
    <row r="92" spans="1:8">
      <c r="A92">
        <v>100</v>
      </c>
      <c r="B92" t="s">
        <v>6</v>
      </c>
      <c r="C92" s="28">
        <v>38628</v>
      </c>
      <c r="D92" s="28" t="str">
        <f t="shared" si="1"/>
        <v>2005</v>
      </c>
      <c r="E92" t="s">
        <v>14</v>
      </c>
      <c r="F92" s="9">
        <v>74</v>
      </c>
      <c r="G92" s="29">
        <v>224.23346975523705</v>
      </c>
      <c r="H92" t="s">
        <v>149</v>
      </c>
    </row>
    <row r="93" spans="1:8">
      <c r="A93">
        <v>101</v>
      </c>
      <c r="B93" t="s">
        <v>12</v>
      </c>
      <c r="C93" s="28">
        <v>38001</v>
      </c>
      <c r="D93" s="28" t="str">
        <f t="shared" si="1"/>
        <v>2004</v>
      </c>
      <c r="E93" t="s">
        <v>9</v>
      </c>
      <c r="F93" s="9">
        <v>67</v>
      </c>
      <c r="G93" s="29">
        <v>202.45009266432331</v>
      </c>
      <c r="H93" t="s">
        <v>149</v>
      </c>
    </row>
    <row r="94" spans="1:8">
      <c r="A94">
        <v>102</v>
      </c>
      <c r="B94" t="s">
        <v>15</v>
      </c>
      <c r="C94" s="28">
        <v>38210</v>
      </c>
      <c r="D94" s="28" t="str">
        <f t="shared" si="1"/>
        <v>2004</v>
      </c>
      <c r="E94" t="s">
        <v>9</v>
      </c>
      <c r="F94" s="9">
        <v>16</v>
      </c>
      <c r="G94" s="29">
        <v>49.450018506623742</v>
      </c>
      <c r="H94" t="s">
        <v>147</v>
      </c>
    </row>
    <row r="95" spans="1:8">
      <c r="A95">
        <v>103</v>
      </c>
      <c r="B95" t="s">
        <v>8</v>
      </c>
      <c r="C95" s="28">
        <v>38485</v>
      </c>
      <c r="D95" s="28" t="str">
        <f t="shared" si="1"/>
        <v>2005</v>
      </c>
      <c r="E95" t="s">
        <v>9</v>
      </c>
      <c r="F95" s="9">
        <v>90</v>
      </c>
      <c r="G95" s="29">
        <v>272.33991590998778</v>
      </c>
      <c r="H95" t="s">
        <v>149</v>
      </c>
    </row>
    <row r="96" spans="1:8">
      <c r="A96">
        <v>104</v>
      </c>
      <c r="B96" t="s">
        <v>18</v>
      </c>
      <c r="C96" s="28">
        <v>38793</v>
      </c>
      <c r="D96" s="28" t="str">
        <f t="shared" si="1"/>
        <v>2006</v>
      </c>
      <c r="E96" t="s">
        <v>11</v>
      </c>
      <c r="F96" s="9">
        <v>-8</v>
      </c>
      <c r="G96" s="29">
        <v>-22.10755433572842</v>
      </c>
      <c r="H96" t="s">
        <v>149</v>
      </c>
    </row>
    <row r="97" spans="1:8">
      <c r="A97">
        <v>105</v>
      </c>
      <c r="B97" t="s">
        <v>15</v>
      </c>
      <c r="C97" s="28">
        <v>38243</v>
      </c>
      <c r="D97" s="28" t="str">
        <f t="shared" si="1"/>
        <v>2004</v>
      </c>
      <c r="E97" t="s">
        <v>11</v>
      </c>
      <c r="F97" s="9">
        <v>51</v>
      </c>
      <c r="G97" s="29">
        <v>155.29818889700317</v>
      </c>
      <c r="H97" t="s">
        <v>148</v>
      </c>
    </row>
    <row r="98" spans="1:8">
      <c r="A98">
        <v>106</v>
      </c>
      <c r="B98" t="s">
        <v>18</v>
      </c>
      <c r="C98" s="28">
        <v>38441</v>
      </c>
      <c r="D98" s="28" t="str">
        <f t="shared" si="1"/>
        <v>2005</v>
      </c>
      <c r="E98" t="s">
        <v>9</v>
      </c>
      <c r="F98" s="9">
        <v>-7</v>
      </c>
      <c r="G98" s="29">
        <v>-19.532896832828285</v>
      </c>
      <c r="H98" t="s">
        <v>147</v>
      </c>
    </row>
    <row r="99" spans="1:8">
      <c r="A99">
        <v>107</v>
      </c>
      <c r="B99" t="s">
        <v>17</v>
      </c>
      <c r="C99" s="28">
        <v>38067</v>
      </c>
      <c r="D99" s="28" t="str">
        <f t="shared" si="1"/>
        <v>2004</v>
      </c>
      <c r="E99" t="s">
        <v>7</v>
      </c>
      <c r="F99" s="9">
        <v>9</v>
      </c>
      <c r="G99" s="29">
        <v>29.277821643264524</v>
      </c>
      <c r="H99" t="s">
        <v>148</v>
      </c>
    </row>
    <row r="100" spans="1:8">
      <c r="A100">
        <v>108</v>
      </c>
      <c r="B100" t="s">
        <v>19</v>
      </c>
      <c r="C100" s="28">
        <v>38595</v>
      </c>
      <c r="D100" s="28" t="str">
        <f t="shared" si="1"/>
        <v>2005</v>
      </c>
      <c r="E100" t="s">
        <v>7</v>
      </c>
      <c r="F100" s="9">
        <v>-10</v>
      </c>
      <c r="G100" s="29">
        <v>-28.406748282006184</v>
      </c>
      <c r="H100" t="s">
        <v>150</v>
      </c>
    </row>
    <row r="101" spans="1:8">
      <c r="A101">
        <v>109</v>
      </c>
      <c r="B101" t="s">
        <v>10</v>
      </c>
      <c r="C101" s="28">
        <v>38914</v>
      </c>
      <c r="D101" s="28" t="str">
        <f t="shared" si="1"/>
        <v>2006</v>
      </c>
      <c r="E101" t="s">
        <v>9</v>
      </c>
      <c r="F101" s="9">
        <v>10</v>
      </c>
      <c r="G101" s="29">
        <v>32.113204788074981</v>
      </c>
      <c r="H101" t="s">
        <v>147</v>
      </c>
    </row>
    <row r="102" spans="1:8">
      <c r="A102">
        <v>110</v>
      </c>
      <c r="B102" t="s">
        <v>10</v>
      </c>
      <c r="C102" s="28">
        <v>38419</v>
      </c>
      <c r="D102" s="28" t="str">
        <f t="shared" si="1"/>
        <v>2005</v>
      </c>
      <c r="E102" t="s">
        <v>16</v>
      </c>
      <c r="F102" s="9">
        <v>35</v>
      </c>
      <c r="G102" s="29">
        <v>107.58710427119863</v>
      </c>
      <c r="H102" t="s">
        <v>148</v>
      </c>
    </row>
    <row r="103" spans="1:8">
      <c r="A103">
        <v>111</v>
      </c>
      <c r="B103" t="s">
        <v>19</v>
      </c>
      <c r="C103" s="28">
        <v>38265</v>
      </c>
      <c r="D103" s="28" t="str">
        <f t="shared" si="1"/>
        <v>2004</v>
      </c>
      <c r="E103" t="s">
        <v>16</v>
      </c>
      <c r="F103" s="9">
        <v>81</v>
      </c>
      <c r="G103" s="29">
        <v>244.46099351680689</v>
      </c>
      <c r="H103" t="s">
        <v>149</v>
      </c>
    </row>
    <row r="104" spans="1:8">
      <c r="A104">
        <v>112</v>
      </c>
      <c r="B104" t="s">
        <v>19</v>
      </c>
      <c r="C104" s="28">
        <v>38309</v>
      </c>
      <c r="D104" s="28" t="str">
        <f t="shared" si="1"/>
        <v>2004</v>
      </c>
      <c r="E104" t="s">
        <v>16</v>
      </c>
      <c r="F104" s="9">
        <v>38</v>
      </c>
      <c r="G104" s="29">
        <v>115.86487308982943</v>
      </c>
      <c r="H104" t="s">
        <v>147</v>
      </c>
    </row>
    <row r="105" spans="1:8">
      <c r="A105">
        <v>113</v>
      </c>
      <c r="B105" t="s">
        <v>17</v>
      </c>
      <c r="C105" s="28">
        <v>39057</v>
      </c>
      <c r="D105" s="28" t="str">
        <f t="shared" si="1"/>
        <v>2006</v>
      </c>
      <c r="E105" t="s">
        <v>16</v>
      </c>
      <c r="F105" s="9">
        <v>26</v>
      </c>
      <c r="G105" s="29">
        <v>80.488645084091601</v>
      </c>
      <c r="H105" t="s">
        <v>149</v>
      </c>
    </row>
    <row r="106" spans="1:8">
      <c r="A106">
        <v>114</v>
      </c>
      <c r="B106" t="s">
        <v>6</v>
      </c>
      <c r="C106" s="28">
        <v>38617</v>
      </c>
      <c r="D106" s="28" t="str">
        <f t="shared" si="1"/>
        <v>2005</v>
      </c>
      <c r="E106" t="s">
        <v>11</v>
      </c>
      <c r="F106" s="9">
        <v>77</v>
      </c>
      <c r="G106" s="29">
        <v>233.33103169462888</v>
      </c>
      <c r="H106" t="s">
        <v>150</v>
      </c>
    </row>
    <row r="107" spans="1:8">
      <c r="A107">
        <v>115</v>
      </c>
      <c r="B107" t="s">
        <v>17</v>
      </c>
      <c r="C107" s="28">
        <v>38738</v>
      </c>
      <c r="D107" s="28" t="str">
        <f t="shared" si="1"/>
        <v>2006</v>
      </c>
      <c r="E107" t="s">
        <v>9</v>
      </c>
      <c r="F107" s="9">
        <v>39</v>
      </c>
      <c r="G107" s="29">
        <v>118.62706142640471</v>
      </c>
      <c r="H107" t="s">
        <v>147</v>
      </c>
    </row>
    <row r="108" spans="1:8">
      <c r="A108">
        <v>116</v>
      </c>
      <c r="B108" t="s">
        <v>12</v>
      </c>
      <c r="C108" s="28">
        <v>38892</v>
      </c>
      <c r="D108" s="28" t="str">
        <f t="shared" si="1"/>
        <v>2006</v>
      </c>
      <c r="E108" t="s">
        <v>14</v>
      </c>
      <c r="F108" s="9">
        <v>22</v>
      </c>
      <c r="G108" s="29">
        <v>68.07066358826728</v>
      </c>
      <c r="H108" t="s">
        <v>150</v>
      </c>
    </row>
    <row r="109" spans="1:8">
      <c r="A109">
        <v>117</v>
      </c>
      <c r="B109" t="s">
        <v>12</v>
      </c>
      <c r="C109" s="28">
        <v>38870</v>
      </c>
      <c r="D109" s="28" t="str">
        <f t="shared" si="1"/>
        <v>2006</v>
      </c>
      <c r="E109" t="s">
        <v>9</v>
      </c>
      <c r="F109" s="9">
        <v>68</v>
      </c>
      <c r="G109" s="29">
        <v>205.76676002797973</v>
      </c>
      <c r="H109" t="s">
        <v>148</v>
      </c>
    </row>
    <row r="110" spans="1:8">
      <c r="A110">
        <v>118</v>
      </c>
      <c r="B110" t="s">
        <v>19</v>
      </c>
      <c r="C110" s="28">
        <v>38496</v>
      </c>
      <c r="D110" s="28" t="str">
        <f t="shared" si="1"/>
        <v>2005</v>
      </c>
      <c r="E110" t="s">
        <v>9</v>
      </c>
      <c r="F110" s="9">
        <v>59</v>
      </c>
      <c r="G110" s="29">
        <v>178.71308198822226</v>
      </c>
      <c r="H110" t="s">
        <v>148</v>
      </c>
    </row>
    <row r="111" spans="1:8">
      <c r="A111">
        <v>119</v>
      </c>
      <c r="B111" t="s">
        <v>13</v>
      </c>
      <c r="C111" s="28">
        <v>38859</v>
      </c>
      <c r="D111" s="28" t="str">
        <f t="shared" si="1"/>
        <v>2006</v>
      </c>
      <c r="E111" t="s">
        <v>14</v>
      </c>
      <c r="F111" s="9">
        <v>20</v>
      </c>
      <c r="G111" s="29">
        <v>62.366566165716954</v>
      </c>
      <c r="H111" t="s">
        <v>150</v>
      </c>
    </row>
    <row r="112" spans="1:8">
      <c r="A112">
        <v>120</v>
      </c>
      <c r="B112" t="s">
        <v>8</v>
      </c>
      <c r="C112" s="28">
        <v>38650</v>
      </c>
      <c r="D112" s="28" t="str">
        <f t="shared" si="1"/>
        <v>2005</v>
      </c>
      <c r="E112" t="s">
        <v>16</v>
      </c>
      <c r="F112" s="9">
        <v>61</v>
      </c>
      <c r="G112" s="29">
        <v>184.56247310465258</v>
      </c>
      <c r="H112" t="s">
        <v>147</v>
      </c>
    </row>
    <row r="113" spans="1:8">
      <c r="A113">
        <v>121</v>
      </c>
      <c r="B113" t="s">
        <v>12</v>
      </c>
      <c r="C113" s="28">
        <v>38782</v>
      </c>
      <c r="D113" s="28" t="str">
        <f t="shared" si="1"/>
        <v>2006</v>
      </c>
      <c r="E113" t="s">
        <v>9</v>
      </c>
      <c r="F113" s="9">
        <v>30</v>
      </c>
      <c r="G113" s="29">
        <v>92.434422469644105</v>
      </c>
      <c r="H113" t="s">
        <v>147</v>
      </c>
    </row>
    <row r="114" spans="1:8">
      <c r="A114">
        <v>122</v>
      </c>
      <c r="B114" t="s">
        <v>18</v>
      </c>
      <c r="C114" s="28">
        <v>38925</v>
      </c>
      <c r="D114" s="28" t="str">
        <f t="shared" si="1"/>
        <v>2006</v>
      </c>
      <c r="E114" t="s">
        <v>16</v>
      </c>
      <c r="F114" s="9">
        <v>10</v>
      </c>
      <c r="G114" s="29">
        <v>32.298727574185413</v>
      </c>
      <c r="H114" t="s">
        <v>149</v>
      </c>
    </row>
    <row r="115" spans="1:8">
      <c r="A115">
        <v>123</v>
      </c>
      <c r="B115" t="s">
        <v>12</v>
      </c>
      <c r="C115" s="28">
        <v>38837</v>
      </c>
      <c r="D115" s="28" t="str">
        <f t="shared" si="1"/>
        <v>2006</v>
      </c>
      <c r="E115" t="s">
        <v>14</v>
      </c>
      <c r="F115" s="9">
        <v>72</v>
      </c>
      <c r="G115" s="29">
        <v>217.45289850686984</v>
      </c>
      <c r="H115" t="s">
        <v>147</v>
      </c>
    </row>
    <row r="116" spans="1:8">
      <c r="A116">
        <v>124</v>
      </c>
      <c r="B116" t="s">
        <v>10</v>
      </c>
      <c r="C116" s="28">
        <v>38727</v>
      </c>
      <c r="D116" s="28" t="str">
        <f t="shared" si="1"/>
        <v>2006</v>
      </c>
      <c r="E116" t="s">
        <v>14</v>
      </c>
      <c r="F116" s="9">
        <v>57</v>
      </c>
      <c r="G116" s="29">
        <v>173.36376703616165</v>
      </c>
      <c r="H116" t="s">
        <v>149</v>
      </c>
    </row>
    <row r="117" spans="1:8">
      <c r="A117">
        <v>125</v>
      </c>
      <c r="B117" t="s">
        <v>8</v>
      </c>
      <c r="C117" s="28">
        <v>38672</v>
      </c>
      <c r="D117" s="28" t="str">
        <f t="shared" si="1"/>
        <v>2005</v>
      </c>
      <c r="E117" t="s">
        <v>7</v>
      </c>
      <c r="F117" s="9">
        <v>41</v>
      </c>
      <c r="G117" s="29">
        <v>124.3880808412182</v>
      </c>
      <c r="H117" t="s">
        <v>148</v>
      </c>
    </row>
    <row r="118" spans="1:8">
      <c r="A118">
        <v>126</v>
      </c>
      <c r="B118" t="s">
        <v>12</v>
      </c>
      <c r="C118" s="28">
        <v>38100</v>
      </c>
      <c r="D118" s="28" t="str">
        <f t="shared" si="1"/>
        <v>2004</v>
      </c>
      <c r="E118" t="s">
        <v>14</v>
      </c>
      <c r="F118" s="9">
        <v>54</v>
      </c>
      <c r="G118" s="29">
        <v>163.7455521062605</v>
      </c>
      <c r="H118" t="s">
        <v>149</v>
      </c>
    </row>
    <row r="119" spans="1:8">
      <c r="A119">
        <v>127</v>
      </c>
      <c r="B119" t="s">
        <v>17</v>
      </c>
      <c r="C119" s="28">
        <v>38540</v>
      </c>
      <c r="D119" s="28" t="str">
        <f t="shared" si="1"/>
        <v>2005</v>
      </c>
      <c r="E119" t="s">
        <v>11</v>
      </c>
      <c r="F119" s="9">
        <v>9</v>
      </c>
      <c r="G119" s="29">
        <v>29.259949674062039</v>
      </c>
      <c r="H119" t="s">
        <v>148</v>
      </c>
    </row>
    <row r="120" spans="1:8">
      <c r="A120">
        <v>128</v>
      </c>
      <c r="B120" t="s">
        <v>19</v>
      </c>
      <c r="C120" s="28">
        <v>38485</v>
      </c>
      <c r="D120" s="28" t="str">
        <f t="shared" si="1"/>
        <v>2005</v>
      </c>
      <c r="E120" t="s">
        <v>7</v>
      </c>
      <c r="F120" s="9">
        <v>1</v>
      </c>
      <c r="G120" s="29">
        <v>5.0062586848309145</v>
      </c>
      <c r="H120" t="s">
        <v>147</v>
      </c>
    </row>
    <row r="121" spans="1:8">
      <c r="A121">
        <v>129</v>
      </c>
      <c r="B121" t="s">
        <v>12</v>
      </c>
      <c r="C121" s="28">
        <v>38760</v>
      </c>
      <c r="D121" s="28" t="str">
        <f t="shared" si="1"/>
        <v>2006</v>
      </c>
      <c r="E121" t="s">
        <v>16</v>
      </c>
      <c r="F121" s="9">
        <v>-10</v>
      </c>
      <c r="G121" s="29">
        <v>-28.888600496770302</v>
      </c>
      <c r="H121" t="s">
        <v>149</v>
      </c>
    </row>
    <row r="122" spans="1:8">
      <c r="A122">
        <v>130</v>
      </c>
      <c r="B122" t="s">
        <v>10</v>
      </c>
      <c r="C122" s="28">
        <v>39035</v>
      </c>
      <c r="D122" s="28" t="str">
        <f t="shared" si="1"/>
        <v>2006</v>
      </c>
      <c r="E122" t="s">
        <v>9</v>
      </c>
      <c r="F122" s="9">
        <v>-9</v>
      </c>
      <c r="G122" s="29">
        <v>-25.059711277411697</v>
      </c>
      <c r="H122" t="s">
        <v>149</v>
      </c>
    </row>
    <row r="123" spans="1:8">
      <c r="A123">
        <v>131</v>
      </c>
      <c r="B123" t="s">
        <v>18</v>
      </c>
      <c r="C123" s="28">
        <v>38320</v>
      </c>
      <c r="D123" s="28" t="str">
        <f t="shared" si="1"/>
        <v>2004</v>
      </c>
      <c r="E123" t="s">
        <v>16</v>
      </c>
      <c r="F123" s="9">
        <v>56</v>
      </c>
      <c r="G123" s="29">
        <v>168.8685012955201</v>
      </c>
      <c r="H123" t="s">
        <v>150</v>
      </c>
    </row>
    <row r="124" spans="1:8">
      <c r="A124">
        <v>132</v>
      </c>
      <c r="B124" t="s">
        <v>19</v>
      </c>
      <c r="C124" s="28">
        <v>38067</v>
      </c>
      <c r="D124" s="28" t="str">
        <f t="shared" si="1"/>
        <v>2004</v>
      </c>
      <c r="E124" t="s">
        <v>11</v>
      </c>
      <c r="F124" s="9">
        <v>28</v>
      </c>
      <c r="G124" s="29">
        <v>85.600623651403808</v>
      </c>
      <c r="H124" t="s">
        <v>148</v>
      </c>
    </row>
    <row r="125" spans="1:8">
      <c r="A125">
        <v>133</v>
      </c>
      <c r="B125" t="s">
        <v>6</v>
      </c>
      <c r="C125" s="28">
        <v>38177</v>
      </c>
      <c r="D125" s="28" t="str">
        <f t="shared" si="1"/>
        <v>2004</v>
      </c>
      <c r="E125" t="s">
        <v>16</v>
      </c>
      <c r="F125" s="9">
        <v>11</v>
      </c>
      <c r="G125" s="29">
        <v>34.417378586902672</v>
      </c>
      <c r="H125" t="s">
        <v>150</v>
      </c>
    </row>
    <row r="126" spans="1:8">
      <c r="A126">
        <v>134</v>
      </c>
      <c r="B126" t="s">
        <v>15</v>
      </c>
      <c r="C126" s="28">
        <v>39068</v>
      </c>
      <c r="D126" s="28" t="str">
        <f t="shared" si="1"/>
        <v>2006</v>
      </c>
      <c r="E126" t="s">
        <v>7</v>
      </c>
      <c r="F126" s="9">
        <v>11</v>
      </c>
      <c r="G126" s="29">
        <v>34.910086692815099</v>
      </c>
      <c r="H126" t="s">
        <v>147</v>
      </c>
    </row>
    <row r="127" spans="1:8">
      <c r="A127">
        <v>135</v>
      </c>
      <c r="B127" t="s">
        <v>15</v>
      </c>
      <c r="C127" s="28">
        <v>38397</v>
      </c>
      <c r="D127" s="28" t="str">
        <f t="shared" si="1"/>
        <v>2005</v>
      </c>
      <c r="E127" t="s">
        <v>14</v>
      </c>
      <c r="F127" s="9">
        <v>67</v>
      </c>
      <c r="G127" s="29">
        <v>202.86608183653496</v>
      </c>
      <c r="H127" t="s">
        <v>149</v>
      </c>
    </row>
    <row r="128" spans="1:8">
      <c r="A128">
        <v>136</v>
      </c>
      <c r="B128" t="s">
        <v>13</v>
      </c>
      <c r="C128" s="28">
        <v>38441</v>
      </c>
      <c r="D128" s="28" t="str">
        <f t="shared" si="1"/>
        <v>2005</v>
      </c>
      <c r="E128" t="s">
        <v>7</v>
      </c>
      <c r="F128" s="9">
        <v>10</v>
      </c>
      <c r="G128" s="29">
        <v>31.43203475838104</v>
      </c>
      <c r="H128" t="s">
        <v>149</v>
      </c>
    </row>
    <row r="129" spans="1:8">
      <c r="A129">
        <v>137</v>
      </c>
      <c r="B129" t="s">
        <v>17</v>
      </c>
      <c r="C129" s="28">
        <v>38287</v>
      </c>
      <c r="D129" s="28" t="str">
        <f t="shared" si="1"/>
        <v>2004</v>
      </c>
      <c r="E129" t="s">
        <v>9</v>
      </c>
      <c r="F129" s="9">
        <v>40</v>
      </c>
      <c r="G129" s="29">
        <v>121.94725640981379</v>
      </c>
      <c r="H129" t="s">
        <v>149</v>
      </c>
    </row>
    <row r="130" spans="1:8">
      <c r="A130">
        <v>138</v>
      </c>
      <c r="B130" t="s">
        <v>13</v>
      </c>
      <c r="C130" s="28">
        <v>38540</v>
      </c>
      <c r="D130" s="28" t="str">
        <f t="shared" si="1"/>
        <v>2005</v>
      </c>
      <c r="E130" t="s">
        <v>16</v>
      </c>
      <c r="F130" s="9">
        <v>77</v>
      </c>
      <c r="G130" s="29">
        <v>233.07983567827679</v>
      </c>
      <c r="H130" t="s">
        <v>149</v>
      </c>
    </row>
    <row r="131" spans="1:8">
      <c r="A131">
        <v>139</v>
      </c>
      <c r="B131" t="s">
        <v>6</v>
      </c>
      <c r="C131" s="28">
        <v>38496</v>
      </c>
      <c r="D131" s="28" t="str">
        <f t="shared" ref="D131:D194" si="2">TEXT(C131,"yyyy")</f>
        <v>2005</v>
      </c>
      <c r="E131" t="s">
        <v>11</v>
      </c>
      <c r="F131" s="9">
        <v>50</v>
      </c>
      <c r="G131" s="29">
        <v>152.04318524136269</v>
      </c>
      <c r="H131" t="s">
        <v>147</v>
      </c>
    </row>
    <row r="132" spans="1:8">
      <c r="A132">
        <v>140</v>
      </c>
      <c r="B132" t="s">
        <v>18</v>
      </c>
      <c r="C132" s="28">
        <v>38166</v>
      </c>
      <c r="D132" s="28" t="str">
        <f t="shared" si="2"/>
        <v>2004</v>
      </c>
      <c r="E132" t="s">
        <v>14</v>
      </c>
      <c r="F132" s="9">
        <v>80</v>
      </c>
      <c r="G132" s="29">
        <v>242.49550041476004</v>
      </c>
      <c r="H132" t="s">
        <v>150</v>
      </c>
    </row>
    <row r="133" spans="1:8">
      <c r="A133">
        <v>141</v>
      </c>
      <c r="B133" t="s">
        <v>18</v>
      </c>
      <c r="C133" s="28">
        <v>39079</v>
      </c>
      <c r="D133" s="28" t="str">
        <f t="shared" si="2"/>
        <v>2006</v>
      </c>
      <c r="E133" t="s">
        <v>14</v>
      </c>
      <c r="F133" s="9">
        <v>83</v>
      </c>
      <c r="G133" s="29">
        <v>250.79460647762514</v>
      </c>
      <c r="H133" t="s">
        <v>147</v>
      </c>
    </row>
    <row r="134" spans="1:8">
      <c r="A134">
        <v>142</v>
      </c>
      <c r="B134" t="s">
        <v>6</v>
      </c>
      <c r="C134" s="28">
        <v>38749</v>
      </c>
      <c r="D134" s="28" t="str">
        <f t="shared" si="2"/>
        <v>2006</v>
      </c>
      <c r="E134" t="s">
        <v>7</v>
      </c>
      <c r="F134" s="9">
        <v>-4</v>
      </c>
      <c r="G134" s="29">
        <v>-9.4996327629453567</v>
      </c>
      <c r="H134" t="s">
        <v>149</v>
      </c>
    </row>
    <row r="135" spans="1:8">
      <c r="A135">
        <v>143</v>
      </c>
      <c r="B135" t="s">
        <v>13</v>
      </c>
      <c r="C135" s="28">
        <v>38386</v>
      </c>
      <c r="D135" s="28" t="str">
        <f t="shared" si="2"/>
        <v>2005</v>
      </c>
      <c r="E135" t="s">
        <v>9</v>
      </c>
      <c r="F135" s="9">
        <v>46</v>
      </c>
      <c r="G135" s="29">
        <v>139.75509706516939</v>
      </c>
      <c r="H135" t="s">
        <v>147</v>
      </c>
    </row>
    <row r="136" spans="1:8">
      <c r="A136">
        <v>144</v>
      </c>
      <c r="B136" t="s">
        <v>10</v>
      </c>
      <c r="C136" s="28">
        <v>39013</v>
      </c>
      <c r="D136" s="28" t="str">
        <f t="shared" si="2"/>
        <v>2006</v>
      </c>
      <c r="E136" t="s">
        <v>16</v>
      </c>
      <c r="F136" s="9">
        <v>55</v>
      </c>
      <c r="G136" s="29">
        <v>167.19317791229159</v>
      </c>
      <c r="H136" t="s">
        <v>147</v>
      </c>
    </row>
    <row r="137" spans="1:8">
      <c r="A137">
        <v>145</v>
      </c>
      <c r="B137" t="s">
        <v>19</v>
      </c>
      <c r="C137" s="28">
        <v>38254</v>
      </c>
      <c r="D137" s="28" t="str">
        <f t="shared" si="2"/>
        <v>2004</v>
      </c>
      <c r="E137" t="s">
        <v>16</v>
      </c>
      <c r="F137" s="9">
        <v>89</v>
      </c>
      <c r="G137" s="29">
        <v>269.40466549843933</v>
      </c>
      <c r="H137" t="s">
        <v>150</v>
      </c>
    </row>
    <row r="138" spans="1:8">
      <c r="A138">
        <v>146</v>
      </c>
      <c r="B138" t="s">
        <v>17</v>
      </c>
      <c r="C138" s="28">
        <v>38540</v>
      </c>
      <c r="D138" s="28" t="str">
        <f t="shared" si="2"/>
        <v>2005</v>
      </c>
      <c r="E138" t="s">
        <v>14</v>
      </c>
      <c r="F138" s="9">
        <v>59</v>
      </c>
      <c r="G138" s="29">
        <v>179.11590007622482</v>
      </c>
      <c r="H138" t="s">
        <v>149</v>
      </c>
    </row>
    <row r="139" spans="1:8">
      <c r="A139">
        <v>147</v>
      </c>
      <c r="B139" t="s">
        <v>17</v>
      </c>
      <c r="C139" s="28">
        <v>38419</v>
      </c>
      <c r="D139" s="28" t="str">
        <f t="shared" si="2"/>
        <v>2005</v>
      </c>
      <c r="E139" t="s">
        <v>11</v>
      </c>
      <c r="F139" s="9">
        <v>90</v>
      </c>
      <c r="G139" s="29">
        <v>271.75315679180818</v>
      </c>
      <c r="H139" t="s">
        <v>150</v>
      </c>
    </row>
    <row r="140" spans="1:8">
      <c r="A140">
        <v>148</v>
      </c>
      <c r="B140" t="s">
        <v>10</v>
      </c>
      <c r="C140" s="28">
        <v>39024</v>
      </c>
      <c r="D140" s="28" t="str">
        <f t="shared" si="2"/>
        <v>2006</v>
      </c>
      <c r="E140" t="s">
        <v>11</v>
      </c>
      <c r="F140" s="9">
        <v>17</v>
      </c>
      <c r="G140" s="29">
        <v>53.665884026524566</v>
      </c>
      <c r="H140" t="s">
        <v>148</v>
      </c>
    </row>
    <row r="141" spans="1:8">
      <c r="A141">
        <v>149</v>
      </c>
      <c r="B141" t="s">
        <v>19</v>
      </c>
      <c r="C141" s="28">
        <v>38419</v>
      </c>
      <c r="D141" s="28" t="str">
        <f t="shared" si="2"/>
        <v>2005</v>
      </c>
      <c r="E141" t="s">
        <v>11</v>
      </c>
      <c r="F141" s="9">
        <v>37</v>
      </c>
      <c r="G141" s="29">
        <v>113.6496958349757</v>
      </c>
      <c r="H141" t="s">
        <v>150</v>
      </c>
    </row>
    <row r="142" spans="1:8">
      <c r="A142">
        <v>150</v>
      </c>
      <c r="B142" t="s">
        <v>15</v>
      </c>
      <c r="C142" s="28">
        <v>38793</v>
      </c>
      <c r="D142" s="28" t="str">
        <f t="shared" si="2"/>
        <v>2006</v>
      </c>
      <c r="E142" t="s">
        <v>9</v>
      </c>
      <c r="F142" s="9">
        <v>-4</v>
      </c>
      <c r="G142" s="29">
        <v>-9.4240327280666669</v>
      </c>
      <c r="H142" t="s">
        <v>147</v>
      </c>
    </row>
    <row r="143" spans="1:8">
      <c r="A143">
        <v>151</v>
      </c>
      <c r="B143" t="s">
        <v>17</v>
      </c>
      <c r="C143" s="28">
        <v>38540</v>
      </c>
      <c r="D143" s="28" t="str">
        <f t="shared" si="2"/>
        <v>2005</v>
      </c>
      <c r="E143" t="s">
        <v>7</v>
      </c>
      <c r="F143" s="9">
        <v>-8</v>
      </c>
      <c r="G143" s="29">
        <v>-22.376386657781136</v>
      </c>
      <c r="H143" t="s">
        <v>149</v>
      </c>
    </row>
    <row r="144" spans="1:8">
      <c r="A144">
        <v>152</v>
      </c>
      <c r="B144" t="s">
        <v>12</v>
      </c>
      <c r="C144" s="28">
        <v>38232</v>
      </c>
      <c r="D144" s="28" t="str">
        <f t="shared" si="2"/>
        <v>2004</v>
      </c>
      <c r="E144" t="s">
        <v>11</v>
      </c>
      <c r="F144" s="9">
        <v>6</v>
      </c>
      <c r="G144" s="29">
        <v>20.32160187847996</v>
      </c>
      <c r="H144" t="s">
        <v>148</v>
      </c>
    </row>
    <row r="145" spans="1:8">
      <c r="A145">
        <v>153</v>
      </c>
      <c r="B145" t="s">
        <v>19</v>
      </c>
      <c r="C145" s="28">
        <v>38276</v>
      </c>
      <c r="D145" s="28" t="str">
        <f t="shared" si="2"/>
        <v>2004</v>
      </c>
      <c r="E145" t="s">
        <v>11</v>
      </c>
      <c r="F145" s="9">
        <v>63</v>
      </c>
      <c r="G145" s="29">
        <v>191.67996095772898</v>
      </c>
      <c r="H145" t="s">
        <v>149</v>
      </c>
    </row>
    <row r="146" spans="1:8">
      <c r="A146">
        <v>154</v>
      </c>
      <c r="B146" t="s">
        <v>18</v>
      </c>
      <c r="C146" s="28">
        <v>38210</v>
      </c>
      <c r="D146" s="28" t="str">
        <f t="shared" si="2"/>
        <v>2004</v>
      </c>
      <c r="E146" t="s">
        <v>11</v>
      </c>
      <c r="F146" s="9">
        <v>16</v>
      </c>
      <c r="G146" s="29">
        <v>49.943726296074821</v>
      </c>
      <c r="H146" t="s">
        <v>147</v>
      </c>
    </row>
    <row r="147" spans="1:8">
      <c r="A147">
        <v>155</v>
      </c>
      <c r="B147" t="s">
        <v>6</v>
      </c>
      <c r="C147" s="28">
        <v>38386</v>
      </c>
      <c r="D147" s="28" t="str">
        <f t="shared" si="2"/>
        <v>2005</v>
      </c>
      <c r="E147" t="s">
        <v>16</v>
      </c>
      <c r="F147" s="9">
        <v>22</v>
      </c>
      <c r="G147" s="29">
        <v>67.814347194557499</v>
      </c>
      <c r="H147" t="s">
        <v>147</v>
      </c>
    </row>
    <row r="148" spans="1:8">
      <c r="A148">
        <v>156</v>
      </c>
      <c r="B148" t="s">
        <v>17</v>
      </c>
      <c r="C148" s="28">
        <v>38716</v>
      </c>
      <c r="D148" s="28" t="str">
        <f t="shared" si="2"/>
        <v>2005</v>
      </c>
      <c r="E148" t="s">
        <v>9</v>
      </c>
      <c r="F148" s="9">
        <v>81</v>
      </c>
      <c r="G148" s="29">
        <v>244.96866878935498</v>
      </c>
      <c r="H148" t="s">
        <v>149</v>
      </c>
    </row>
    <row r="149" spans="1:8">
      <c r="A149">
        <v>157</v>
      </c>
      <c r="B149" t="s">
        <v>17</v>
      </c>
      <c r="C149" s="28">
        <v>38606</v>
      </c>
      <c r="D149" s="28" t="str">
        <f t="shared" si="2"/>
        <v>2005</v>
      </c>
      <c r="E149" t="s">
        <v>7</v>
      </c>
      <c r="F149" s="9">
        <v>85</v>
      </c>
      <c r="G149" s="29">
        <v>256.55696414737832</v>
      </c>
      <c r="H149" t="s">
        <v>147</v>
      </c>
    </row>
    <row r="150" spans="1:8">
      <c r="A150">
        <v>158</v>
      </c>
      <c r="B150" t="s">
        <v>18</v>
      </c>
      <c r="C150" s="28">
        <v>38122</v>
      </c>
      <c r="D150" s="28" t="str">
        <f t="shared" si="2"/>
        <v>2004</v>
      </c>
      <c r="E150" t="s">
        <v>9</v>
      </c>
      <c r="F150" s="9">
        <v>-3</v>
      </c>
      <c r="G150" s="29">
        <v>-7.083148189481113</v>
      </c>
      <c r="H150" t="s">
        <v>148</v>
      </c>
    </row>
    <row r="151" spans="1:8">
      <c r="A151">
        <v>159</v>
      </c>
      <c r="B151" t="s">
        <v>17</v>
      </c>
      <c r="C151" s="28">
        <v>38375</v>
      </c>
      <c r="D151" s="28" t="str">
        <f t="shared" si="2"/>
        <v>2005</v>
      </c>
      <c r="E151" t="s">
        <v>7</v>
      </c>
      <c r="F151" s="9">
        <v>51</v>
      </c>
      <c r="G151" s="29">
        <v>154.48755641985605</v>
      </c>
      <c r="H151" t="s">
        <v>147</v>
      </c>
    </row>
    <row r="152" spans="1:8">
      <c r="A152">
        <v>160</v>
      </c>
      <c r="B152" t="s">
        <v>19</v>
      </c>
      <c r="C152" s="28">
        <v>38353</v>
      </c>
      <c r="D152" s="28" t="str">
        <f t="shared" si="2"/>
        <v>2005</v>
      </c>
      <c r="E152" t="s">
        <v>7</v>
      </c>
      <c r="F152" s="9">
        <v>72</v>
      </c>
      <c r="G152" s="29">
        <v>217.42437258205749</v>
      </c>
      <c r="H152" t="s">
        <v>147</v>
      </c>
    </row>
    <row r="153" spans="1:8">
      <c r="A153">
        <v>161</v>
      </c>
      <c r="B153" t="s">
        <v>15</v>
      </c>
      <c r="C153" s="28">
        <v>38034</v>
      </c>
      <c r="D153" s="28" t="str">
        <f t="shared" si="2"/>
        <v>2004</v>
      </c>
      <c r="E153" t="s">
        <v>7</v>
      </c>
      <c r="F153" s="9">
        <v>46</v>
      </c>
      <c r="G153" s="29">
        <v>139.92999594688814</v>
      </c>
      <c r="H153" t="s">
        <v>148</v>
      </c>
    </row>
    <row r="154" spans="1:8">
      <c r="A154">
        <v>162</v>
      </c>
      <c r="B154" t="s">
        <v>8</v>
      </c>
      <c r="C154" s="28">
        <v>38408</v>
      </c>
      <c r="D154" s="28" t="str">
        <f t="shared" si="2"/>
        <v>2005</v>
      </c>
      <c r="E154" t="s">
        <v>16</v>
      </c>
      <c r="F154" s="9">
        <v>-10</v>
      </c>
      <c r="G154" s="29">
        <v>-27.996195351956981</v>
      </c>
      <c r="H154" t="s">
        <v>147</v>
      </c>
    </row>
    <row r="155" spans="1:8">
      <c r="A155">
        <v>163</v>
      </c>
      <c r="B155" t="s">
        <v>19</v>
      </c>
      <c r="C155" s="28">
        <v>38573</v>
      </c>
      <c r="D155" s="28" t="str">
        <f t="shared" si="2"/>
        <v>2005</v>
      </c>
      <c r="E155" t="s">
        <v>9</v>
      </c>
      <c r="F155" s="9">
        <v>-5</v>
      </c>
      <c r="G155" s="29">
        <v>-12.197238533968166</v>
      </c>
      <c r="H155" t="s">
        <v>147</v>
      </c>
    </row>
    <row r="156" spans="1:8">
      <c r="A156">
        <v>164</v>
      </c>
      <c r="B156" t="s">
        <v>8</v>
      </c>
      <c r="C156" s="28">
        <v>39002</v>
      </c>
      <c r="D156" s="28" t="str">
        <f t="shared" si="2"/>
        <v>2006</v>
      </c>
      <c r="E156" t="s">
        <v>14</v>
      </c>
      <c r="F156" s="9">
        <v>16</v>
      </c>
      <c r="G156" s="29">
        <v>49.917622272183785</v>
      </c>
      <c r="H156" t="s">
        <v>150</v>
      </c>
    </row>
    <row r="157" spans="1:8">
      <c r="A157">
        <v>165</v>
      </c>
      <c r="B157" t="s">
        <v>8</v>
      </c>
      <c r="C157" s="28">
        <v>38705</v>
      </c>
      <c r="D157" s="28" t="str">
        <f t="shared" si="2"/>
        <v>2005</v>
      </c>
      <c r="E157" t="s">
        <v>9</v>
      </c>
      <c r="F157" s="9">
        <v>25</v>
      </c>
      <c r="G157" s="29">
        <v>76.986898914774684</v>
      </c>
      <c r="H157" t="s">
        <v>150</v>
      </c>
    </row>
    <row r="158" spans="1:8">
      <c r="A158">
        <v>166</v>
      </c>
      <c r="B158" t="s">
        <v>17</v>
      </c>
      <c r="C158" s="28">
        <v>38441</v>
      </c>
      <c r="D158" s="28" t="str">
        <f t="shared" si="2"/>
        <v>2005</v>
      </c>
      <c r="E158" t="s">
        <v>14</v>
      </c>
      <c r="F158" s="9">
        <v>49</v>
      </c>
      <c r="G158" s="29">
        <v>148.90711866414762</v>
      </c>
      <c r="H158" t="s">
        <v>148</v>
      </c>
    </row>
    <row r="159" spans="1:8">
      <c r="A159">
        <v>167</v>
      </c>
      <c r="B159" t="s">
        <v>6</v>
      </c>
      <c r="C159" s="28">
        <v>38067</v>
      </c>
      <c r="D159" s="28" t="str">
        <f t="shared" si="2"/>
        <v>2004</v>
      </c>
      <c r="E159" t="s">
        <v>7</v>
      </c>
      <c r="F159" s="9">
        <v>21</v>
      </c>
      <c r="G159" s="29">
        <v>64.326659101878747</v>
      </c>
      <c r="H159" t="s">
        <v>149</v>
      </c>
    </row>
    <row r="160" spans="1:8">
      <c r="A160">
        <v>168</v>
      </c>
      <c r="B160" t="s">
        <v>15</v>
      </c>
      <c r="C160" s="28">
        <v>38859</v>
      </c>
      <c r="D160" s="28" t="str">
        <f t="shared" si="2"/>
        <v>2006</v>
      </c>
      <c r="E160" t="s">
        <v>7</v>
      </c>
      <c r="F160" s="9">
        <v>29</v>
      </c>
      <c r="G160" s="29">
        <v>88.984161458299795</v>
      </c>
      <c r="H160" t="s">
        <v>147</v>
      </c>
    </row>
    <row r="161" spans="1:8">
      <c r="A161">
        <v>169</v>
      </c>
      <c r="B161" t="s">
        <v>10</v>
      </c>
      <c r="C161" s="28">
        <v>38034</v>
      </c>
      <c r="D161" s="28" t="str">
        <f t="shared" si="2"/>
        <v>2004</v>
      </c>
      <c r="E161" t="s">
        <v>7</v>
      </c>
      <c r="F161" s="9">
        <v>63</v>
      </c>
      <c r="G161" s="29">
        <v>191.11407977738014</v>
      </c>
      <c r="H161" t="s">
        <v>150</v>
      </c>
    </row>
    <row r="162" spans="1:8">
      <c r="A162">
        <v>170</v>
      </c>
      <c r="B162" t="s">
        <v>18</v>
      </c>
      <c r="C162" s="28">
        <v>38881</v>
      </c>
      <c r="D162" s="28" t="str">
        <f t="shared" si="2"/>
        <v>2006</v>
      </c>
      <c r="E162" t="s">
        <v>7</v>
      </c>
      <c r="F162" s="9">
        <v>21</v>
      </c>
      <c r="G162" s="29">
        <v>64.602960723055489</v>
      </c>
      <c r="H162" t="s">
        <v>147</v>
      </c>
    </row>
    <row r="163" spans="1:8">
      <c r="A163">
        <v>171</v>
      </c>
      <c r="B163" t="s">
        <v>6</v>
      </c>
      <c r="C163" s="28">
        <v>38639</v>
      </c>
      <c r="D163" s="28" t="str">
        <f t="shared" si="2"/>
        <v>2005</v>
      </c>
      <c r="E163" t="s">
        <v>9</v>
      </c>
      <c r="F163" s="9">
        <v>93</v>
      </c>
      <c r="G163" s="29">
        <v>280.17276926587908</v>
      </c>
      <c r="H163" t="s">
        <v>149</v>
      </c>
    </row>
    <row r="164" spans="1:8">
      <c r="A164">
        <v>172</v>
      </c>
      <c r="B164" t="s">
        <v>13</v>
      </c>
      <c r="C164" s="28">
        <v>38045</v>
      </c>
      <c r="D164" s="28" t="str">
        <f t="shared" si="2"/>
        <v>2004</v>
      </c>
      <c r="E164" t="s">
        <v>9</v>
      </c>
      <c r="F164" s="9">
        <v>55</v>
      </c>
      <c r="G164" s="29">
        <v>167.55415680156585</v>
      </c>
      <c r="H164" t="s">
        <v>147</v>
      </c>
    </row>
    <row r="165" spans="1:8">
      <c r="A165">
        <v>173</v>
      </c>
      <c r="B165" t="s">
        <v>17</v>
      </c>
      <c r="C165" s="28">
        <v>38914</v>
      </c>
      <c r="D165" s="28" t="str">
        <f t="shared" si="2"/>
        <v>2006</v>
      </c>
      <c r="E165" t="s">
        <v>9</v>
      </c>
      <c r="F165" s="9">
        <v>14</v>
      </c>
      <c r="G165" s="29">
        <v>43.897196992459193</v>
      </c>
      <c r="H165" t="s">
        <v>147</v>
      </c>
    </row>
    <row r="166" spans="1:8">
      <c r="A166">
        <v>174</v>
      </c>
      <c r="B166" t="s">
        <v>18</v>
      </c>
      <c r="C166" s="28">
        <v>38056</v>
      </c>
      <c r="D166" s="28" t="str">
        <f t="shared" si="2"/>
        <v>2004</v>
      </c>
      <c r="E166" t="s">
        <v>11</v>
      </c>
      <c r="F166" s="9">
        <v>91</v>
      </c>
      <c r="G166" s="29">
        <v>275.24479602731037</v>
      </c>
      <c r="H166" t="s">
        <v>147</v>
      </c>
    </row>
    <row r="167" spans="1:8">
      <c r="A167">
        <v>175</v>
      </c>
      <c r="B167" t="s">
        <v>17</v>
      </c>
      <c r="C167" s="28">
        <v>38100</v>
      </c>
      <c r="D167" s="28" t="str">
        <f t="shared" si="2"/>
        <v>2004</v>
      </c>
      <c r="E167" t="s">
        <v>14</v>
      </c>
      <c r="F167" s="9">
        <v>80</v>
      </c>
      <c r="G167" s="29">
        <v>242.44859600981886</v>
      </c>
      <c r="H167" t="s">
        <v>147</v>
      </c>
    </row>
    <row r="168" spans="1:8">
      <c r="A168">
        <v>176</v>
      </c>
      <c r="B168" t="s">
        <v>6</v>
      </c>
      <c r="C168" s="28">
        <v>38683</v>
      </c>
      <c r="D168" s="28" t="str">
        <f t="shared" si="2"/>
        <v>2005</v>
      </c>
      <c r="E168" t="s">
        <v>14</v>
      </c>
      <c r="F168" s="9">
        <v>70</v>
      </c>
      <c r="G168" s="29">
        <v>211.755231476809</v>
      </c>
      <c r="H168" t="s">
        <v>147</v>
      </c>
    </row>
    <row r="169" spans="1:8">
      <c r="A169">
        <v>177</v>
      </c>
      <c r="B169" t="s">
        <v>19</v>
      </c>
      <c r="C169" s="28">
        <v>38188</v>
      </c>
      <c r="D169" s="28" t="str">
        <f t="shared" si="2"/>
        <v>2004</v>
      </c>
      <c r="E169" t="s">
        <v>16</v>
      </c>
      <c r="F169" s="9">
        <v>54</v>
      </c>
      <c r="G169" s="29">
        <v>164.30496670412208</v>
      </c>
      <c r="H169" t="s">
        <v>149</v>
      </c>
    </row>
    <row r="170" spans="1:8">
      <c r="A170">
        <v>178</v>
      </c>
      <c r="B170" t="s">
        <v>10</v>
      </c>
      <c r="C170" s="28">
        <v>38705</v>
      </c>
      <c r="D170" s="28" t="str">
        <f t="shared" si="2"/>
        <v>2005</v>
      </c>
      <c r="E170" t="s">
        <v>16</v>
      </c>
      <c r="F170" s="9">
        <v>19</v>
      </c>
      <c r="G170" s="29">
        <v>58.362898336492826</v>
      </c>
      <c r="H170" t="s">
        <v>150</v>
      </c>
    </row>
    <row r="171" spans="1:8">
      <c r="A171">
        <v>179</v>
      </c>
      <c r="B171" t="s">
        <v>8</v>
      </c>
      <c r="C171" s="28">
        <v>38617</v>
      </c>
      <c r="D171" s="28" t="str">
        <f t="shared" si="2"/>
        <v>2005</v>
      </c>
      <c r="E171" t="s">
        <v>9</v>
      </c>
      <c r="F171" s="9">
        <v>38</v>
      </c>
      <c r="G171" s="29">
        <v>115.82878872794043</v>
      </c>
      <c r="H171" t="s">
        <v>147</v>
      </c>
    </row>
    <row r="172" spans="1:8">
      <c r="A172">
        <v>180</v>
      </c>
      <c r="B172" t="s">
        <v>13</v>
      </c>
      <c r="C172" s="28">
        <v>38133</v>
      </c>
      <c r="D172" s="28" t="str">
        <f t="shared" si="2"/>
        <v>2004</v>
      </c>
      <c r="E172" t="s">
        <v>11</v>
      </c>
      <c r="F172" s="9">
        <v>60</v>
      </c>
      <c r="G172" s="29">
        <v>182.02229380076153</v>
      </c>
      <c r="H172" t="s">
        <v>150</v>
      </c>
    </row>
    <row r="173" spans="1:8">
      <c r="A173">
        <v>181</v>
      </c>
      <c r="B173" t="s">
        <v>8</v>
      </c>
      <c r="C173" s="28">
        <v>38639</v>
      </c>
      <c r="D173" s="28" t="str">
        <f t="shared" si="2"/>
        <v>2005</v>
      </c>
      <c r="E173" t="s">
        <v>11</v>
      </c>
      <c r="F173" s="9">
        <v>51</v>
      </c>
      <c r="G173" s="29">
        <v>155.73788458275871</v>
      </c>
      <c r="H173" t="s">
        <v>148</v>
      </c>
    </row>
    <row r="174" spans="1:8">
      <c r="A174">
        <v>182</v>
      </c>
      <c r="B174" t="s">
        <v>10</v>
      </c>
      <c r="C174" s="28">
        <v>38111</v>
      </c>
      <c r="D174" s="28" t="str">
        <f t="shared" si="2"/>
        <v>2004</v>
      </c>
      <c r="E174" t="s">
        <v>7</v>
      </c>
      <c r="F174" s="9">
        <v>78</v>
      </c>
      <c r="G174" s="29">
        <v>236.14223463826744</v>
      </c>
      <c r="H174" t="s">
        <v>148</v>
      </c>
    </row>
    <row r="175" spans="1:8">
      <c r="A175">
        <v>183</v>
      </c>
      <c r="B175" t="s">
        <v>8</v>
      </c>
      <c r="C175" s="28">
        <v>38320</v>
      </c>
      <c r="D175" s="28" t="str">
        <f t="shared" si="2"/>
        <v>2004</v>
      </c>
      <c r="E175" t="s">
        <v>9</v>
      </c>
      <c r="F175" s="9">
        <v>17</v>
      </c>
      <c r="G175" s="29">
        <v>52.469218210599529</v>
      </c>
      <c r="H175" t="s">
        <v>149</v>
      </c>
    </row>
    <row r="176" spans="1:8">
      <c r="A176">
        <v>184</v>
      </c>
      <c r="B176" t="s">
        <v>18</v>
      </c>
      <c r="C176" s="28">
        <v>38221</v>
      </c>
      <c r="D176" s="28" t="str">
        <f t="shared" si="2"/>
        <v>2004</v>
      </c>
      <c r="E176" t="s">
        <v>14</v>
      </c>
      <c r="F176" s="9">
        <v>13</v>
      </c>
      <c r="G176" s="29">
        <v>40.808192712139302</v>
      </c>
      <c r="H176" t="s">
        <v>148</v>
      </c>
    </row>
    <row r="177" spans="1:8">
      <c r="A177">
        <v>185</v>
      </c>
      <c r="B177" t="s">
        <v>17</v>
      </c>
      <c r="C177" s="28">
        <v>38540</v>
      </c>
      <c r="D177" s="28" t="str">
        <f t="shared" si="2"/>
        <v>2005</v>
      </c>
      <c r="E177" t="s">
        <v>16</v>
      </c>
      <c r="F177" s="9">
        <v>2</v>
      </c>
      <c r="G177" s="29">
        <v>8.0360535540736908</v>
      </c>
      <c r="H177" t="s">
        <v>147</v>
      </c>
    </row>
    <row r="178" spans="1:8">
      <c r="A178">
        <v>186</v>
      </c>
      <c r="B178" t="s">
        <v>6</v>
      </c>
      <c r="C178" s="28">
        <v>39046</v>
      </c>
      <c r="D178" s="28" t="str">
        <f t="shared" si="2"/>
        <v>2006</v>
      </c>
      <c r="E178" t="s">
        <v>16</v>
      </c>
      <c r="F178" s="9">
        <v>74</v>
      </c>
      <c r="G178" s="29">
        <v>223.87783259743091</v>
      </c>
      <c r="H178" t="s">
        <v>150</v>
      </c>
    </row>
    <row r="179" spans="1:8">
      <c r="A179">
        <v>187</v>
      </c>
      <c r="B179" t="s">
        <v>13</v>
      </c>
      <c r="C179" s="28">
        <v>38793</v>
      </c>
      <c r="D179" s="28" t="str">
        <f t="shared" si="2"/>
        <v>2006</v>
      </c>
      <c r="E179" t="s">
        <v>9</v>
      </c>
      <c r="F179" s="9">
        <v>57</v>
      </c>
      <c r="G179" s="29">
        <v>172.92421427081234</v>
      </c>
      <c r="H179" t="s">
        <v>147</v>
      </c>
    </row>
    <row r="180" spans="1:8">
      <c r="A180">
        <v>188</v>
      </c>
      <c r="B180" t="s">
        <v>18</v>
      </c>
      <c r="C180" s="28">
        <v>38111</v>
      </c>
      <c r="D180" s="28" t="str">
        <f t="shared" si="2"/>
        <v>2004</v>
      </c>
      <c r="E180" t="s">
        <v>16</v>
      </c>
      <c r="F180" s="9">
        <v>79</v>
      </c>
      <c r="G180" s="29">
        <v>239.34428625432886</v>
      </c>
      <c r="H180" t="s">
        <v>149</v>
      </c>
    </row>
    <row r="181" spans="1:8">
      <c r="A181">
        <v>189</v>
      </c>
      <c r="B181" t="s">
        <v>13</v>
      </c>
      <c r="C181" s="28">
        <v>38518</v>
      </c>
      <c r="D181" s="28" t="str">
        <f t="shared" si="2"/>
        <v>2005</v>
      </c>
      <c r="E181" t="s">
        <v>9</v>
      </c>
      <c r="F181" s="9">
        <v>82</v>
      </c>
      <c r="G181" s="29">
        <v>247.46177448016923</v>
      </c>
      <c r="H181" t="s">
        <v>149</v>
      </c>
    </row>
    <row r="182" spans="1:8">
      <c r="A182">
        <v>190</v>
      </c>
      <c r="B182" t="s">
        <v>19</v>
      </c>
      <c r="C182" s="28">
        <v>38991</v>
      </c>
      <c r="D182" s="28" t="str">
        <f t="shared" si="2"/>
        <v>2006</v>
      </c>
      <c r="E182" t="s">
        <v>7</v>
      </c>
      <c r="F182" s="9">
        <v>28</v>
      </c>
      <c r="G182" s="29">
        <v>85.957225474601458</v>
      </c>
      <c r="H182" t="s">
        <v>147</v>
      </c>
    </row>
    <row r="183" spans="1:8">
      <c r="A183">
        <v>191</v>
      </c>
      <c r="B183" t="s">
        <v>18</v>
      </c>
      <c r="C183" s="28">
        <v>38023</v>
      </c>
      <c r="D183" s="28" t="str">
        <f t="shared" si="2"/>
        <v>2004</v>
      </c>
      <c r="E183" t="s">
        <v>16</v>
      </c>
      <c r="F183" s="9">
        <v>63</v>
      </c>
      <c r="G183" s="29">
        <v>191.0302935038041</v>
      </c>
      <c r="H183" t="s">
        <v>148</v>
      </c>
    </row>
    <row r="184" spans="1:8">
      <c r="A184">
        <v>192</v>
      </c>
      <c r="B184" t="s">
        <v>15</v>
      </c>
      <c r="C184" s="28">
        <v>38628</v>
      </c>
      <c r="D184" s="28" t="str">
        <f t="shared" si="2"/>
        <v>2005</v>
      </c>
      <c r="E184" t="s">
        <v>9</v>
      </c>
      <c r="F184" s="9">
        <v>72</v>
      </c>
      <c r="G184" s="29">
        <v>217.59287860664901</v>
      </c>
      <c r="H184" t="s">
        <v>149</v>
      </c>
    </row>
    <row r="185" spans="1:8">
      <c r="A185">
        <v>193</v>
      </c>
      <c r="B185" t="s">
        <v>15</v>
      </c>
      <c r="C185" s="28">
        <v>38727</v>
      </c>
      <c r="D185" s="28" t="str">
        <f t="shared" si="2"/>
        <v>2006</v>
      </c>
      <c r="E185" t="s">
        <v>11</v>
      </c>
      <c r="F185" s="9">
        <v>68</v>
      </c>
      <c r="G185" s="29">
        <v>205.93270340856287</v>
      </c>
      <c r="H185" t="s">
        <v>148</v>
      </c>
    </row>
    <row r="186" spans="1:8">
      <c r="A186">
        <v>194</v>
      </c>
      <c r="B186" t="s">
        <v>17</v>
      </c>
      <c r="C186" s="28">
        <v>38738</v>
      </c>
      <c r="D186" s="28" t="str">
        <f t="shared" si="2"/>
        <v>2006</v>
      </c>
      <c r="E186" t="s">
        <v>14</v>
      </c>
      <c r="F186" s="9">
        <v>8</v>
      </c>
      <c r="G186" s="29">
        <v>26.138739127477177</v>
      </c>
      <c r="H186" t="s">
        <v>149</v>
      </c>
    </row>
    <row r="187" spans="1:8">
      <c r="A187">
        <v>195</v>
      </c>
      <c r="B187" t="s">
        <v>8</v>
      </c>
      <c r="C187" s="28">
        <v>38331</v>
      </c>
      <c r="D187" s="28" t="str">
        <f t="shared" si="2"/>
        <v>2004</v>
      </c>
      <c r="E187" t="s">
        <v>11</v>
      </c>
      <c r="F187" s="9">
        <v>62</v>
      </c>
      <c r="G187" s="29">
        <v>188.51634230729906</v>
      </c>
      <c r="H187" t="s">
        <v>148</v>
      </c>
    </row>
    <row r="188" spans="1:8">
      <c r="A188">
        <v>196</v>
      </c>
      <c r="B188" t="s">
        <v>18</v>
      </c>
      <c r="C188" s="28">
        <v>38430</v>
      </c>
      <c r="D188" s="28" t="str">
        <f t="shared" si="2"/>
        <v>2005</v>
      </c>
      <c r="E188" t="s">
        <v>14</v>
      </c>
      <c r="F188" s="9">
        <v>5</v>
      </c>
      <c r="G188" s="29">
        <v>16.348427234046856</v>
      </c>
      <c r="H188" t="s">
        <v>150</v>
      </c>
    </row>
    <row r="189" spans="1:8">
      <c r="A189">
        <v>197</v>
      </c>
      <c r="B189" t="s">
        <v>13</v>
      </c>
      <c r="C189" s="28">
        <v>38023</v>
      </c>
      <c r="D189" s="28" t="str">
        <f t="shared" si="2"/>
        <v>2004</v>
      </c>
      <c r="E189" t="s">
        <v>16</v>
      </c>
      <c r="F189" s="9">
        <v>-5</v>
      </c>
      <c r="G189" s="29">
        <v>-12.898061088841523</v>
      </c>
      <c r="H189" t="s">
        <v>150</v>
      </c>
    </row>
    <row r="190" spans="1:8">
      <c r="A190">
        <v>198</v>
      </c>
      <c r="B190" t="s">
        <v>13</v>
      </c>
      <c r="C190" s="28">
        <v>38859</v>
      </c>
      <c r="D190" s="28" t="str">
        <f t="shared" si="2"/>
        <v>2006</v>
      </c>
      <c r="E190" t="s">
        <v>16</v>
      </c>
      <c r="F190" s="9">
        <v>-4</v>
      </c>
      <c r="G190" s="29">
        <v>-9.998213253386103</v>
      </c>
      <c r="H190" t="s">
        <v>149</v>
      </c>
    </row>
    <row r="191" spans="1:8">
      <c r="A191">
        <v>199</v>
      </c>
      <c r="B191" t="s">
        <v>15</v>
      </c>
      <c r="C191" s="28">
        <v>39046</v>
      </c>
      <c r="D191" s="28" t="str">
        <f t="shared" si="2"/>
        <v>2006</v>
      </c>
      <c r="E191" t="s">
        <v>16</v>
      </c>
      <c r="F191" s="9">
        <v>81</v>
      </c>
      <c r="G191" s="29">
        <v>244.68104192003952</v>
      </c>
      <c r="H191" t="s">
        <v>149</v>
      </c>
    </row>
    <row r="192" spans="1:8">
      <c r="A192">
        <v>200</v>
      </c>
      <c r="B192" t="s">
        <v>15</v>
      </c>
      <c r="C192" s="28">
        <v>38793</v>
      </c>
      <c r="D192" s="28" t="str">
        <f t="shared" si="2"/>
        <v>2006</v>
      </c>
      <c r="E192" t="s">
        <v>14</v>
      </c>
      <c r="F192" s="9">
        <v>21</v>
      </c>
      <c r="G192" s="29">
        <v>64.744003374094902</v>
      </c>
      <c r="H192" t="s">
        <v>147</v>
      </c>
    </row>
    <row r="193" spans="1:8">
      <c r="A193">
        <v>201</v>
      </c>
      <c r="B193" t="s">
        <v>19</v>
      </c>
      <c r="C193" s="28">
        <v>38529</v>
      </c>
      <c r="D193" s="28" t="str">
        <f t="shared" si="2"/>
        <v>2005</v>
      </c>
      <c r="E193" t="s">
        <v>14</v>
      </c>
      <c r="F193" s="9">
        <v>21</v>
      </c>
      <c r="G193" s="29">
        <v>64.863192319117914</v>
      </c>
      <c r="H193" t="s">
        <v>150</v>
      </c>
    </row>
    <row r="194" spans="1:8">
      <c r="A194">
        <v>202</v>
      </c>
      <c r="B194" t="s">
        <v>8</v>
      </c>
      <c r="C194" s="28">
        <v>38716</v>
      </c>
      <c r="D194" s="28" t="str">
        <f t="shared" si="2"/>
        <v>2005</v>
      </c>
      <c r="E194" t="s">
        <v>9</v>
      </c>
      <c r="F194" s="9">
        <v>-3</v>
      </c>
      <c r="G194" s="29">
        <v>-7.154085897104931</v>
      </c>
      <c r="H194" t="s">
        <v>147</v>
      </c>
    </row>
    <row r="195" spans="1:8">
      <c r="A195">
        <v>203</v>
      </c>
      <c r="B195" t="s">
        <v>19</v>
      </c>
      <c r="C195" s="28">
        <v>39079</v>
      </c>
      <c r="D195" s="28" t="str">
        <f t="shared" ref="D195:D258" si="3">TEXT(C195,"yyyy")</f>
        <v>2006</v>
      </c>
      <c r="E195" t="s">
        <v>7</v>
      </c>
      <c r="F195" s="9">
        <v>57</v>
      </c>
      <c r="G195" s="29">
        <v>173.64445114790863</v>
      </c>
      <c r="H195" t="s">
        <v>149</v>
      </c>
    </row>
    <row r="196" spans="1:8">
      <c r="A196">
        <v>204</v>
      </c>
      <c r="B196" t="s">
        <v>19</v>
      </c>
      <c r="C196" s="28">
        <v>38947</v>
      </c>
      <c r="D196" s="28" t="str">
        <f t="shared" si="3"/>
        <v>2006</v>
      </c>
      <c r="E196" t="s">
        <v>7</v>
      </c>
      <c r="F196" s="9">
        <v>86</v>
      </c>
      <c r="G196" s="29">
        <v>259.30970727563493</v>
      </c>
      <c r="H196" t="s">
        <v>149</v>
      </c>
    </row>
    <row r="197" spans="1:8">
      <c r="A197">
        <v>205</v>
      </c>
      <c r="B197" t="s">
        <v>18</v>
      </c>
      <c r="C197" s="28">
        <v>38826</v>
      </c>
      <c r="D197" s="28" t="str">
        <f t="shared" si="3"/>
        <v>2006</v>
      </c>
      <c r="E197" t="s">
        <v>9</v>
      </c>
      <c r="F197" s="9">
        <v>14</v>
      </c>
      <c r="G197" s="29">
        <v>44.139016120906668</v>
      </c>
      <c r="H197" t="s">
        <v>149</v>
      </c>
    </row>
    <row r="198" spans="1:8">
      <c r="A198">
        <v>206</v>
      </c>
      <c r="B198" t="s">
        <v>8</v>
      </c>
      <c r="C198" s="28">
        <v>39057</v>
      </c>
      <c r="D198" s="28" t="str">
        <f t="shared" si="3"/>
        <v>2006</v>
      </c>
      <c r="E198" t="s">
        <v>11</v>
      </c>
      <c r="F198" s="9">
        <v>20</v>
      </c>
      <c r="G198" s="29">
        <v>61.955881135465603</v>
      </c>
      <c r="H198" t="s">
        <v>148</v>
      </c>
    </row>
    <row r="199" spans="1:8">
      <c r="A199">
        <v>207</v>
      </c>
      <c r="B199" t="s">
        <v>13</v>
      </c>
      <c r="C199" s="28">
        <v>38023</v>
      </c>
      <c r="D199" s="28" t="str">
        <f t="shared" si="3"/>
        <v>2004</v>
      </c>
      <c r="E199" t="s">
        <v>16</v>
      </c>
      <c r="F199" s="9">
        <v>60</v>
      </c>
      <c r="G199" s="29">
        <v>181.93942640636905</v>
      </c>
      <c r="H199" t="s">
        <v>150</v>
      </c>
    </row>
    <row r="200" spans="1:8">
      <c r="A200">
        <v>208</v>
      </c>
      <c r="B200" t="s">
        <v>18</v>
      </c>
      <c r="C200" s="28">
        <v>38903</v>
      </c>
      <c r="D200" s="28" t="str">
        <f t="shared" si="3"/>
        <v>2006</v>
      </c>
      <c r="E200" t="s">
        <v>14</v>
      </c>
      <c r="F200" s="9">
        <v>45</v>
      </c>
      <c r="G200" s="29">
        <v>137.15507832075065</v>
      </c>
      <c r="H200" t="s">
        <v>149</v>
      </c>
    </row>
    <row r="201" spans="1:8">
      <c r="A201">
        <v>209</v>
      </c>
      <c r="B201" t="s">
        <v>18</v>
      </c>
      <c r="C201" s="28">
        <v>38078</v>
      </c>
      <c r="D201" s="28" t="str">
        <f t="shared" si="3"/>
        <v>2004</v>
      </c>
      <c r="E201" t="s">
        <v>14</v>
      </c>
      <c r="F201" s="9">
        <v>7</v>
      </c>
      <c r="G201" s="29">
        <v>22.99759982335349</v>
      </c>
      <c r="H201" t="s">
        <v>148</v>
      </c>
    </row>
    <row r="202" spans="1:8">
      <c r="A202">
        <v>210</v>
      </c>
      <c r="B202" t="s">
        <v>6</v>
      </c>
      <c r="C202" s="28">
        <v>38782</v>
      </c>
      <c r="D202" s="28" t="str">
        <f t="shared" si="3"/>
        <v>2006</v>
      </c>
      <c r="E202" t="s">
        <v>7</v>
      </c>
      <c r="F202" s="9">
        <v>-6</v>
      </c>
      <c r="G202" s="29">
        <v>-16.334472666280842</v>
      </c>
      <c r="H202" t="s">
        <v>148</v>
      </c>
    </row>
    <row r="203" spans="1:8">
      <c r="A203">
        <v>211</v>
      </c>
      <c r="B203" t="s">
        <v>18</v>
      </c>
      <c r="C203" s="28">
        <v>38837</v>
      </c>
      <c r="D203" s="28" t="str">
        <f t="shared" si="3"/>
        <v>2006</v>
      </c>
      <c r="E203" t="s">
        <v>7</v>
      </c>
      <c r="F203" s="9">
        <v>35</v>
      </c>
      <c r="G203" s="29">
        <v>106.89982221762149</v>
      </c>
      <c r="H203" t="s">
        <v>147</v>
      </c>
    </row>
    <row r="204" spans="1:8">
      <c r="A204">
        <v>212</v>
      </c>
      <c r="B204" t="s">
        <v>13</v>
      </c>
      <c r="C204" s="28">
        <v>38848</v>
      </c>
      <c r="D204" s="28" t="str">
        <f t="shared" si="3"/>
        <v>2006</v>
      </c>
      <c r="E204" t="s">
        <v>9</v>
      </c>
      <c r="F204" s="9">
        <v>31</v>
      </c>
      <c r="G204" s="29">
        <v>95.13200096066403</v>
      </c>
      <c r="H204" t="s">
        <v>150</v>
      </c>
    </row>
    <row r="205" spans="1:8">
      <c r="A205">
        <v>213</v>
      </c>
      <c r="B205" t="s">
        <v>18</v>
      </c>
      <c r="C205" s="28">
        <v>38672</v>
      </c>
      <c r="D205" s="28" t="str">
        <f t="shared" si="3"/>
        <v>2005</v>
      </c>
      <c r="E205" t="s">
        <v>7</v>
      </c>
      <c r="F205" s="9">
        <v>19</v>
      </c>
      <c r="G205" s="29">
        <v>59.075740928551383</v>
      </c>
      <c r="H205" t="s">
        <v>149</v>
      </c>
    </row>
    <row r="206" spans="1:8">
      <c r="A206">
        <v>214</v>
      </c>
      <c r="B206" t="s">
        <v>12</v>
      </c>
      <c r="C206" s="28">
        <v>38760</v>
      </c>
      <c r="D206" s="28" t="str">
        <f t="shared" si="3"/>
        <v>2006</v>
      </c>
      <c r="E206" t="s">
        <v>14</v>
      </c>
      <c r="F206" s="9">
        <v>35</v>
      </c>
      <c r="G206" s="29">
        <v>106.64339916643026</v>
      </c>
      <c r="H206" t="s">
        <v>149</v>
      </c>
    </row>
    <row r="207" spans="1:8">
      <c r="A207">
        <v>215</v>
      </c>
      <c r="B207" t="s">
        <v>6</v>
      </c>
      <c r="C207" s="28">
        <v>38353</v>
      </c>
      <c r="D207" s="28" t="str">
        <f t="shared" si="3"/>
        <v>2005</v>
      </c>
      <c r="E207" t="s">
        <v>11</v>
      </c>
      <c r="F207" s="9">
        <v>51</v>
      </c>
      <c r="G207" s="29">
        <v>154.59771582934854</v>
      </c>
      <c r="H207" t="s">
        <v>150</v>
      </c>
    </row>
    <row r="208" spans="1:8">
      <c r="A208">
        <v>216</v>
      </c>
      <c r="B208" t="s">
        <v>8</v>
      </c>
      <c r="C208" s="28">
        <v>38771</v>
      </c>
      <c r="D208" s="28" t="str">
        <f t="shared" si="3"/>
        <v>2006</v>
      </c>
      <c r="E208" t="s">
        <v>16</v>
      </c>
      <c r="F208" s="9">
        <v>1</v>
      </c>
      <c r="G208" s="29">
        <v>5.3867139626812968</v>
      </c>
      <c r="H208" t="s">
        <v>150</v>
      </c>
    </row>
    <row r="209" spans="1:8">
      <c r="A209">
        <v>217</v>
      </c>
      <c r="B209" t="s">
        <v>19</v>
      </c>
      <c r="C209" s="28">
        <v>38254</v>
      </c>
      <c r="D209" s="28" t="str">
        <f t="shared" si="3"/>
        <v>2004</v>
      </c>
      <c r="E209" t="s">
        <v>9</v>
      </c>
      <c r="F209" s="9">
        <v>67</v>
      </c>
      <c r="G209" s="29">
        <v>203.35912709646638</v>
      </c>
      <c r="H209" t="s">
        <v>148</v>
      </c>
    </row>
    <row r="210" spans="1:8">
      <c r="A210">
        <v>218</v>
      </c>
      <c r="B210" t="s">
        <v>19</v>
      </c>
      <c r="C210" s="28">
        <v>38441</v>
      </c>
      <c r="D210" s="28" t="str">
        <f t="shared" si="3"/>
        <v>2005</v>
      </c>
      <c r="E210" t="s">
        <v>16</v>
      </c>
      <c r="F210" s="9">
        <v>23</v>
      </c>
      <c r="G210" s="29">
        <v>71.412597536524615</v>
      </c>
      <c r="H210" t="s">
        <v>148</v>
      </c>
    </row>
    <row r="211" spans="1:8">
      <c r="A211">
        <v>219</v>
      </c>
      <c r="B211" t="s">
        <v>13</v>
      </c>
      <c r="C211" s="28">
        <v>38386</v>
      </c>
      <c r="D211" s="28" t="str">
        <f t="shared" si="3"/>
        <v>2005</v>
      </c>
      <c r="E211" t="s">
        <v>9</v>
      </c>
      <c r="F211" s="9">
        <v>41</v>
      </c>
      <c r="G211" s="29">
        <v>125.23475441561757</v>
      </c>
      <c r="H211" t="s">
        <v>150</v>
      </c>
    </row>
    <row r="212" spans="1:8">
      <c r="A212">
        <v>220</v>
      </c>
      <c r="B212" t="s">
        <v>10</v>
      </c>
      <c r="C212" s="28">
        <v>38001</v>
      </c>
      <c r="D212" s="28" t="str">
        <f t="shared" si="3"/>
        <v>2004</v>
      </c>
      <c r="E212" t="s">
        <v>16</v>
      </c>
      <c r="F212" s="9">
        <v>27</v>
      </c>
      <c r="G212" s="29">
        <v>83.195110350521588</v>
      </c>
      <c r="H212" t="s">
        <v>149</v>
      </c>
    </row>
    <row r="213" spans="1:8">
      <c r="A213">
        <v>221</v>
      </c>
      <c r="B213" t="s">
        <v>15</v>
      </c>
      <c r="C213" s="28">
        <v>38980</v>
      </c>
      <c r="D213" s="28" t="str">
        <f t="shared" si="3"/>
        <v>2006</v>
      </c>
      <c r="E213" t="s">
        <v>9</v>
      </c>
      <c r="F213" s="9">
        <v>56</v>
      </c>
      <c r="G213" s="29">
        <v>170.17512557022724</v>
      </c>
      <c r="H213" t="s">
        <v>148</v>
      </c>
    </row>
    <row r="214" spans="1:8">
      <c r="A214">
        <v>222</v>
      </c>
      <c r="B214" t="s">
        <v>10</v>
      </c>
      <c r="C214" s="28">
        <v>38188</v>
      </c>
      <c r="D214" s="28" t="str">
        <f t="shared" si="3"/>
        <v>2004</v>
      </c>
      <c r="E214" t="s">
        <v>16</v>
      </c>
      <c r="F214" s="9">
        <v>67</v>
      </c>
      <c r="G214" s="29">
        <v>203.35311949602652</v>
      </c>
      <c r="H214" t="s">
        <v>149</v>
      </c>
    </row>
    <row r="215" spans="1:8">
      <c r="A215">
        <v>223</v>
      </c>
      <c r="B215" t="s">
        <v>6</v>
      </c>
      <c r="C215" s="28">
        <v>38243</v>
      </c>
      <c r="D215" s="28" t="str">
        <f t="shared" si="3"/>
        <v>2004</v>
      </c>
      <c r="E215" t="s">
        <v>9</v>
      </c>
      <c r="F215" s="9">
        <v>94</v>
      </c>
      <c r="G215" s="29">
        <v>283.74141758000144</v>
      </c>
      <c r="H215" t="s">
        <v>149</v>
      </c>
    </row>
    <row r="216" spans="1:8">
      <c r="A216">
        <v>224</v>
      </c>
      <c r="B216" t="s">
        <v>15</v>
      </c>
      <c r="C216" s="28">
        <v>38265</v>
      </c>
      <c r="D216" s="28" t="str">
        <f t="shared" si="3"/>
        <v>2004</v>
      </c>
      <c r="E216" t="s">
        <v>14</v>
      </c>
      <c r="F216" s="9">
        <v>52</v>
      </c>
      <c r="G216" s="29">
        <v>158.2973319694853</v>
      </c>
      <c r="H216" t="s">
        <v>149</v>
      </c>
    </row>
    <row r="217" spans="1:8">
      <c r="A217">
        <v>225</v>
      </c>
      <c r="B217" t="s">
        <v>12</v>
      </c>
      <c r="C217" s="28">
        <v>38023</v>
      </c>
      <c r="D217" s="28" t="str">
        <f t="shared" si="3"/>
        <v>2004</v>
      </c>
      <c r="E217" t="s">
        <v>11</v>
      </c>
      <c r="F217" s="9">
        <v>24</v>
      </c>
      <c r="G217" s="29">
        <v>74.243899422562194</v>
      </c>
      <c r="H217" t="s">
        <v>149</v>
      </c>
    </row>
    <row r="218" spans="1:8">
      <c r="A218">
        <v>226</v>
      </c>
      <c r="B218" t="s">
        <v>18</v>
      </c>
      <c r="C218" s="28">
        <v>38144</v>
      </c>
      <c r="D218" s="28" t="str">
        <f t="shared" si="3"/>
        <v>2004</v>
      </c>
      <c r="E218" t="s">
        <v>7</v>
      </c>
      <c r="F218" s="9">
        <v>-1</v>
      </c>
      <c r="G218" s="29">
        <v>-0.91770776800017373</v>
      </c>
      <c r="H218" t="s">
        <v>147</v>
      </c>
    </row>
    <row r="219" spans="1:8">
      <c r="A219">
        <v>227</v>
      </c>
      <c r="B219" t="s">
        <v>8</v>
      </c>
      <c r="C219" s="28">
        <v>38738</v>
      </c>
      <c r="D219" s="28" t="str">
        <f t="shared" si="3"/>
        <v>2006</v>
      </c>
      <c r="E219" t="s">
        <v>14</v>
      </c>
      <c r="F219" s="9">
        <v>37</v>
      </c>
      <c r="G219" s="29">
        <v>112.52158206006119</v>
      </c>
      <c r="H219" t="s">
        <v>147</v>
      </c>
    </row>
    <row r="220" spans="1:8">
      <c r="A220">
        <v>228</v>
      </c>
      <c r="B220" t="s">
        <v>6</v>
      </c>
      <c r="C220" s="28">
        <v>38771</v>
      </c>
      <c r="D220" s="28" t="str">
        <f t="shared" si="3"/>
        <v>2006</v>
      </c>
      <c r="E220" t="s">
        <v>9</v>
      </c>
      <c r="F220" s="9">
        <v>63</v>
      </c>
      <c r="G220" s="29">
        <v>191.4542393048981</v>
      </c>
      <c r="H220" t="s">
        <v>147</v>
      </c>
    </row>
    <row r="221" spans="1:8">
      <c r="A221">
        <v>229</v>
      </c>
      <c r="B221" t="s">
        <v>19</v>
      </c>
      <c r="C221" s="28">
        <v>38089</v>
      </c>
      <c r="D221" s="28" t="str">
        <f t="shared" si="3"/>
        <v>2004</v>
      </c>
      <c r="E221" t="s">
        <v>7</v>
      </c>
      <c r="F221" s="9">
        <v>13</v>
      </c>
      <c r="G221" s="29">
        <v>41.010346846521706</v>
      </c>
      <c r="H221" t="s">
        <v>149</v>
      </c>
    </row>
    <row r="222" spans="1:8">
      <c r="A222">
        <v>230</v>
      </c>
      <c r="B222" t="s">
        <v>8</v>
      </c>
      <c r="C222" s="28">
        <v>39046</v>
      </c>
      <c r="D222" s="28" t="str">
        <f t="shared" si="3"/>
        <v>2006</v>
      </c>
      <c r="E222" t="s">
        <v>7</v>
      </c>
      <c r="F222" s="9">
        <v>7</v>
      </c>
      <c r="G222" s="29">
        <v>22.334877359058812</v>
      </c>
      <c r="H222" t="s">
        <v>149</v>
      </c>
    </row>
    <row r="223" spans="1:8">
      <c r="A223">
        <v>231</v>
      </c>
      <c r="B223" t="s">
        <v>12</v>
      </c>
      <c r="C223" s="28">
        <v>38067</v>
      </c>
      <c r="D223" s="28" t="str">
        <f t="shared" si="3"/>
        <v>2004</v>
      </c>
      <c r="E223" t="s">
        <v>7</v>
      </c>
      <c r="F223" s="9">
        <v>64</v>
      </c>
      <c r="G223" s="29">
        <v>193.83879299726061</v>
      </c>
      <c r="H223" t="s">
        <v>149</v>
      </c>
    </row>
    <row r="224" spans="1:8">
      <c r="A224">
        <v>232</v>
      </c>
      <c r="B224" t="s">
        <v>10</v>
      </c>
      <c r="C224" s="28">
        <v>38144</v>
      </c>
      <c r="D224" s="28" t="str">
        <f t="shared" si="3"/>
        <v>2004</v>
      </c>
      <c r="E224" t="s">
        <v>7</v>
      </c>
      <c r="F224" s="9">
        <v>63</v>
      </c>
      <c r="G224" s="29">
        <v>190.90668689411601</v>
      </c>
      <c r="H224" t="s">
        <v>148</v>
      </c>
    </row>
    <row r="225" spans="1:8">
      <c r="A225">
        <v>233</v>
      </c>
      <c r="B225" t="s">
        <v>17</v>
      </c>
      <c r="C225" s="28">
        <v>38210</v>
      </c>
      <c r="D225" s="28" t="str">
        <f t="shared" si="3"/>
        <v>2004</v>
      </c>
      <c r="E225" t="s">
        <v>16</v>
      </c>
      <c r="F225" s="9">
        <v>57</v>
      </c>
      <c r="G225" s="29">
        <v>173.59022125804509</v>
      </c>
      <c r="H225" t="s">
        <v>148</v>
      </c>
    </row>
    <row r="226" spans="1:8">
      <c r="A226">
        <v>234</v>
      </c>
      <c r="B226" t="s">
        <v>17</v>
      </c>
      <c r="C226" s="28">
        <v>38298</v>
      </c>
      <c r="D226" s="28" t="str">
        <f t="shared" si="3"/>
        <v>2004</v>
      </c>
      <c r="E226" t="s">
        <v>16</v>
      </c>
      <c r="F226" s="9">
        <v>59</v>
      </c>
      <c r="G226" s="29">
        <v>178.9266502635322</v>
      </c>
      <c r="H226" t="s">
        <v>150</v>
      </c>
    </row>
    <row r="227" spans="1:8">
      <c r="A227">
        <v>235</v>
      </c>
      <c r="B227" t="s">
        <v>18</v>
      </c>
      <c r="C227" s="28">
        <v>38342</v>
      </c>
      <c r="D227" s="28" t="str">
        <f t="shared" si="3"/>
        <v>2004</v>
      </c>
      <c r="E227" t="s">
        <v>9</v>
      </c>
      <c r="F227" s="9">
        <v>-3</v>
      </c>
      <c r="G227" s="29">
        <v>-7.2637597489178187</v>
      </c>
      <c r="H227" t="s">
        <v>148</v>
      </c>
    </row>
    <row r="228" spans="1:8">
      <c r="A228">
        <v>236</v>
      </c>
      <c r="B228" t="s">
        <v>19</v>
      </c>
      <c r="C228" s="28">
        <v>38991</v>
      </c>
      <c r="D228" s="28" t="str">
        <f t="shared" si="3"/>
        <v>2006</v>
      </c>
      <c r="E228" t="s">
        <v>7</v>
      </c>
      <c r="F228" s="9">
        <v>86</v>
      </c>
      <c r="G228" s="29">
        <v>260.32907018535167</v>
      </c>
      <c r="H228" t="s">
        <v>147</v>
      </c>
    </row>
    <row r="229" spans="1:8">
      <c r="A229">
        <v>237</v>
      </c>
      <c r="B229" t="s">
        <v>15</v>
      </c>
      <c r="C229" s="28">
        <v>38254</v>
      </c>
      <c r="D229" s="28" t="str">
        <f t="shared" si="3"/>
        <v>2004</v>
      </c>
      <c r="E229" t="s">
        <v>14</v>
      </c>
      <c r="F229" s="9">
        <v>-4</v>
      </c>
      <c r="G229" s="29">
        <v>-9.9939520680829617</v>
      </c>
      <c r="H229" t="s">
        <v>150</v>
      </c>
    </row>
    <row r="230" spans="1:8">
      <c r="A230">
        <v>238</v>
      </c>
      <c r="B230" t="s">
        <v>10</v>
      </c>
      <c r="C230" s="28">
        <v>38353</v>
      </c>
      <c r="D230" s="28" t="str">
        <f t="shared" si="3"/>
        <v>2005</v>
      </c>
      <c r="E230" t="s">
        <v>7</v>
      </c>
      <c r="F230" s="9">
        <v>7</v>
      </c>
      <c r="G230" s="29">
        <v>23.654332569914828</v>
      </c>
      <c r="H230" t="s">
        <v>149</v>
      </c>
    </row>
    <row r="231" spans="1:8">
      <c r="A231">
        <v>239</v>
      </c>
      <c r="B231" t="s">
        <v>19</v>
      </c>
      <c r="C231" s="28">
        <v>38991</v>
      </c>
      <c r="D231" s="28" t="str">
        <f t="shared" si="3"/>
        <v>2006</v>
      </c>
      <c r="E231" t="s">
        <v>7</v>
      </c>
      <c r="F231" s="9">
        <v>43</v>
      </c>
      <c r="G231" s="29">
        <v>131.67769291502447</v>
      </c>
      <c r="H231" t="s">
        <v>150</v>
      </c>
    </row>
    <row r="232" spans="1:8">
      <c r="A232">
        <v>240</v>
      </c>
      <c r="B232" t="s">
        <v>17</v>
      </c>
      <c r="C232" s="28">
        <v>38661</v>
      </c>
      <c r="D232" s="28" t="str">
        <f t="shared" si="3"/>
        <v>2005</v>
      </c>
      <c r="E232" t="s">
        <v>7</v>
      </c>
      <c r="F232" s="9">
        <v>2</v>
      </c>
      <c r="G232" s="29">
        <v>7.6348447793459382</v>
      </c>
      <c r="H232" t="s">
        <v>147</v>
      </c>
    </row>
    <row r="233" spans="1:8">
      <c r="A233">
        <v>241</v>
      </c>
      <c r="B233" t="s">
        <v>17</v>
      </c>
      <c r="C233" s="28">
        <v>38474</v>
      </c>
      <c r="D233" s="28" t="str">
        <f t="shared" si="3"/>
        <v>2005</v>
      </c>
      <c r="E233" t="s">
        <v>16</v>
      </c>
      <c r="F233" s="9">
        <v>85</v>
      </c>
      <c r="G233" s="29">
        <v>256.87957020946436</v>
      </c>
      <c r="H233" t="s">
        <v>148</v>
      </c>
    </row>
    <row r="234" spans="1:8">
      <c r="A234">
        <v>242</v>
      </c>
      <c r="B234" t="s">
        <v>17</v>
      </c>
      <c r="C234" s="28">
        <v>38463</v>
      </c>
      <c r="D234" s="28" t="str">
        <f t="shared" si="3"/>
        <v>2005</v>
      </c>
      <c r="E234" t="s">
        <v>14</v>
      </c>
      <c r="F234" s="9">
        <v>52</v>
      </c>
      <c r="G234" s="29">
        <v>158.18704198984506</v>
      </c>
      <c r="H234" t="s">
        <v>148</v>
      </c>
    </row>
    <row r="235" spans="1:8">
      <c r="A235">
        <v>243</v>
      </c>
      <c r="B235" t="s">
        <v>13</v>
      </c>
      <c r="C235" s="28">
        <v>38177</v>
      </c>
      <c r="D235" s="28" t="str">
        <f t="shared" si="3"/>
        <v>2004</v>
      </c>
      <c r="E235" t="s">
        <v>11</v>
      </c>
      <c r="F235" s="9">
        <v>-3</v>
      </c>
      <c r="G235" s="29">
        <v>-7.3950210500886264</v>
      </c>
      <c r="H235" t="s">
        <v>147</v>
      </c>
    </row>
    <row r="236" spans="1:8">
      <c r="A236">
        <v>244</v>
      </c>
      <c r="B236" t="s">
        <v>15</v>
      </c>
      <c r="C236" s="28">
        <v>38408</v>
      </c>
      <c r="D236" s="28" t="str">
        <f t="shared" si="3"/>
        <v>2005</v>
      </c>
      <c r="E236" t="s">
        <v>14</v>
      </c>
      <c r="F236" s="9">
        <v>8</v>
      </c>
      <c r="G236" s="29">
        <v>25.546689047987762</v>
      </c>
      <c r="H236" t="s">
        <v>150</v>
      </c>
    </row>
    <row r="237" spans="1:8">
      <c r="A237">
        <v>245</v>
      </c>
      <c r="B237" t="s">
        <v>19</v>
      </c>
      <c r="C237" s="28">
        <v>38177</v>
      </c>
      <c r="D237" s="28" t="str">
        <f t="shared" si="3"/>
        <v>2004</v>
      </c>
      <c r="E237" t="s">
        <v>16</v>
      </c>
      <c r="F237" s="9">
        <v>5</v>
      </c>
      <c r="G237" s="29">
        <v>17.198905576452098</v>
      </c>
      <c r="H237" t="s">
        <v>150</v>
      </c>
    </row>
    <row r="238" spans="1:8">
      <c r="A238">
        <v>246</v>
      </c>
      <c r="B238" t="s">
        <v>8</v>
      </c>
      <c r="C238" s="28">
        <v>38958</v>
      </c>
      <c r="D238" s="28" t="str">
        <f t="shared" si="3"/>
        <v>2006</v>
      </c>
      <c r="E238" t="s">
        <v>16</v>
      </c>
      <c r="F238" s="9">
        <v>90</v>
      </c>
      <c r="G238" s="29">
        <v>272.09870438545738</v>
      </c>
      <c r="H238" t="s">
        <v>147</v>
      </c>
    </row>
    <row r="239" spans="1:8">
      <c r="A239">
        <v>247</v>
      </c>
      <c r="B239" t="s">
        <v>6</v>
      </c>
      <c r="C239" s="28">
        <v>39035</v>
      </c>
      <c r="D239" s="28" t="str">
        <f t="shared" si="3"/>
        <v>2006</v>
      </c>
      <c r="E239" t="s">
        <v>16</v>
      </c>
      <c r="F239" s="9">
        <v>36</v>
      </c>
      <c r="G239" s="29">
        <v>110.33744975059108</v>
      </c>
      <c r="H239" t="s">
        <v>150</v>
      </c>
    </row>
    <row r="240" spans="1:8">
      <c r="A240">
        <v>248</v>
      </c>
      <c r="B240" t="s">
        <v>12</v>
      </c>
      <c r="C240" s="28">
        <v>38584</v>
      </c>
      <c r="D240" s="28" t="str">
        <f t="shared" si="3"/>
        <v>2005</v>
      </c>
      <c r="E240" t="s">
        <v>16</v>
      </c>
      <c r="F240" s="9">
        <v>25</v>
      </c>
      <c r="G240" s="29">
        <v>77.014900645073141</v>
      </c>
      <c r="H240" t="s">
        <v>149</v>
      </c>
    </row>
    <row r="241" spans="1:8">
      <c r="A241">
        <v>249</v>
      </c>
      <c r="B241" t="s">
        <v>6</v>
      </c>
      <c r="C241" s="28">
        <v>38430</v>
      </c>
      <c r="D241" s="28" t="str">
        <f t="shared" si="3"/>
        <v>2005</v>
      </c>
      <c r="E241" t="s">
        <v>16</v>
      </c>
      <c r="F241" s="9">
        <v>7</v>
      </c>
      <c r="G241" s="29">
        <v>23.133204884254319</v>
      </c>
      <c r="H241" t="s">
        <v>150</v>
      </c>
    </row>
    <row r="242" spans="1:8">
      <c r="A242">
        <v>250</v>
      </c>
      <c r="B242" t="s">
        <v>13</v>
      </c>
      <c r="C242" s="28">
        <v>39024</v>
      </c>
      <c r="D242" s="28" t="str">
        <f t="shared" si="3"/>
        <v>2006</v>
      </c>
      <c r="E242" t="s">
        <v>16</v>
      </c>
      <c r="F242" s="9">
        <v>64</v>
      </c>
      <c r="G242" s="29">
        <v>194.25372471684716</v>
      </c>
      <c r="H242" t="s">
        <v>150</v>
      </c>
    </row>
    <row r="243" spans="1:8">
      <c r="A243">
        <v>251</v>
      </c>
      <c r="B243" t="s">
        <v>13</v>
      </c>
      <c r="C243" s="28">
        <v>38111</v>
      </c>
      <c r="D243" s="28" t="str">
        <f t="shared" si="3"/>
        <v>2004</v>
      </c>
      <c r="E243" t="s">
        <v>16</v>
      </c>
      <c r="F243" s="9">
        <v>71</v>
      </c>
      <c r="G243" s="29">
        <v>215.49309366005642</v>
      </c>
      <c r="H243" t="s">
        <v>149</v>
      </c>
    </row>
    <row r="244" spans="1:8">
      <c r="A244">
        <v>252</v>
      </c>
      <c r="B244" t="s">
        <v>10</v>
      </c>
      <c r="C244" s="28">
        <v>38452</v>
      </c>
      <c r="D244" s="28" t="str">
        <f t="shared" si="3"/>
        <v>2005</v>
      </c>
      <c r="E244" t="s">
        <v>14</v>
      </c>
      <c r="F244" s="9">
        <v>41</v>
      </c>
      <c r="G244" s="29">
        <v>124.81042324173134</v>
      </c>
      <c r="H244" t="s">
        <v>150</v>
      </c>
    </row>
    <row r="245" spans="1:8">
      <c r="A245">
        <v>253</v>
      </c>
      <c r="B245" t="s">
        <v>10</v>
      </c>
      <c r="C245" s="28">
        <v>38254</v>
      </c>
      <c r="D245" s="28" t="str">
        <f t="shared" si="3"/>
        <v>2004</v>
      </c>
      <c r="E245" t="s">
        <v>9</v>
      </c>
      <c r="F245" s="9">
        <v>84</v>
      </c>
      <c r="G245" s="29">
        <v>253.28617965312779</v>
      </c>
      <c r="H245" t="s">
        <v>150</v>
      </c>
    </row>
    <row r="246" spans="1:8">
      <c r="A246">
        <v>254</v>
      </c>
      <c r="B246" t="s">
        <v>17</v>
      </c>
      <c r="C246" s="28">
        <v>38441</v>
      </c>
      <c r="D246" s="28" t="str">
        <f t="shared" si="3"/>
        <v>2005</v>
      </c>
      <c r="E246" t="s">
        <v>14</v>
      </c>
      <c r="F246" s="9">
        <v>3</v>
      </c>
      <c r="G246" s="29">
        <v>10.703015398687583</v>
      </c>
      <c r="H246" t="s">
        <v>150</v>
      </c>
    </row>
    <row r="247" spans="1:8">
      <c r="A247">
        <v>255</v>
      </c>
      <c r="B247" t="s">
        <v>10</v>
      </c>
      <c r="C247" s="28">
        <v>38078</v>
      </c>
      <c r="D247" s="28" t="str">
        <f t="shared" si="3"/>
        <v>2004</v>
      </c>
      <c r="E247" t="s">
        <v>9</v>
      </c>
      <c r="F247" s="9">
        <v>15</v>
      </c>
      <c r="G247" s="29">
        <v>46.761676481443232</v>
      </c>
      <c r="H247" t="s">
        <v>149</v>
      </c>
    </row>
    <row r="248" spans="1:8">
      <c r="A248">
        <v>256</v>
      </c>
      <c r="B248" t="s">
        <v>8</v>
      </c>
      <c r="C248" s="28">
        <v>38023</v>
      </c>
      <c r="D248" s="28" t="str">
        <f t="shared" si="3"/>
        <v>2004</v>
      </c>
      <c r="E248" t="s">
        <v>14</v>
      </c>
      <c r="F248" s="9">
        <v>1</v>
      </c>
      <c r="G248" s="29">
        <v>4.8820462029427096</v>
      </c>
      <c r="H248" t="s">
        <v>147</v>
      </c>
    </row>
    <row r="249" spans="1:8">
      <c r="A249">
        <v>257</v>
      </c>
      <c r="B249" t="s">
        <v>8</v>
      </c>
      <c r="C249" s="28">
        <v>38540</v>
      </c>
      <c r="D249" s="28" t="str">
        <f t="shared" si="3"/>
        <v>2005</v>
      </c>
      <c r="E249" t="s">
        <v>16</v>
      </c>
      <c r="F249" s="9">
        <v>10</v>
      </c>
      <c r="G249" s="29">
        <v>32.468400196905996</v>
      </c>
      <c r="H249" t="s">
        <v>150</v>
      </c>
    </row>
    <row r="250" spans="1:8">
      <c r="A250">
        <v>258</v>
      </c>
      <c r="B250" t="s">
        <v>17</v>
      </c>
      <c r="C250" s="28">
        <v>38364</v>
      </c>
      <c r="D250" s="28" t="str">
        <f t="shared" si="3"/>
        <v>2005</v>
      </c>
      <c r="E250" t="s">
        <v>14</v>
      </c>
      <c r="F250" s="9">
        <v>77</v>
      </c>
      <c r="G250" s="29">
        <v>233.3993347830984</v>
      </c>
      <c r="H250" t="s">
        <v>149</v>
      </c>
    </row>
    <row r="251" spans="1:8">
      <c r="A251">
        <v>259</v>
      </c>
      <c r="B251" t="s">
        <v>13</v>
      </c>
      <c r="C251" s="28">
        <v>38397</v>
      </c>
      <c r="D251" s="28" t="str">
        <f t="shared" si="3"/>
        <v>2005</v>
      </c>
      <c r="E251" t="s">
        <v>11</v>
      </c>
      <c r="F251" s="9">
        <v>65</v>
      </c>
      <c r="G251" s="29">
        <v>196.49346597044766</v>
      </c>
      <c r="H251" t="s">
        <v>147</v>
      </c>
    </row>
    <row r="252" spans="1:8">
      <c r="A252">
        <v>260</v>
      </c>
      <c r="B252" t="s">
        <v>12</v>
      </c>
      <c r="C252" s="28">
        <v>38001</v>
      </c>
      <c r="D252" s="28" t="str">
        <f t="shared" si="3"/>
        <v>2004</v>
      </c>
      <c r="E252" t="s">
        <v>14</v>
      </c>
      <c r="F252" s="9">
        <v>25</v>
      </c>
      <c r="G252" s="29">
        <v>77.329572231774151</v>
      </c>
      <c r="H252" t="s">
        <v>148</v>
      </c>
    </row>
    <row r="253" spans="1:8">
      <c r="A253">
        <v>261</v>
      </c>
      <c r="B253" t="s">
        <v>19</v>
      </c>
      <c r="C253" s="28">
        <v>38914</v>
      </c>
      <c r="D253" s="28" t="str">
        <f t="shared" si="3"/>
        <v>2006</v>
      </c>
      <c r="E253" t="s">
        <v>16</v>
      </c>
      <c r="F253" s="9">
        <v>-1</v>
      </c>
      <c r="G253" s="29">
        <v>-1.930462865623249</v>
      </c>
      <c r="H253" t="s">
        <v>147</v>
      </c>
    </row>
    <row r="254" spans="1:8">
      <c r="A254">
        <v>262</v>
      </c>
      <c r="B254" t="s">
        <v>18</v>
      </c>
      <c r="C254" s="28">
        <v>38958</v>
      </c>
      <c r="D254" s="28" t="str">
        <f t="shared" si="3"/>
        <v>2006</v>
      </c>
      <c r="E254" t="s">
        <v>9</v>
      </c>
      <c r="F254" s="9">
        <v>2</v>
      </c>
      <c r="G254" s="29">
        <v>7.9709250117717731</v>
      </c>
      <c r="H254" t="s">
        <v>148</v>
      </c>
    </row>
    <row r="255" spans="1:8">
      <c r="A255">
        <v>263</v>
      </c>
      <c r="B255" t="s">
        <v>12</v>
      </c>
      <c r="C255" s="28">
        <v>39024</v>
      </c>
      <c r="D255" s="28" t="str">
        <f t="shared" si="3"/>
        <v>2006</v>
      </c>
      <c r="E255" t="s">
        <v>7</v>
      </c>
      <c r="F255" s="9">
        <v>62</v>
      </c>
      <c r="G255" s="29">
        <v>187.61965072290988</v>
      </c>
      <c r="H255" t="s">
        <v>148</v>
      </c>
    </row>
    <row r="256" spans="1:8">
      <c r="A256">
        <v>264</v>
      </c>
      <c r="B256" t="s">
        <v>13</v>
      </c>
      <c r="C256" s="28">
        <v>38485</v>
      </c>
      <c r="D256" s="28" t="str">
        <f t="shared" si="3"/>
        <v>2005</v>
      </c>
      <c r="E256" t="s">
        <v>9</v>
      </c>
      <c r="F256" s="9">
        <v>28</v>
      </c>
      <c r="G256" s="29">
        <v>86.788113277044275</v>
      </c>
      <c r="H256" t="s">
        <v>149</v>
      </c>
    </row>
    <row r="257" spans="1:8">
      <c r="A257">
        <v>265</v>
      </c>
      <c r="B257" t="s">
        <v>8</v>
      </c>
      <c r="C257" s="28">
        <v>38551</v>
      </c>
      <c r="D257" s="28" t="str">
        <f t="shared" si="3"/>
        <v>2005</v>
      </c>
      <c r="E257" t="s">
        <v>14</v>
      </c>
      <c r="F257" s="9">
        <v>55</v>
      </c>
      <c r="G257" s="29">
        <v>167.05079786120268</v>
      </c>
      <c r="H257" t="s">
        <v>147</v>
      </c>
    </row>
    <row r="258" spans="1:8">
      <c r="A258">
        <v>266</v>
      </c>
      <c r="B258" t="s">
        <v>13</v>
      </c>
      <c r="C258" s="28">
        <v>38518</v>
      </c>
      <c r="D258" s="28" t="str">
        <f t="shared" si="3"/>
        <v>2005</v>
      </c>
      <c r="E258" t="s">
        <v>7</v>
      </c>
      <c r="F258" s="9">
        <v>28</v>
      </c>
      <c r="G258" s="29">
        <v>86.636057383669893</v>
      </c>
      <c r="H258" t="s">
        <v>147</v>
      </c>
    </row>
    <row r="259" spans="1:8">
      <c r="A259">
        <v>267</v>
      </c>
      <c r="B259" t="s">
        <v>15</v>
      </c>
      <c r="C259" s="28">
        <v>38562</v>
      </c>
      <c r="D259" s="28" t="str">
        <f t="shared" ref="D259:D322" si="4">TEXT(C259,"yyyy")</f>
        <v>2005</v>
      </c>
      <c r="E259" t="s">
        <v>9</v>
      </c>
      <c r="F259" s="9">
        <v>5</v>
      </c>
      <c r="G259" s="29">
        <v>16.670839286326668</v>
      </c>
      <c r="H259" t="s">
        <v>147</v>
      </c>
    </row>
    <row r="260" spans="1:8">
      <c r="A260">
        <v>268</v>
      </c>
      <c r="B260" t="s">
        <v>15</v>
      </c>
      <c r="C260" s="28">
        <v>38298</v>
      </c>
      <c r="D260" s="28" t="str">
        <f t="shared" si="4"/>
        <v>2004</v>
      </c>
      <c r="E260" t="s">
        <v>14</v>
      </c>
      <c r="F260" s="9">
        <v>1</v>
      </c>
      <c r="G260" s="29">
        <v>4.7722172541512009</v>
      </c>
      <c r="H260" t="s">
        <v>150</v>
      </c>
    </row>
    <row r="261" spans="1:8">
      <c r="A261">
        <v>269</v>
      </c>
      <c r="B261" t="s">
        <v>15</v>
      </c>
      <c r="C261" s="28">
        <v>38518</v>
      </c>
      <c r="D261" s="28" t="str">
        <f t="shared" si="4"/>
        <v>2005</v>
      </c>
      <c r="E261" t="s">
        <v>9</v>
      </c>
      <c r="F261" s="9">
        <v>26</v>
      </c>
      <c r="G261" s="29">
        <v>80.012011803068276</v>
      </c>
      <c r="H261" t="s">
        <v>150</v>
      </c>
    </row>
    <row r="262" spans="1:8">
      <c r="A262">
        <v>270</v>
      </c>
      <c r="B262" t="s">
        <v>12</v>
      </c>
      <c r="C262" s="28">
        <v>38144</v>
      </c>
      <c r="D262" s="28" t="str">
        <f t="shared" si="4"/>
        <v>2004</v>
      </c>
      <c r="E262" t="s">
        <v>9</v>
      </c>
      <c r="F262" s="9">
        <v>47</v>
      </c>
      <c r="G262" s="29">
        <v>142.84602668228962</v>
      </c>
      <c r="H262" t="s">
        <v>147</v>
      </c>
    </row>
    <row r="263" spans="1:8">
      <c r="A263">
        <v>271</v>
      </c>
      <c r="B263" t="s">
        <v>8</v>
      </c>
      <c r="C263" s="28">
        <v>38474</v>
      </c>
      <c r="D263" s="28" t="str">
        <f t="shared" si="4"/>
        <v>2005</v>
      </c>
      <c r="E263" t="s">
        <v>14</v>
      </c>
      <c r="F263" s="9">
        <v>74</v>
      </c>
      <c r="G263" s="29">
        <v>224.75435048565893</v>
      </c>
      <c r="H263" t="s">
        <v>150</v>
      </c>
    </row>
    <row r="264" spans="1:8">
      <c r="A264">
        <v>272</v>
      </c>
      <c r="B264" t="s">
        <v>19</v>
      </c>
      <c r="C264" s="28">
        <v>38848</v>
      </c>
      <c r="D264" s="28" t="str">
        <f t="shared" si="4"/>
        <v>2006</v>
      </c>
      <c r="E264" t="s">
        <v>7</v>
      </c>
      <c r="F264" s="9">
        <v>22</v>
      </c>
      <c r="G264" s="29">
        <v>68.710607050620922</v>
      </c>
      <c r="H264" t="s">
        <v>148</v>
      </c>
    </row>
    <row r="265" spans="1:8">
      <c r="A265">
        <v>273</v>
      </c>
      <c r="B265" t="s">
        <v>10</v>
      </c>
      <c r="C265" s="28">
        <v>38892</v>
      </c>
      <c r="D265" s="28" t="str">
        <f t="shared" si="4"/>
        <v>2006</v>
      </c>
      <c r="E265" t="s">
        <v>11</v>
      </c>
      <c r="F265" s="9">
        <v>70</v>
      </c>
      <c r="G265" s="29">
        <v>212.26238499892682</v>
      </c>
      <c r="H265" t="s">
        <v>147</v>
      </c>
    </row>
    <row r="266" spans="1:8">
      <c r="A266">
        <v>274</v>
      </c>
      <c r="B266" t="s">
        <v>19</v>
      </c>
      <c r="C266" s="28">
        <v>38683</v>
      </c>
      <c r="D266" s="28" t="str">
        <f t="shared" si="4"/>
        <v>2005</v>
      </c>
      <c r="E266" t="s">
        <v>9</v>
      </c>
      <c r="F266" s="9">
        <v>83</v>
      </c>
      <c r="G266" s="29">
        <v>251.31042576912338</v>
      </c>
      <c r="H266" t="s">
        <v>148</v>
      </c>
    </row>
    <row r="267" spans="1:8">
      <c r="A267">
        <v>275</v>
      </c>
      <c r="B267" t="s">
        <v>8</v>
      </c>
      <c r="C267" s="28">
        <v>38694</v>
      </c>
      <c r="D267" s="28" t="str">
        <f t="shared" si="4"/>
        <v>2005</v>
      </c>
      <c r="E267" t="s">
        <v>14</v>
      </c>
      <c r="F267" s="9">
        <v>59</v>
      </c>
      <c r="G267" s="29">
        <v>179.38546683395009</v>
      </c>
      <c r="H267" t="s">
        <v>149</v>
      </c>
    </row>
    <row r="268" spans="1:8">
      <c r="A268">
        <v>276</v>
      </c>
      <c r="B268" t="s">
        <v>19</v>
      </c>
      <c r="C268" s="28">
        <v>38573</v>
      </c>
      <c r="D268" s="28" t="str">
        <f t="shared" si="4"/>
        <v>2005</v>
      </c>
      <c r="E268" t="s">
        <v>16</v>
      </c>
      <c r="F268" s="9">
        <v>0</v>
      </c>
      <c r="G268" s="29">
        <v>1.5831115612014064</v>
      </c>
      <c r="H268" t="s">
        <v>148</v>
      </c>
    </row>
    <row r="269" spans="1:8">
      <c r="A269">
        <v>277</v>
      </c>
      <c r="B269" t="s">
        <v>8</v>
      </c>
      <c r="C269" s="28">
        <v>38364</v>
      </c>
      <c r="D269" s="28" t="str">
        <f t="shared" si="4"/>
        <v>2005</v>
      </c>
      <c r="E269" t="s">
        <v>14</v>
      </c>
      <c r="F269" s="9">
        <v>82</v>
      </c>
      <c r="G269" s="29">
        <v>247.58247918220624</v>
      </c>
      <c r="H269" t="s">
        <v>149</v>
      </c>
    </row>
    <row r="270" spans="1:8">
      <c r="A270">
        <v>278</v>
      </c>
      <c r="B270" t="s">
        <v>6</v>
      </c>
      <c r="C270" s="28">
        <v>38419</v>
      </c>
      <c r="D270" s="28" t="str">
        <f t="shared" si="4"/>
        <v>2005</v>
      </c>
      <c r="E270" t="s">
        <v>14</v>
      </c>
      <c r="F270" s="9">
        <v>29</v>
      </c>
      <c r="G270" s="29">
        <v>89.053128978062901</v>
      </c>
      <c r="H270" t="s">
        <v>149</v>
      </c>
    </row>
    <row r="271" spans="1:8">
      <c r="A271">
        <v>279</v>
      </c>
      <c r="B271" t="s">
        <v>19</v>
      </c>
      <c r="C271" s="28">
        <v>38122</v>
      </c>
      <c r="D271" s="28" t="str">
        <f t="shared" si="4"/>
        <v>2004</v>
      </c>
      <c r="E271" t="s">
        <v>9</v>
      </c>
      <c r="F271" s="9">
        <v>63</v>
      </c>
      <c r="G271" s="29">
        <v>191.08641465198994</v>
      </c>
      <c r="H271" t="s">
        <v>150</v>
      </c>
    </row>
    <row r="272" spans="1:8">
      <c r="A272">
        <v>280</v>
      </c>
      <c r="B272" t="s">
        <v>18</v>
      </c>
      <c r="C272" s="28">
        <v>38991</v>
      </c>
      <c r="D272" s="28" t="str">
        <f t="shared" si="4"/>
        <v>2006</v>
      </c>
      <c r="E272" t="s">
        <v>7</v>
      </c>
      <c r="F272" s="9">
        <v>67</v>
      </c>
      <c r="G272" s="29">
        <v>203.10846928946893</v>
      </c>
      <c r="H272" t="s">
        <v>150</v>
      </c>
    </row>
    <row r="273" spans="1:8">
      <c r="A273">
        <v>281</v>
      </c>
      <c r="B273" t="s">
        <v>15</v>
      </c>
      <c r="C273" s="28">
        <v>38562</v>
      </c>
      <c r="D273" s="28" t="str">
        <f t="shared" si="4"/>
        <v>2005</v>
      </c>
      <c r="E273" t="s">
        <v>14</v>
      </c>
      <c r="F273" s="9">
        <v>3</v>
      </c>
      <c r="G273" s="29">
        <v>10.780730703026945</v>
      </c>
      <c r="H273" t="s">
        <v>150</v>
      </c>
    </row>
    <row r="274" spans="1:8">
      <c r="A274">
        <v>282</v>
      </c>
      <c r="B274" t="s">
        <v>8</v>
      </c>
      <c r="C274" s="28">
        <v>38331</v>
      </c>
      <c r="D274" s="28" t="str">
        <f t="shared" si="4"/>
        <v>2004</v>
      </c>
      <c r="E274" t="s">
        <v>14</v>
      </c>
      <c r="F274" s="9">
        <v>65</v>
      </c>
      <c r="G274" s="29">
        <v>197.40778751122588</v>
      </c>
      <c r="H274" t="s">
        <v>150</v>
      </c>
    </row>
    <row r="275" spans="1:8">
      <c r="A275">
        <v>283</v>
      </c>
      <c r="B275" t="s">
        <v>17</v>
      </c>
      <c r="C275" s="28">
        <v>38133</v>
      </c>
      <c r="D275" s="28" t="str">
        <f t="shared" si="4"/>
        <v>2004</v>
      </c>
      <c r="E275" t="s">
        <v>11</v>
      </c>
      <c r="F275" s="9">
        <v>75</v>
      </c>
      <c r="G275" s="29">
        <v>227.4564792557687</v>
      </c>
      <c r="H275" t="s">
        <v>149</v>
      </c>
    </row>
    <row r="276" spans="1:8">
      <c r="A276">
        <v>284</v>
      </c>
      <c r="B276" t="s">
        <v>17</v>
      </c>
      <c r="C276" s="28">
        <v>38221</v>
      </c>
      <c r="D276" s="28" t="str">
        <f t="shared" si="4"/>
        <v>2004</v>
      </c>
      <c r="E276" t="s">
        <v>7</v>
      </c>
      <c r="F276" s="9">
        <v>79</v>
      </c>
      <c r="G276" s="29">
        <v>239.89546823670116</v>
      </c>
      <c r="H276" t="s">
        <v>149</v>
      </c>
    </row>
    <row r="277" spans="1:8">
      <c r="A277">
        <v>285</v>
      </c>
      <c r="B277" t="s">
        <v>18</v>
      </c>
      <c r="C277" s="28">
        <v>38947</v>
      </c>
      <c r="D277" s="28" t="str">
        <f t="shared" si="4"/>
        <v>2006</v>
      </c>
      <c r="E277" t="s">
        <v>16</v>
      </c>
      <c r="F277" s="9">
        <v>-5</v>
      </c>
      <c r="G277" s="29">
        <v>-12.920960169584891</v>
      </c>
      <c r="H277" t="s">
        <v>148</v>
      </c>
    </row>
    <row r="278" spans="1:8">
      <c r="A278">
        <v>286</v>
      </c>
      <c r="B278" t="s">
        <v>18</v>
      </c>
      <c r="C278" s="28">
        <v>38441</v>
      </c>
      <c r="D278" s="28" t="str">
        <f t="shared" si="4"/>
        <v>2005</v>
      </c>
      <c r="E278" t="s">
        <v>9</v>
      </c>
      <c r="F278" s="9">
        <v>31</v>
      </c>
      <c r="G278" s="29">
        <v>95.512317695132197</v>
      </c>
      <c r="H278" t="s">
        <v>147</v>
      </c>
    </row>
    <row r="279" spans="1:8">
      <c r="A279">
        <v>287</v>
      </c>
      <c r="B279" t="s">
        <v>10</v>
      </c>
      <c r="C279" s="28">
        <v>39068</v>
      </c>
      <c r="D279" s="28" t="str">
        <f t="shared" si="4"/>
        <v>2006</v>
      </c>
      <c r="E279" t="s">
        <v>16</v>
      </c>
      <c r="F279" s="9">
        <v>21</v>
      </c>
      <c r="G279" s="29">
        <v>65.343473312315112</v>
      </c>
      <c r="H279" t="s">
        <v>147</v>
      </c>
    </row>
    <row r="280" spans="1:8">
      <c r="A280">
        <v>288</v>
      </c>
      <c r="B280" t="s">
        <v>10</v>
      </c>
      <c r="C280" s="28">
        <v>38606</v>
      </c>
      <c r="D280" s="28" t="str">
        <f t="shared" si="4"/>
        <v>2005</v>
      </c>
      <c r="E280" t="s">
        <v>11</v>
      </c>
      <c r="F280" s="9">
        <v>-8</v>
      </c>
      <c r="G280" s="29">
        <v>-21.912545800386049</v>
      </c>
      <c r="H280" t="s">
        <v>150</v>
      </c>
    </row>
    <row r="281" spans="1:8">
      <c r="A281">
        <v>289</v>
      </c>
      <c r="B281" t="s">
        <v>18</v>
      </c>
      <c r="C281" s="28">
        <v>38540</v>
      </c>
      <c r="D281" s="28" t="str">
        <f t="shared" si="4"/>
        <v>2005</v>
      </c>
      <c r="E281" t="s">
        <v>11</v>
      </c>
      <c r="F281" s="9">
        <v>88</v>
      </c>
      <c r="G281" s="29">
        <v>266.0518691009172</v>
      </c>
      <c r="H281" t="s">
        <v>149</v>
      </c>
    </row>
    <row r="282" spans="1:8">
      <c r="A282">
        <v>290</v>
      </c>
      <c r="B282" t="s">
        <v>17</v>
      </c>
      <c r="C282" s="28">
        <v>38672</v>
      </c>
      <c r="D282" s="28" t="str">
        <f t="shared" si="4"/>
        <v>2005</v>
      </c>
      <c r="E282" t="s">
        <v>9</v>
      </c>
      <c r="F282" s="9">
        <v>94</v>
      </c>
      <c r="G282" s="29">
        <v>283.84678757282279</v>
      </c>
      <c r="H282" t="s">
        <v>148</v>
      </c>
    </row>
    <row r="283" spans="1:8">
      <c r="A283">
        <v>291</v>
      </c>
      <c r="B283" t="s">
        <v>12</v>
      </c>
      <c r="C283" s="28">
        <v>38991</v>
      </c>
      <c r="D283" s="28" t="str">
        <f t="shared" si="4"/>
        <v>2006</v>
      </c>
      <c r="E283" t="s">
        <v>16</v>
      </c>
      <c r="F283" s="9">
        <v>83</v>
      </c>
      <c r="G283" s="29">
        <v>251.49840546378712</v>
      </c>
      <c r="H283" t="s">
        <v>148</v>
      </c>
    </row>
    <row r="284" spans="1:8">
      <c r="A284">
        <v>292</v>
      </c>
      <c r="B284" t="s">
        <v>10</v>
      </c>
      <c r="C284" s="28">
        <v>38210</v>
      </c>
      <c r="D284" s="28" t="str">
        <f t="shared" si="4"/>
        <v>2004</v>
      </c>
      <c r="E284" t="s">
        <v>16</v>
      </c>
      <c r="F284" s="9">
        <v>16</v>
      </c>
      <c r="G284" s="29">
        <v>49.955539493154028</v>
      </c>
      <c r="H284" t="s">
        <v>147</v>
      </c>
    </row>
    <row r="285" spans="1:8">
      <c r="A285">
        <v>293</v>
      </c>
      <c r="B285" t="s">
        <v>6</v>
      </c>
      <c r="C285" s="28">
        <v>38936</v>
      </c>
      <c r="D285" s="28" t="str">
        <f t="shared" si="4"/>
        <v>2006</v>
      </c>
      <c r="E285" t="s">
        <v>16</v>
      </c>
      <c r="F285" s="9">
        <v>33</v>
      </c>
      <c r="G285" s="29">
        <v>100.51753262027832</v>
      </c>
      <c r="H285" t="s">
        <v>148</v>
      </c>
    </row>
    <row r="286" spans="1:8">
      <c r="A286">
        <v>294</v>
      </c>
      <c r="B286" t="s">
        <v>6</v>
      </c>
      <c r="C286" s="28">
        <v>38045</v>
      </c>
      <c r="D286" s="28" t="str">
        <f t="shared" si="4"/>
        <v>2004</v>
      </c>
      <c r="E286" t="s">
        <v>14</v>
      </c>
      <c r="F286" s="9">
        <v>-1</v>
      </c>
      <c r="G286" s="29">
        <v>-0.90814028681463199</v>
      </c>
      <c r="H286" t="s">
        <v>148</v>
      </c>
    </row>
    <row r="287" spans="1:8">
      <c r="A287">
        <v>295</v>
      </c>
      <c r="B287" t="s">
        <v>6</v>
      </c>
      <c r="C287" s="28">
        <v>38925</v>
      </c>
      <c r="D287" s="28" t="str">
        <f t="shared" si="4"/>
        <v>2006</v>
      </c>
      <c r="E287" t="s">
        <v>16</v>
      </c>
      <c r="F287" s="9">
        <v>94</v>
      </c>
      <c r="G287" s="29">
        <v>284.13590593464426</v>
      </c>
      <c r="H287" t="s">
        <v>149</v>
      </c>
    </row>
    <row r="288" spans="1:8">
      <c r="A288">
        <v>296</v>
      </c>
      <c r="B288" t="s">
        <v>18</v>
      </c>
      <c r="C288" s="28">
        <v>38463</v>
      </c>
      <c r="D288" s="28" t="str">
        <f t="shared" si="4"/>
        <v>2005</v>
      </c>
      <c r="E288" t="s">
        <v>9</v>
      </c>
      <c r="F288" s="9">
        <v>76</v>
      </c>
      <c r="G288" s="29">
        <v>230.25557022435729</v>
      </c>
      <c r="H288" t="s">
        <v>148</v>
      </c>
    </row>
    <row r="289" spans="1:8">
      <c r="A289">
        <v>297</v>
      </c>
      <c r="B289" t="s">
        <v>6</v>
      </c>
      <c r="C289" s="28">
        <v>38782</v>
      </c>
      <c r="D289" s="28" t="str">
        <f t="shared" si="4"/>
        <v>2006</v>
      </c>
      <c r="E289" t="s">
        <v>9</v>
      </c>
      <c r="F289" s="9">
        <v>71</v>
      </c>
      <c r="G289" s="29">
        <v>215.15645769752564</v>
      </c>
      <c r="H289" t="s">
        <v>150</v>
      </c>
    </row>
    <row r="290" spans="1:8">
      <c r="A290">
        <v>298</v>
      </c>
      <c r="B290" t="s">
        <v>12</v>
      </c>
      <c r="C290" s="28">
        <v>38133</v>
      </c>
      <c r="D290" s="28" t="str">
        <f t="shared" si="4"/>
        <v>2004</v>
      </c>
      <c r="E290" t="s">
        <v>11</v>
      </c>
      <c r="F290" s="9">
        <v>56</v>
      </c>
      <c r="G290" s="29">
        <v>169.19487194523822</v>
      </c>
      <c r="H290" t="s">
        <v>147</v>
      </c>
    </row>
    <row r="291" spans="1:8">
      <c r="A291">
        <v>299</v>
      </c>
      <c r="B291" t="s">
        <v>8</v>
      </c>
      <c r="C291" s="28">
        <v>38595</v>
      </c>
      <c r="D291" s="28" t="str">
        <f t="shared" si="4"/>
        <v>2005</v>
      </c>
      <c r="E291" t="s">
        <v>7</v>
      </c>
      <c r="F291" s="9">
        <v>81</v>
      </c>
      <c r="G291" s="29">
        <v>245.58577912839797</v>
      </c>
      <c r="H291" t="s">
        <v>147</v>
      </c>
    </row>
    <row r="292" spans="1:8">
      <c r="A292">
        <v>300</v>
      </c>
      <c r="B292" t="s">
        <v>12</v>
      </c>
      <c r="C292" s="28">
        <v>38166</v>
      </c>
      <c r="D292" s="28" t="str">
        <f t="shared" si="4"/>
        <v>2004</v>
      </c>
      <c r="E292" t="s">
        <v>14</v>
      </c>
      <c r="F292" s="9">
        <v>3</v>
      </c>
      <c r="G292" s="29">
        <v>11.162502018809288</v>
      </c>
      <c r="H292" t="s">
        <v>147</v>
      </c>
    </row>
    <row r="293" spans="1:8">
      <c r="A293">
        <v>301</v>
      </c>
      <c r="B293" t="s">
        <v>12</v>
      </c>
      <c r="C293" s="28">
        <v>38463</v>
      </c>
      <c r="D293" s="28" t="str">
        <f t="shared" si="4"/>
        <v>2005</v>
      </c>
      <c r="E293" t="s">
        <v>7</v>
      </c>
      <c r="F293" s="9">
        <v>60</v>
      </c>
      <c r="G293" s="29">
        <v>182.21269449394873</v>
      </c>
      <c r="H293" t="s">
        <v>150</v>
      </c>
    </row>
    <row r="294" spans="1:8">
      <c r="A294">
        <v>302</v>
      </c>
      <c r="B294" t="s">
        <v>18</v>
      </c>
      <c r="C294" s="28">
        <v>39013</v>
      </c>
      <c r="D294" s="28" t="str">
        <f t="shared" si="4"/>
        <v>2006</v>
      </c>
      <c r="E294" t="s">
        <v>9</v>
      </c>
      <c r="F294" s="9">
        <v>81</v>
      </c>
      <c r="G294" s="29">
        <v>245.54232115102224</v>
      </c>
      <c r="H294" t="s">
        <v>147</v>
      </c>
    </row>
    <row r="295" spans="1:8">
      <c r="A295">
        <v>303</v>
      </c>
      <c r="B295" t="s">
        <v>13</v>
      </c>
      <c r="C295" s="28">
        <v>38111</v>
      </c>
      <c r="D295" s="28" t="str">
        <f t="shared" si="4"/>
        <v>2004</v>
      </c>
      <c r="E295" t="s">
        <v>9</v>
      </c>
      <c r="F295" s="9">
        <v>70</v>
      </c>
      <c r="G295" s="29">
        <v>211.43323649343893</v>
      </c>
      <c r="H295" t="s">
        <v>148</v>
      </c>
    </row>
    <row r="296" spans="1:8">
      <c r="A296">
        <v>304</v>
      </c>
      <c r="B296" t="s">
        <v>19</v>
      </c>
      <c r="C296" s="28">
        <v>38859</v>
      </c>
      <c r="D296" s="28" t="str">
        <f t="shared" si="4"/>
        <v>2006</v>
      </c>
      <c r="E296" t="s">
        <v>16</v>
      </c>
      <c r="F296" s="9">
        <v>18</v>
      </c>
      <c r="G296" s="29">
        <v>56.272584064658759</v>
      </c>
      <c r="H296" t="s">
        <v>148</v>
      </c>
    </row>
    <row r="297" spans="1:8">
      <c r="A297">
        <v>305</v>
      </c>
      <c r="B297" t="s">
        <v>8</v>
      </c>
      <c r="C297" s="28">
        <v>38397</v>
      </c>
      <c r="D297" s="28" t="str">
        <f t="shared" si="4"/>
        <v>2005</v>
      </c>
      <c r="E297" t="s">
        <v>11</v>
      </c>
      <c r="F297" s="9">
        <v>73</v>
      </c>
      <c r="G297" s="29">
        <v>221.17007144401961</v>
      </c>
      <c r="H297" t="s">
        <v>149</v>
      </c>
    </row>
    <row r="298" spans="1:8">
      <c r="A298">
        <v>306</v>
      </c>
      <c r="B298" t="s">
        <v>12</v>
      </c>
      <c r="C298" s="28">
        <v>38408</v>
      </c>
      <c r="D298" s="28" t="str">
        <f t="shared" si="4"/>
        <v>2005</v>
      </c>
      <c r="E298" t="s">
        <v>9</v>
      </c>
      <c r="F298" s="9">
        <v>-7</v>
      </c>
      <c r="G298" s="29">
        <v>-18.782320494671733</v>
      </c>
      <c r="H298" t="s">
        <v>150</v>
      </c>
    </row>
    <row r="299" spans="1:8">
      <c r="A299">
        <v>307</v>
      </c>
      <c r="B299" t="s">
        <v>12</v>
      </c>
      <c r="C299" s="28">
        <v>38584</v>
      </c>
      <c r="D299" s="28" t="str">
        <f t="shared" si="4"/>
        <v>2005</v>
      </c>
      <c r="E299" t="s">
        <v>9</v>
      </c>
      <c r="F299" s="9">
        <v>55</v>
      </c>
      <c r="G299" s="29">
        <v>166.60609215413587</v>
      </c>
      <c r="H299" t="s">
        <v>148</v>
      </c>
    </row>
    <row r="300" spans="1:8">
      <c r="A300">
        <v>308</v>
      </c>
      <c r="B300" t="s">
        <v>19</v>
      </c>
      <c r="C300" s="28">
        <v>38122</v>
      </c>
      <c r="D300" s="28" t="str">
        <f t="shared" si="4"/>
        <v>2004</v>
      </c>
      <c r="E300" t="s">
        <v>7</v>
      </c>
      <c r="F300" s="9">
        <v>7</v>
      </c>
      <c r="G300" s="29">
        <v>23.387374937264937</v>
      </c>
      <c r="H300" t="s">
        <v>150</v>
      </c>
    </row>
    <row r="301" spans="1:8">
      <c r="A301">
        <v>309</v>
      </c>
      <c r="B301" t="s">
        <v>19</v>
      </c>
      <c r="C301" s="28">
        <v>38309</v>
      </c>
      <c r="D301" s="28" t="str">
        <f t="shared" si="4"/>
        <v>2004</v>
      </c>
      <c r="E301" t="s">
        <v>14</v>
      </c>
      <c r="F301" s="9">
        <v>63</v>
      </c>
      <c r="G301" s="29">
        <v>191.44929977621479</v>
      </c>
      <c r="H301" t="s">
        <v>148</v>
      </c>
    </row>
    <row r="302" spans="1:8">
      <c r="A302">
        <v>310</v>
      </c>
      <c r="B302" t="s">
        <v>12</v>
      </c>
      <c r="C302" s="28">
        <v>38540</v>
      </c>
      <c r="D302" s="28" t="str">
        <f t="shared" si="4"/>
        <v>2005</v>
      </c>
      <c r="E302" t="s">
        <v>7</v>
      </c>
      <c r="F302" s="9">
        <v>83</v>
      </c>
      <c r="G302" s="29">
        <v>251.62937525083981</v>
      </c>
      <c r="H302" t="s">
        <v>149</v>
      </c>
    </row>
    <row r="303" spans="1:8">
      <c r="A303">
        <v>311</v>
      </c>
      <c r="B303" t="s">
        <v>6</v>
      </c>
      <c r="C303" s="28">
        <v>38045</v>
      </c>
      <c r="D303" s="28" t="str">
        <f t="shared" si="4"/>
        <v>2004</v>
      </c>
      <c r="E303" t="s">
        <v>7</v>
      </c>
      <c r="F303" s="9">
        <v>43</v>
      </c>
      <c r="G303" s="29">
        <v>130.971908096161</v>
      </c>
      <c r="H303" t="s">
        <v>150</v>
      </c>
    </row>
    <row r="304" spans="1:8">
      <c r="A304">
        <v>312</v>
      </c>
      <c r="B304" t="s">
        <v>12</v>
      </c>
      <c r="C304" s="28">
        <v>38199</v>
      </c>
      <c r="D304" s="28" t="str">
        <f t="shared" si="4"/>
        <v>2004</v>
      </c>
      <c r="E304" t="s">
        <v>14</v>
      </c>
      <c r="F304" s="9">
        <v>67</v>
      </c>
      <c r="G304" s="29">
        <v>203.30298779689218</v>
      </c>
      <c r="H304" t="s">
        <v>147</v>
      </c>
    </row>
    <row r="305" spans="1:8">
      <c r="A305">
        <v>313</v>
      </c>
      <c r="B305" t="s">
        <v>13</v>
      </c>
      <c r="C305" s="28">
        <v>38716</v>
      </c>
      <c r="D305" s="28" t="str">
        <f t="shared" si="4"/>
        <v>2005</v>
      </c>
      <c r="E305" t="s">
        <v>14</v>
      </c>
      <c r="F305" s="9">
        <v>-9</v>
      </c>
      <c r="G305" s="29">
        <v>-24.966227969201331</v>
      </c>
      <c r="H305" t="s">
        <v>148</v>
      </c>
    </row>
    <row r="306" spans="1:8">
      <c r="A306">
        <v>314</v>
      </c>
      <c r="B306" t="s">
        <v>19</v>
      </c>
      <c r="C306" s="28">
        <v>38166</v>
      </c>
      <c r="D306" s="28" t="str">
        <f t="shared" si="4"/>
        <v>2004</v>
      </c>
      <c r="E306" t="s">
        <v>9</v>
      </c>
      <c r="F306" s="9">
        <v>-1</v>
      </c>
      <c r="G306" s="29">
        <v>-1.475132378251053</v>
      </c>
      <c r="H306" t="s">
        <v>148</v>
      </c>
    </row>
    <row r="307" spans="1:8">
      <c r="A307">
        <v>315</v>
      </c>
      <c r="B307" t="s">
        <v>6</v>
      </c>
      <c r="C307" s="28">
        <v>38364</v>
      </c>
      <c r="D307" s="28" t="str">
        <f t="shared" si="4"/>
        <v>2005</v>
      </c>
      <c r="E307" t="s">
        <v>9</v>
      </c>
      <c r="F307" s="9">
        <v>21</v>
      </c>
      <c r="G307" s="29">
        <v>65.196598797725159</v>
      </c>
      <c r="H307" t="s">
        <v>147</v>
      </c>
    </row>
    <row r="308" spans="1:8">
      <c r="A308">
        <v>316</v>
      </c>
      <c r="B308" t="s">
        <v>15</v>
      </c>
      <c r="C308" s="28">
        <v>38661</v>
      </c>
      <c r="D308" s="28" t="str">
        <f t="shared" si="4"/>
        <v>2005</v>
      </c>
      <c r="E308" t="s">
        <v>16</v>
      </c>
      <c r="F308" s="9">
        <v>6</v>
      </c>
      <c r="G308" s="29">
        <v>20.103063549411871</v>
      </c>
      <c r="H308" t="s">
        <v>150</v>
      </c>
    </row>
    <row r="309" spans="1:8">
      <c r="A309">
        <v>317</v>
      </c>
      <c r="B309" t="s">
        <v>15</v>
      </c>
      <c r="C309" s="28">
        <v>38001</v>
      </c>
      <c r="D309" s="28" t="str">
        <f t="shared" si="4"/>
        <v>2004</v>
      </c>
      <c r="E309" t="s">
        <v>14</v>
      </c>
      <c r="F309" s="9">
        <v>0</v>
      </c>
      <c r="G309" s="29">
        <v>1.6052060341349688</v>
      </c>
      <c r="H309" t="s">
        <v>150</v>
      </c>
    </row>
    <row r="310" spans="1:8">
      <c r="A310">
        <v>318</v>
      </c>
      <c r="B310" t="s">
        <v>18</v>
      </c>
      <c r="C310" s="28">
        <v>38276</v>
      </c>
      <c r="D310" s="28" t="str">
        <f t="shared" si="4"/>
        <v>2004</v>
      </c>
      <c r="E310" t="s">
        <v>14</v>
      </c>
      <c r="F310" s="9">
        <v>20</v>
      </c>
      <c r="G310" s="29">
        <v>61.994811968474004</v>
      </c>
      <c r="H310" t="s">
        <v>150</v>
      </c>
    </row>
    <row r="311" spans="1:8">
      <c r="A311">
        <v>319</v>
      </c>
      <c r="B311" t="s">
        <v>10</v>
      </c>
      <c r="C311" s="28">
        <v>38298</v>
      </c>
      <c r="D311" s="28" t="str">
        <f t="shared" si="4"/>
        <v>2004</v>
      </c>
      <c r="E311" t="s">
        <v>9</v>
      </c>
      <c r="F311" s="9">
        <v>70</v>
      </c>
      <c r="G311" s="29">
        <v>212.50263306463722</v>
      </c>
      <c r="H311" t="s">
        <v>147</v>
      </c>
    </row>
    <row r="312" spans="1:8">
      <c r="A312">
        <v>320</v>
      </c>
      <c r="B312" t="s">
        <v>18</v>
      </c>
      <c r="C312" s="28">
        <v>38122</v>
      </c>
      <c r="D312" s="28" t="str">
        <f t="shared" si="4"/>
        <v>2004</v>
      </c>
      <c r="E312" t="s">
        <v>14</v>
      </c>
      <c r="F312" s="9">
        <v>94</v>
      </c>
      <c r="G312" s="29">
        <v>283.88166832886924</v>
      </c>
      <c r="H312" t="s">
        <v>150</v>
      </c>
    </row>
    <row r="313" spans="1:8">
      <c r="A313">
        <v>321</v>
      </c>
      <c r="B313" t="s">
        <v>8</v>
      </c>
      <c r="C313" s="28">
        <v>38276</v>
      </c>
      <c r="D313" s="28" t="str">
        <f t="shared" si="4"/>
        <v>2004</v>
      </c>
      <c r="E313" t="s">
        <v>7</v>
      </c>
      <c r="F313" s="9">
        <v>9</v>
      </c>
      <c r="G313" s="29">
        <v>28.830512766101304</v>
      </c>
      <c r="H313" t="s">
        <v>149</v>
      </c>
    </row>
    <row r="314" spans="1:8">
      <c r="A314">
        <v>322</v>
      </c>
      <c r="B314" t="s">
        <v>18</v>
      </c>
      <c r="C314" s="28">
        <v>38529</v>
      </c>
      <c r="D314" s="28" t="str">
        <f t="shared" si="4"/>
        <v>2005</v>
      </c>
      <c r="E314" t="s">
        <v>16</v>
      </c>
      <c r="F314" s="9">
        <v>27</v>
      </c>
      <c r="G314" s="29">
        <v>83.64015403043436</v>
      </c>
      <c r="H314" t="s">
        <v>150</v>
      </c>
    </row>
    <row r="315" spans="1:8">
      <c r="A315">
        <v>323</v>
      </c>
      <c r="B315" t="s">
        <v>13</v>
      </c>
      <c r="C315" s="28">
        <v>38793</v>
      </c>
      <c r="D315" s="28" t="str">
        <f t="shared" si="4"/>
        <v>2006</v>
      </c>
      <c r="E315" t="s">
        <v>11</v>
      </c>
      <c r="F315" s="9">
        <v>43</v>
      </c>
      <c r="G315" s="29">
        <v>130.94656180680516</v>
      </c>
      <c r="H315" t="s">
        <v>147</v>
      </c>
    </row>
    <row r="316" spans="1:8">
      <c r="A316">
        <v>324</v>
      </c>
      <c r="B316" t="s">
        <v>17</v>
      </c>
      <c r="C316" s="28">
        <v>38980</v>
      </c>
      <c r="D316" s="28" t="str">
        <f t="shared" si="4"/>
        <v>2006</v>
      </c>
      <c r="E316" t="s">
        <v>9</v>
      </c>
      <c r="F316" s="9">
        <v>84</v>
      </c>
      <c r="G316" s="29">
        <v>254.38984191598573</v>
      </c>
      <c r="H316" t="s">
        <v>150</v>
      </c>
    </row>
    <row r="317" spans="1:8">
      <c r="A317">
        <v>325</v>
      </c>
      <c r="B317" t="s">
        <v>8</v>
      </c>
      <c r="C317" s="28">
        <v>38144</v>
      </c>
      <c r="D317" s="28" t="str">
        <f t="shared" si="4"/>
        <v>2004</v>
      </c>
      <c r="E317" t="s">
        <v>14</v>
      </c>
      <c r="F317" s="9">
        <v>83</v>
      </c>
      <c r="G317" s="29">
        <v>251.63175698562648</v>
      </c>
      <c r="H317" t="s">
        <v>148</v>
      </c>
    </row>
    <row r="318" spans="1:8">
      <c r="A318">
        <v>326</v>
      </c>
      <c r="B318" t="s">
        <v>8</v>
      </c>
      <c r="C318" s="28">
        <v>38210</v>
      </c>
      <c r="D318" s="28" t="str">
        <f t="shared" si="4"/>
        <v>2004</v>
      </c>
      <c r="E318" t="s">
        <v>11</v>
      </c>
      <c r="F318" s="9">
        <v>89</v>
      </c>
      <c r="G318" s="29">
        <v>268.67182931807514</v>
      </c>
      <c r="H318" t="s">
        <v>148</v>
      </c>
    </row>
    <row r="319" spans="1:8">
      <c r="A319">
        <v>327</v>
      </c>
      <c r="B319" t="s">
        <v>17</v>
      </c>
      <c r="C319" s="28">
        <v>39002</v>
      </c>
      <c r="D319" s="28" t="str">
        <f t="shared" si="4"/>
        <v>2006</v>
      </c>
      <c r="E319" t="s">
        <v>7</v>
      </c>
      <c r="F319" s="9">
        <v>7</v>
      </c>
      <c r="G319" s="29">
        <v>22.668540241379059</v>
      </c>
      <c r="H319" t="s">
        <v>147</v>
      </c>
    </row>
    <row r="320" spans="1:8">
      <c r="A320">
        <v>328</v>
      </c>
      <c r="B320" t="s">
        <v>8</v>
      </c>
      <c r="C320" s="28">
        <v>38177</v>
      </c>
      <c r="D320" s="28" t="str">
        <f t="shared" si="4"/>
        <v>2004</v>
      </c>
      <c r="E320" t="s">
        <v>9</v>
      </c>
      <c r="F320" s="9">
        <v>68</v>
      </c>
      <c r="G320" s="29">
        <v>205.75644454699685</v>
      </c>
      <c r="H320" t="s">
        <v>147</v>
      </c>
    </row>
    <row r="321" spans="1:8">
      <c r="A321">
        <v>329</v>
      </c>
      <c r="B321" t="s">
        <v>17</v>
      </c>
      <c r="C321" s="28">
        <v>38639</v>
      </c>
      <c r="D321" s="28" t="str">
        <f t="shared" si="4"/>
        <v>2005</v>
      </c>
      <c r="E321" t="s">
        <v>14</v>
      </c>
      <c r="F321" s="9">
        <v>38</v>
      </c>
      <c r="G321" s="29">
        <v>116.14288251700734</v>
      </c>
      <c r="H321" t="s">
        <v>149</v>
      </c>
    </row>
    <row r="322" spans="1:8">
      <c r="A322">
        <v>330</v>
      </c>
      <c r="B322" t="s">
        <v>19</v>
      </c>
      <c r="C322" s="28">
        <v>38012</v>
      </c>
      <c r="D322" s="28" t="str">
        <f t="shared" si="4"/>
        <v>2004</v>
      </c>
      <c r="E322" t="s">
        <v>14</v>
      </c>
      <c r="F322" s="9">
        <v>90</v>
      </c>
      <c r="G322" s="29">
        <v>271.3332095451583</v>
      </c>
      <c r="H322" t="s">
        <v>148</v>
      </c>
    </row>
    <row r="323" spans="1:8">
      <c r="A323">
        <v>331</v>
      </c>
      <c r="B323" t="s">
        <v>19</v>
      </c>
      <c r="C323" s="28">
        <v>38210</v>
      </c>
      <c r="D323" s="28" t="str">
        <f t="shared" ref="D323:D386" si="5">TEXT(C323,"yyyy")</f>
        <v>2004</v>
      </c>
      <c r="E323" t="s">
        <v>14</v>
      </c>
      <c r="F323" s="9">
        <v>10</v>
      </c>
      <c r="G323" s="29">
        <v>31.740063454597557</v>
      </c>
      <c r="H323" t="s">
        <v>149</v>
      </c>
    </row>
    <row r="324" spans="1:8">
      <c r="A324">
        <v>332</v>
      </c>
      <c r="B324" t="s">
        <v>15</v>
      </c>
      <c r="C324" s="28">
        <v>39024</v>
      </c>
      <c r="D324" s="28" t="str">
        <f t="shared" si="5"/>
        <v>2006</v>
      </c>
      <c r="E324" t="s">
        <v>9</v>
      </c>
      <c r="F324" s="9">
        <v>13</v>
      </c>
      <c r="G324" s="29">
        <v>40.182824201163783</v>
      </c>
      <c r="H324" t="s">
        <v>150</v>
      </c>
    </row>
    <row r="325" spans="1:8">
      <c r="A325">
        <v>333</v>
      </c>
      <c r="B325" t="s">
        <v>18</v>
      </c>
      <c r="C325" s="28">
        <v>38155</v>
      </c>
      <c r="D325" s="28" t="str">
        <f t="shared" si="5"/>
        <v>2004</v>
      </c>
      <c r="E325" t="s">
        <v>7</v>
      </c>
      <c r="F325" s="9">
        <v>68</v>
      </c>
      <c r="G325" s="29">
        <v>206.37862292228638</v>
      </c>
      <c r="H325" t="s">
        <v>149</v>
      </c>
    </row>
    <row r="326" spans="1:8">
      <c r="A326">
        <v>334</v>
      </c>
      <c r="B326" t="s">
        <v>12</v>
      </c>
      <c r="C326" s="28">
        <v>38144</v>
      </c>
      <c r="D326" s="28" t="str">
        <f t="shared" si="5"/>
        <v>2004</v>
      </c>
      <c r="E326" t="s">
        <v>9</v>
      </c>
      <c r="F326" s="9">
        <v>40</v>
      </c>
      <c r="G326" s="29">
        <v>122.17079112578179</v>
      </c>
      <c r="H326" t="s">
        <v>147</v>
      </c>
    </row>
    <row r="327" spans="1:8">
      <c r="A327">
        <v>335</v>
      </c>
      <c r="B327" t="s">
        <v>18</v>
      </c>
      <c r="C327" s="28">
        <v>38507</v>
      </c>
      <c r="D327" s="28" t="str">
        <f t="shared" si="5"/>
        <v>2005</v>
      </c>
      <c r="E327" t="s">
        <v>9</v>
      </c>
      <c r="F327" s="9">
        <v>17</v>
      </c>
      <c r="G327" s="29">
        <v>52.575815801836917</v>
      </c>
      <c r="H327" t="s">
        <v>149</v>
      </c>
    </row>
    <row r="328" spans="1:8">
      <c r="A328">
        <v>336</v>
      </c>
      <c r="B328" t="s">
        <v>15</v>
      </c>
      <c r="C328" s="28">
        <v>38320</v>
      </c>
      <c r="D328" s="28" t="str">
        <f t="shared" si="5"/>
        <v>2004</v>
      </c>
      <c r="E328" t="s">
        <v>9</v>
      </c>
      <c r="F328" s="9">
        <v>6</v>
      </c>
      <c r="G328" s="29">
        <v>19.233532374060513</v>
      </c>
      <c r="H328" t="s">
        <v>149</v>
      </c>
    </row>
    <row r="329" spans="1:8">
      <c r="A329">
        <v>337</v>
      </c>
      <c r="B329" t="s">
        <v>15</v>
      </c>
      <c r="C329" s="28">
        <v>38848</v>
      </c>
      <c r="D329" s="28" t="str">
        <f t="shared" si="5"/>
        <v>2006</v>
      </c>
      <c r="E329" t="s">
        <v>9</v>
      </c>
      <c r="F329" s="9">
        <v>27</v>
      </c>
      <c r="G329" s="29">
        <v>83.786086457485794</v>
      </c>
      <c r="H329" t="s">
        <v>149</v>
      </c>
    </row>
    <row r="330" spans="1:8">
      <c r="A330">
        <v>338</v>
      </c>
      <c r="B330" t="s">
        <v>12</v>
      </c>
      <c r="C330" s="28">
        <v>38925</v>
      </c>
      <c r="D330" s="28" t="str">
        <f t="shared" si="5"/>
        <v>2006</v>
      </c>
      <c r="E330" t="s">
        <v>9</v>
      </c>
      <c r="F330" s="9">
        <v>80</v>
      </c>
      <c r="G330" s="29">
        <v>242.1940649977725</v>
      </c>
      <c r="H330" t="s">
        <v>148</v>
      </c>
    </row>
    <row r="331" spans="1:8">
      <c r="A331">
        <v>339</v>
      </c>
      <c r="B331" t="s">
        <v>13</v>
      </c>
      <c r="C331" s="28">
        <v>38210</v>
      </c>
      <c r="D331" s="28" t="str">
        <f t="shared" si="5"/>
        <v>2004</v>
      </c>
      <c r="E331" t="s">
        <v>16</v>
      </c>
      <c r="F331" s="9">
        <v>-1</v>
      </c>
      <c r="G331" s="29">
        <v>-0.92679798413568193</v>
      </c>
      <c r="H331" t="s">
        <v>149</v>
      </c>
    </row>
    <row r="332" spans="1:8">
      <c r="A332">
        <v>340</v>
      </c>
      <c r="B332" t="s">
        <v>8</v>
      </c>
      <c r="C332" s="28">
        <v>38804</v>
      </c>
      <c r="D332" s="28" t="str">
        <f t="shared" si="5"/>
        <v>2006</v>
      </c>
      <c r="E332" t="s">
        <v>16</v>
      </c>
      <c r="F332" s="9">
        <v>89</v>
      </c>
      <c r="G332" s="29">
        <v>269.26351673512869</v>
      </c>
      <c r="H332" t="s">
        <v>147</v>
      </c>
    </row>
    <row r="333" spans="1:8">
      <c r="A333">
        <v>341</v>
      </c>
      <c r="B333" t="s">
        <v>8</v>
      </c>
      <c r="C333" s="28">
        <v>38441</v>
      </c>
      <c r="D333" s="28" t="str">
        <f t="shared" si="5"/>
        <v>2005</v>
      </c>
      <c r="E333" t="s">
        <v>14</v>
      </c>
      <c r="F333" s="9">
        <v>21</v>
      </c>
      <c r="G333" s="29">
        <v>65.224154633884041</v>
      </c>
      <c r="H333" t="s">
        <v>148</v>
      </c>
    </row>
    <row r="334" spans="1:8">
      <c r="A334">
        <v>342</v>
      </c>
      <c r="B334" t="s">
        <v>15</v>
      </c>
      <c r="C334" s="28">
        <v>39068</v>
      </c>
      <c r="D334" s="28" t="str">
        <f t="shared" si="5"/>
        <v>2006</v>
      </c>
      <c r="E334" t="s">
        <v>7</v>
      </c>
      <c r="F334" s="9">
        <v>37</v>
      </c>
      <c r="G334" s="29">
        <v>113.11652988941213</v>
      </c>
      <c r="H334" t="s">
        <v>150</v>
      </c>
    </row>
    <row r="335" spans="1:8">
      <c r="A335">
        <v>343</v>
      </c>
      <c r="B335" t="s">
        <v>13</v>
      </c>
      <c r="C335" s="28">
        <v>38397</v>
      </c>
      <c r="D335" s="28" t="str">
        <f t="shared" si="5"/>
        <v>2005</v>
      </c>
      <c r="E335" t="s">
        <v>11</v>
      </c>
      <c r="F335" s="9">
        <v>15</v>
      </c>
      <c r="G335" s="29">
        <v>46.637898863261832</v>
      </c>
      <c r="H335" t="s">
        <v>150</v>
      </c>
    </row>
    <row r="336" spans="1:8">
      <c r="A336">
        <v>344</v>
      </c>
      <c r="B336" t="s">
        <v>10</v>
      </c>
      <c r="C336" s="28">
        <v>38133</v>
      </c>
      <c r="D336" s="28" t="str">
        <f t="shared" si="5"/>
        <v>2004</v>
      </c>
      <c r="E336" t="s">
        <v>16</v>
      </c>
      <c r="F336" s="9">
        <v>94</v>
      </c>
      <c r="G336" s="29">
        <v>283.62009758002927</v>
      </c>
      <c r="H336" t="s">
        <v>148</v>
      </c>
    </row>
    <row r="337" spans="1:8">
      <c r="A337">
        <v>345</v>
      </c>
      <c r="B337" t="s">
        <v>19</v>
      </c>
      <c r="C337" s="28">
        <v>38551</v>
      </c>
      <c r="D337" s="28" t="str">
        <f t="shared" si="5"/>
        <v>2005</v>
      </c>
      <c r="E337" t="s">
        <v>16</v>
      </c>
      <c r="F337" s="9">
        <v>85</v>
      </c>
      <c r="G337" s="29">
        <v>257.28530472715238</v>
      </c>
      <c r="H337" t="s">
        <v>147</v>
      </c>
    </row>
    <row r="338" spans="1:8">
      <c r="A338">
        <v>346</v>
      </c>
      <c r="B338" t="s">
        <v>13</v>
      </c>
      <c r="C338" s="28">
        <v>38309</v>
      </c>
      <c r="D338" s="28" t="str">
        <f t="shared" si="5"/>
        <v>2004</v>
      </c>
      <c r="E338" t="s">
        <v>7</v>
      </c>
      <c r="F338" s="9">
        <v>95</v>
      </c>
      <c r="G338" s="29">
        <v>286.86402627293558</v>
      </c>
      <c r="H338" t="s">
        <v>149</v>
      </c>
    </row>
    <row r="339" spans="1:8">
      <c r="A339">
        <v>347</v>
      </c>
      <c r="B339" t="s">
        <v>17</v>
      </c>
      <c r="C339" s="28">
        <v>38496</v>
      </c>
      <c r="D339" s="28" t="str">
        <f t="shared" si="5"/>
        <v>2005</v>
      </c>
      <c r="E339" t="s">
        <v>11</v>
      </c>
      <c r="F339" s="9">
        <v>25</v>
      </c>
      <c r="G339" s="29">
        <v>76.368933708358369</v>
      </c>
      <c r="H339" t="s">
        <v>147</v>
      </c>
    </row>
    <row r="340" spans="1:8">
      <c r="A340">
        <v>348</v>
      </c>
      <c r="B340" t="s">
        <v>8</v>
      </c>
      <c r="C340" s="28">
        <v>38826</v>
      </c>
      <c r="D340" s="28" t="str">
        <f t="shared" si="5"/>
        <v>2006</v>
      </c>
      <c r="E340" t="s">
        <v>16</v>
      </c>
      <c r="F340" s="9">
        <v>69</v>
      </c>
      <c r="G340" s="29">
        <v>208.60710544458851</v>
      </c>
      <c r="H340" t="s">
        <v>149</v>
      </c>
    </row>
    <row r="341" spans="1:8">
      <c r="A341">
        <v>349</v>
      </c>
      <c r="B341" t="s">
        <v>18</v>
      </c>
      <c r="C341" s="28">
        <v>38595</v>
      </c>
      <c r="D341" s="28" t="str">
        <f t="shared" si="5"/>
        <v>2005</v>
      </c>
      <c r="E341" t="s">
        <v>9</v>
      </c>
      <c r="F341" s="9">
        <v>72</v>
      </c>
      <c r="G341" s="29">
        <v>218.66914833137886</v>
      </c>
      <c r="H341" t="s">
        <v>148</v>
      </c>
    </row>
    <row r="342" spans="1:8">
      <c r="A342">
        <v>350</v>
      </c>
      <c r="B342" t="s">
        <v>12</v>
      </c>
      <c r="C342" s="28">
        <v>38760</v>
      </c>
      <c r="D342" s="28" t="str">
        <f t="shared" si="5"/>
        <v>2006</v>
      </c>
      <c r="E342" t="s">
        <v>11</v>
      </c>
      <c r="F342" s="9">
        <v>-4</v>
      </c>
      <c r="G342" s="29">
        <v>-9.5040489301123898</v>
      </c>
      <c r="H342" t="s">
        <v>149</v>
      </c>
    </row>
    <row r="343" spans="1:8">
      <c r="A343">
        <v>351</v>
      </c>
      <c r="B343" t="s">
        <v>13</v>
      </c>
      <c r="C343" s="28">
        <v>38529</v>
      </c>
      <c r="D343" s="28" t="str">
        <f t="shared" si="5"/>
        <v>2005</v>
      </c>
      <c r="E343" t="s">
        <v>11</v>
      </c>
      <c r="F343" s="9">
        <v>21</v>
      </c>
      <c r="G343" s="29">
        <v>64.847838929147329</v>
      </c>
      <c r="H343" t="s">
        <v>149</v>
      </c>
    </row>
    <row r="344" spans="1:8">
      <c r="A344">
        <v>352</v>
      </c>
      <c r="B344" t="s">
        <v>13</v>
      </c>
      <c r="C344" s="28">
        <v>38364</v>
      </c>
      <c r="D344" s="28" t="str">
        <f t="shared" si="5"/>
        <v>2005</v>
      </c>
      <c r="E344" t="s">
        <v>14</v>
      </c>
      <c r="F344" s="9">
        <v>85</v>
      </c>
      <c r="G344" s="29">
        <v>256.96799909003533</v>
      </c>
      <c r="H344" t="s">
        <v>150</v>
      </c>
    </row>
    <row r="345" spans="1:8">
      <c r="A345">
        <v>353</v>
      </c>
      <c r="B345" t="s">
        <v>17</v>
      </c>
      <c r="C345" s="28">
        <v>38606</v>
      </c>
      <c r="D345" s="28" t="str">
        <f t="shared" si="5"/>
        <v>2005</v>
      </c>
      <c r="E345" t="s">
        <v>14</v>
      </c>
      <c r="F345" s="9">
        <v>85</v>
      </c>
      <c r="G345" s="29">
        <v>257.09598807037378</v>
      </c>
      <c r="H345" t="s">
        <v>147</v>
      </c>
    </row>
    <row r="346" spans="1:8">
      <c r="A346">
        <v>354</v>
      </c>
      <c r="B346" t="s">
        <v>10</v>
      </c>
      <c r="C346" s="28">
        <v>38639</v>
      </c>
      <c r="D346" s="28" t="str">
        <f t="shared" si="5"/>
        <v>2005</v>
      </c>
      <c r="E346" t="s">
        <v>7</v>
      </c>
      <c r="F346" s="9">
        <v>79</v>
      </c>
      <c r="G346" s="29">
        <v>239.75589662492749</v>
      </c>
      <c r="H346" t="s">
        <v>147</v>
      </c>
    </row>
    <row r="347" spans="1:8">
      <c r="A347">
        <v>355</v>
      </c>
      <c r="B347" t="s">
        <v>18</v>
      </c>
      <c r="C347" s="28">
        <v>38969</v>
      </c>
      <c r="D347" s="28" t="str">
        <f t="shared" si="5"/>
        <v>2006</v>
      </c>
      <c r="E347" t="s">
        <v>7</v>
      </c>
      <c r="F347" s="9">
        <v>81</v>
      </c>
      <c r="G347" s="29">
        <v>245.01127594931819</v>
      </c>
      <c r="H347" t="s">
        <v>147</v>
      </c>
    </row>
    <row r="348" spans="1:8">
      <c r="A348">
        <v>356</v>
      </c>
      <c r="B348" t="s">
        <v>10</v>
      </c>
      <c r="C348" s="28">
        <v>38958</v>
      </c>
      <c r="D348" s="28" t="str">
        <f t="shared" si="5"/>
        <v>2006</v>
      </c>
      <c r="E348" t="s">
        <v>14</v>
      </c>
      <c r="F348" s="9">
        <v>76</v>
      </c>
      <c r="G348" s="29">
        <v>229.57757100656295</v>
      </c>
      <c r="H348" t="s">
        <v>150</v>
      </c>
    </row>
    <row r="349" spans="1:8">
      <c r="A349">
        <v>357</v>
      </c>
      <c r="B349" t="s">
        <v>10</v>
      </c>
      <c r="C349" s="28">
        <v>38518</v>
      </c>
      <c r="D349" s="28" t="str">
        <f t="shared" si="5"/>
        <v>2005</v>
      </c>
      <c r="E349" t="s">
        <v>7</v>
      </c>
      <c r="F349" s="9">
        <v>31</v>
      </c>
      <c r="G349" s="29">
        <v>95.411837871052697</v>
      </c>
      <c r="H349" t="s">
        <v>150</v>
      </c>
    </row>
    <row r="350" spans="1:8">
      <c r="A350">
        <v>358</v>
      </c>
      <c r="B350" t="s">
        <v>12</v>
      </c>
      <c r="C350" s="28">
        <v>38617</v>
      </c>
      <c r="D350" s="28" t="str">
        <f t="shared" si="5"/>
        <v>2005</v>
      </c>
      <c r="E350" t="s">
        <v>14</v>
      </c>
      <c r="F350" s="9">
        <v>44</v>
      </c>
      <c r="G350" s="29">
        <v>133.84155746359221</v>
      </c>
      <c r="H350" t="s">
        <v>147</v>
      </c>
    </row>
    <row r="351" spans="1:8">
      <c r="A351">
        <v>359</v>
      </c>
      <c r="B351" t="s">
        <v>6</v>
      </c>
      <c r="C351" s="28">
        <v>39068</v>
      </c>
      <c r="D351" s="28" t="str">
        <f t="shared" si="5"/>
        <v>2006</v>
      </c>
      <c r="E351" t="s">
        <v>11</v>
      </c>
      <c r="F351" s="9">
        <v>44</v>
      </c>
      <c r="G351" s="29">
        <v>133.90724137081764</v>
      </c>
      <c r="H351" t="s">
        <v>149</v>
      </c>
    </row>
    <row r="352" spans="1:8">
      <c r="A352">
        <v>360</v>
      </c>
      <c r="B352" t="s">
        <v>15</v>
      </c>
      <c r="C352" s="28">
        <v>38133</v>
      </c>
      <c r="D352" s="28" t="str">
        <f t="shared" si="5"/>
        <v>2004</v>
      </c>
      <c r="E352" t="s">
        <v>16</v>
      </c>
      <c r="F352" s="9">
        <v>70</v>
      </c>
      <c r="G352" s="29">
        <v>211.68588054687572</v>
      </c>
      <c r="H352" t="s">
        <v>147</v>
      </c>
    </row>
    <row r="353" spans="1:8">
      <c r="A353">
        <v>361</v>
      </c>
      <c r="B353" t="s">
        <v>15</v>
      </c>
      <c r="C353" s="28">
        <v>38320</v>
      </c>
      <c r="D353" s="28" t="str">
        <f t="shared" si="5"/>
        <v>2004</v>
      </c>
      <c r="E353" t="s">
        <v>9</v>
      </c>
      <c r="F353" s="9">
        <v>-4</v>
      </c>
      <c r="G353" s="29">
        <v>-9.4531080152815825</v>
      </c>
      <c r="H353" t="s">
        <v>150</v>
      </c>
    </row>
    <row r="354" spans="1:8">
      <c r="A354">
        <v>362</v>
      </c>
      <c r="B354" t="s">
        <v>18</v>
      </c>
      <c r="C354" s="28">
        <v>38672</v>
      </c>
      <c r="D354" s="28" t="str">
        <f t="shared" si="5"/>
        <v>2005</v>
      </c>
      <c r="E354" t="s">
        <v>7</v>
      </c>
      <c r="F354" s="9">
        <v>28</v>
      </c>
      <c r="G354" s="29">
        <v>86.334638190049276</v>
      </c>
      <c r="H354" t="s">
        <v>148</v>
      </c>
    </row>
    <row r="355" spans="1:8">
      <c r="A355">
        <v>363</v>
      </c>
      <c r="B355" t="s">
        <v>10</v>
      </c>
      <c r="C355" s="28">
        <v>39002</v>
      </c>
      <c r="D355" s="28" t="str">
        <f t="shared" si="5"/>
        <v>2006</v>
      </c>
      <c r="E355" t="s">
        <v>16</v>
      </c>
      <c r="F355" s="9">
        <v>83</v>
      </c>
      <c r="G355" s="29">
        <v>250.60923862889706</v>
      </c>
      <c r="H355" t="s">
        <v>147</v>
      </c>
    </row>
    <row r="356" spans="1:8">
      <c r="A356">
        <v>364</v>
      </c>
      <c r="B356" t="s">
        <v>19</v>
      </c>
      <c r="C356" s="28">
        <v>38903</v>
      </c>
      <c r="D356" s="28" t="str">
        <f t="shared" si="5"/>
        <v>2006</v>
      </c>
      <c r="E356" t="s">
        <v>7</v>
      </c>
      <c r="F356" s="9">
        <v>46</v>
      </c>
      <c r="G356" s="29">
        <v>140.47993678432567</v>
      </c>
      <c r="H356" t="s">
        <v>147</v>
      </c>
    </row>
    <row r="357" spans="1:8">
      <c r="A357">
        <v>365</v>
      </c>
      <c r="B357" t="s">
        <v>18</v>
      </c>
      <c r="C357" s="28">
        <v>38859</v>
      </c>
      <c r="D357" s="28" t="str">
        <f t="shared" si="5"/>
        <v>2006</v>
      </c>
      <c r="E357" t="s">
        <v>7</v>
      </c>
      <c r="F357" s="9">
        <v>88</v>
      </c>
      <c r="G357" s="29">
        <v>266.35125676130951</v>
      </c>
      <c r="H357" t="s">
        <v>149</v>
      </c>
    </row>
    <row r="358" spans="1:8">
      <c r="A358">
        <v>366</v>
      </c>
      <c r="B358" t="s">
        <v>17</v>
      </c>
      <c r="C358" s="28">
        <v>38639</v>
      </c>
      <c r="D358" s="28" t="str">
        <f t="shared" si="5"/>
        <v>2005</v>
      </c>
      <c r="E358" t="s">
        <v>7</v>
      </c>
      <c r="F358" s="9">
        <v>-9</v>
      </c>
      <c r="G358" s="29">
        <v>-24.537461299444743</v>
      </c>
      <c r="H358" t="s">
        <v>150</v>
      </c>
    </row>
    <row r="359" spans="1:8">
      <c r="A359">
        <v>367</v>
      </c>
      <c r="B359" t="s">
        <v>8</v>
      </c>
      <c r="C359" s="28">
        <v>38573</v>
      </c>
      <c r="D359" s="28" t="str">
        <f t="shared" si="5"/>
        <v>2005</v>
      </c>
      <c r="E359" t="s">
        <v>9</v>
      </c>
      <c r="F359" s="9">
        <v>-8</v>
      </c>
      <c r="G359" s="29">
        <v>-21.825357589950652</v>
      </c>
      <c r="H359" t="s">
        <v>149</v>
      </c>
    </row>
    <row r="360" spans="1:8">
      <c r="A360">
        <v>368</v>
      </c>
      <c r="B360" t="s">
        <v>13</v>
      </c>
      <c r="C360" s="28">
        <v>38903</v>
      </c>
      <c r="D360" s="28" t="str">
        <f t="shared" si="5"/>
        <v>2006</v>
      </c>
      <c r="E360" t="s">
        <v>9</v>
      </c>
      <c r="F360" s="9">
        <v>37</v>
      </c>
      <c r="G360" s="29">
        <v>113.0101592216552</v>
      </c>
      <c r="H360" t="s">
        <v>148</v>
      </c>
    </row>
    <row r="361" spans="1:8">
      <c r="A361">
        <v>369</v>
      </c>
      <c r="B361" t="s">
        <v>8</v>
      </c>
      <c r="C361" s="28">
        <v>38045</v>
      </c>
      <c r="D361" s="28" t="str">
        <f t="shared" si="5"/>
        <v>2004</v>
      </c>
      <c r="E361" t="s">
        <v>9</v>
      </c>
      <c r="F361" s="9">
        <v>20</v>
      </c>
      <c r="G361" s="29">
        <v>61.67879282842005</v>
      </c>
      <c r="H361" t="s">
        <v>150</v>
      </c>
    </row>
    <row r="362" spans="1:8">
      <c r="A362">
        <v>370</v>
      </c>
      <c r="B362" t="s">
        <v>15</v>
      </c>
      <c r="C362" s="28">
        <v>38606</v>
      </c>
      <c r="D362" s="28" t="str">
        <f t="shared" si="5"/>
        <v>2005</v>
      </c>
      <c r="E362" t="s">
        <v>7</v>
      </c>
      <c r="F362" s="9">
        <v>2</v>
      </c>
      <c r="G362" s="29">
        <v>7.7509272810830456</v>
      </c>
      <c r="H362" t="s">
        <v>149</v>
      </c>
    </row>
    <row r="363" spans="1:8">
      <c r="A363">
        <v>371</v>
      </c>
      <c r="B363" t="s">
        <v>10</v>
      </c>
      <c r="C363" s="28">
        <v>38584</v>
      </c>
      <c r="D363" s="28" t="str">
        <f t="shared" si="5"/>
        <v>2005</v>
      </c>
      <c r="E363" t="s">
        <v>14</v>
      </c>
      <c r="F363" s="9">
        <v>36</v>
      </c>
      <c r="G363" s="29">
        <v>110.59418125988078</v>
      </c>
      <c r="H363" t="s">
        <v>147</v>
      </c>
    </row>
    <row r="364" spans="1:8">
      <c r="A364">
        <v>372</v>
      </c>
      <c r="B364" t="s">
        <v>10</v>
      </c>
      <c r="C364" s="28">
        <v>38628</v>
      </c>
      <c r="D364" s="28" t="str">
        <f t="shared" si="5"/>
        <v>2005</v>
      </c>
      <c r="E364" t="s">
        <v>16</v>
      </c>
      <c r="F364" s="9">
        <v>34</v>
      </c>
      <c r="G364" s="29">
        <v>103.88965096458593</v>
      </c>
      <c r="H364" t="s">
        <v>149</v>
      </c>
    </row>
    <row r="365" spans="1:8">
      <c r="A365">
        <v>373</v>
      </c>
      <c r="B365" t="s">
        <v>19</v>
      </c>
      <c r="C365" s="28">
        <v>38837</v>
      </c>
      <c r="D365" s="28" t="str">
        <f t="shared" si="5"/>
        <v>2006</v>
      </c>
      <c r="E365" t="s">
        <v>14</v>
      </c>
      <c r="F365" s="9">
        <v>84</v>
      </c>
      <c r="G365" s="29">
        <v>253.89322061575038</v>
      </c>
      <c r="H365" t="s">
        <v>148</v>
      </c>
    </row>
    <row r="366" spans="1:8">
      <c r="A366">
        <v>374</v>
      </c>
      <c r="B366" t="s">
        <v>8</v>
      </c>
      <c r="C366" s="28">
        <v>38947</v>
      </c>
      <c r="D366" s="28" t="str">
        <f t="shared" si="5"/>
        <v>2006</v>
      </c>
      <c r="E366" t="s">
        <v>16</v>
      </c>
      <c r="F366" s="9">
        <v>89</v>
      </c>
      <c r="G366" s="29">
        <v>268.47594870423103</v>
      </c>
      <c r="H366" t="s">
        <v>150</v>
      </c>
    </row>
    <row r="367" spans="1:8">
      <c r="A367">
        <v>375</v>
      </c>
      <c r="B367" t="s">
        <v>12</v>
      </c>
      <c r="C367" s="28">
        <v>38749</v>
      </c>
      <c r="D367" s="28" t="str">
        <f t="shared" si="5"/>
        <v>2006</v>
      </c>
      <c r="E367" t="s">
        <v>7</v>
      </c>
      <c r="F367" s="9">
        <v>31</v>
      </c>
      <c r="G367" s="29">
        <v>95.680691267513808</v>
      </c>
      <c r="H367" t="s">
        <v>147</v>
      </c>
    </row>
    <row r="368" spans="1:8">
      <c r="A368">
        <v>376</v>
      </c>
      <c r="B368" t="s">
        <v>19</v>
      </c>
      <c r="C368" s="28">
        <v>38067</v>
      </c>
      <c r="D368" s="28" t="str">
        <f t="shared" si="5"/>
        <v>2004</v>
      </c>
      <c r="E368" t="s">
        <v>7</v>
      </c>
      <c r="F368" s="9">
        <v>7</v>
      </c>
      <c r="G368" s="29">
        <v>22.545863255239365</v>
      </c>
      <c r="H368" t="s">
        <v>149</v>
      </c>
    </row>
    <row r="369" spans="1:8">
      <c r="A369">
        <v>377</v>
      </c>
      <c r="B369" t="s">
        <v>8</v>
      </c>
      <c r="C369" s="28">
        <v>38023</v>
      </c>
      <c r="D369" s="28" t="str">
        <f t="shared" si="5"/>
        <v>2004</v>
      </c>
      <c r="E369" t="s">
        <v>7</v>
      </c>
      <c r="F369" s="9">
        <v>7</v>
      </c>
      <c r="G369" s="29">
        <v>22.939193343037168</v>
      </c>
      <c r="H369" t="s">
        <v>149</v>
      </c>
    </row>
    <row r="370" spans="1:8">
      <c r="A370">
        <v>378</v>
      </c>
      <c r="B370" t="s">
        <v>17</v>
      </c>
      <c r="C370" s="28">
        <v>38771</v>
      </c>
      <c r="D370" s="28" t="str">
        <f t="shared" si="5"/>
        <v>2006</v>
      </c>
      <c r="E370" t="s">
        <v>14</v>
      </c>
      <c r="F370" s="9">
        <v>76</v>
      </c>
      <c r="G370" s="29">
        <v>229.89259006043184</v>
      </c>
      <c r="H370" t="s">
        <v>150</v>
      </c>
    </row>
    <row r="371" spans="1:8">
      <c r="A371">
        <v>379</v>
      </c>
      <c r="B371" t="s">
        <v>12</v>
      </c>
      <c r="C371" s="28">
        <v>38199</v>
      </c>
      <c r="D371" s="28" t="str">
        <f t="shared" si="5"/>
        <v>2004</v>
      </c>
      <c r="E371" t="s">
        <v>9</v>
      </c>
      <c r="F371" s="9">
        <v>6</v>
      </c>
      <c r="G371" s="29">
        <v>19.561017308486775</v>
      </c>
      <c r="H371" t="s">
        <v>149</v>
      </c>
    </row>
    <row r="372" spans="1:8">
      <c r="A372">
        <v>380</v>
      </c>
      <c r="B372" t="s">
        <v>15</v>
      </c>
      <c r="C372" s="28">
        <v>39013</v>
      </c>
      <c r="D372" s="28" t="str">
        <f t="shared" si="5"/>
        <v>2006</v>
      </c>
      <c r="E372" t="s">
        <v>7</v>
      </c>
      <c r="F372" s="9">
        <v>43</v>
      </c>
      <c r="G372" s="29">
        <v>130.28590210776713</v>
      </c>
      <c r="H372" t="s">
        <v>149</v>
      </c>
    </row>
    <row r="373" spans="1:8">
      <c r="A373">
        <v>381</v>
      </c>
      <c r="B373" t="s">
        <v>19</v>
      </c>
      <c r="C373" s="28">
        <v>38001</v>
      </c>
      <c r="D373" s="28" t="str">
        <f t="shared" si="5"/>
        <v>2004</v>
      </c>
      <c r="E373" t="s">
        <v>16</v>
      </c>
      <c r="F373" s="9">
        <v>20</v>
      </c>
      <c r="G373" s="29">
        <v>62.18277208256027</v>
      </c>
      <c r="H373" t="s">
        <v>149</v>
      </c>
    </row>
    <row r="374" spans="1:8">
      <c r="A374">
        <v>382</v>
      </c>
      <c r="B374" t="s">
        <v>12</v>
      </c>
      <c r="C374" s="28">
        <v>38793</v>
      </c>
      <c r="D374" s="28" t="str">
        <f t="shared" si="5"/>
        <v>2006</v>
      </c>
      <c r="E374" t="s">
        <v>11</v>
      </c>
      <c r="F374" s="9">
        <v>11</v>
      </c>
      <c r="G374" s="29">
        <v>35.076818705440886</v>
      </c>
      <c r="H374" t="s">
        <v>147</v>
      </c>
    </row>
    <row r="375" spans="1:8">
      <c r="A375">
        <v>383</v>
      </c>
      <c r="B375" t="s">
        <v>18</v>
      </c>
      <c r="C375" s="28">
        <v>38529</v>
      </c>
      <c r="D375" s="28" t="str">
        <f t="shared" si="5"/>
        <v>2005</v>
      </c>
      <c r="E375" t="s">
        <v>14</v>
      </c>
      <c r="F375" s="9">
        <v>35</v>
      </c>
      <c r="G375" s="29">
        <v>107.05323824700537</v>
      </c>
      <c r="H375" t="s">
        <v>150</v>
      </c>
    </row>
    <row r="376" spans="1:8">
      <c r="A376">
        <v>384</v>
      </c>
      <c r="B376" t="s">
        <v>17</v>
      </c>
      <c r="C376" s="28">
        <v>38793</v>
      </c>
      <c r="D376" s="28" t="str">
        <f t="shared" si="5"/>
        <v>2006</v>
      </c>
      <c r="E376" t="s">
        <v>9</v>
      </c>
      <c r="F376" s="9">
        <v>72</v>
      </c>
      <c r="G376" s="29">
        <v>218.15023917907857</v>
      </c>
      <c r="H376" t="s">
        <v>147</v>
      </c>
    </row>
    <row r="377" spans="1:8">
      <c r="A377">
        <v>385</v>
      </c>
      <c r="B377" t="s">
        <v>19</v>
      </c>
      <c r="C377" s="28">
        <v>38133</v>
      </c>
      <c r="D377" s="28" t="str">
        <f t="shared" si="5"/>
        <v>2004</v>
      </c>
      <c r="E377" t="s">
        <v>9</v>
      </c>
      <c r="F377" s="9">
        <v>49</v>
      </c>
      <c r="G377" s="29">
        <v>148.92692975074797</v>
      </c>
      <c r="H377" t="s">
        <v>149</v>
      </c>
    </row>
    <row r="378" spans="1:8">
      <c r="A378">
        <v>386</v>
      </c>
      <c r="B378" t="s">
        <v>18</v>
      </c>
      <c r="C378" s="28">
        <v>38782</v>
      </c>
      <c r="D378" s="28" t="str">
        <f t="shared" si="5"/>
        <v>2006</v>
      </c>
      <c r="E378" t="s">
        <v>9</v>
      </c>
      <c r="F378" s="9">
        <v>88</v>
      </c>
      <c r="G378" s="29">
        <v>266.64631383797939</v>
      </c>
      <c r="H378" t="s">
        <v>148</v>
      </c>
    </row>
    <row r="379" spans="1:8">
      <c r="A379">
        <v>387</v>
      </c>
      <c r="B379" t="s">
        <v>10</v>
      </c>
      <c r="C379" s="28">
        <v>38804</v>
      </c>
      <c r="D379" s="28" t="str">
        <f t="shared" si="5"/>
        <v>2006</v>
      </c>
      <c r="E379" t="s">
        <v>9</v>
      </c>
      <c r="F379" s="9">
        <v>45</v>
      </c>
      <c r="G379" s="29">
        <v>136.00734165157533</v>
      </c>
      <c r="H379" t="s">
        <v>148</v>
      </c>
    </row>
    <row r="380" spans="1:8">
      <c r="A380">
        <v>388</v>
      </c>
      <c r="B380" t="s">
        <v>10</v>
      </c>
      <c r="C380" s="28">
        <v>38067</v>
      </c>
      <c r="D380" s="28" t="str">
        <f t="shared" si="5"/>
        <v>2004</v>
      </c>
      <c r="E380" t="s">
        <v>7</v>
      </c>
      <c r="F380" s="9">
        <v>37</v>
      </c>
      <c r="G380" s="29">
        <v>112.92900415721101</v>
      </c>
      <c r="H380" t="s">
        <v>148</v>
      </c>
    </row>
    <row r="381" spans="1:8">
      <c r="A381">
        <v>389</v>
      </c>
      <c r="B381" t="s">
        <v>13</v>
      </c>
      <c r="C381" s="28">
        <v>38452</v>
      </c>
      <c r="D381" s="28" t="str">
        <f t="shared" si="5"/>
        <v>2005</v>
      </c>
      <c r="E381" t="s">
        <v>7</v>
      </c>
      <c r="F381" s="9">
        <v>12</v>
      </c>
      <c r="G381" s="29">
        <v>38.618337900456311</v>
      </c>
      <c r="H381" t="s">
        <v>148</v>
      </c>
    </row>
    <row r="382" spans="1:8">
      <c r="A382">
        <v>390</v>
      </c>
      <c r="B382" t="s">
        <v>18</v>
      </c>
      <c r="C382" s="28">
        <v>38122</v>
      </c>
      <c r="D382" s="28" t="str">
        <f t="shared" si="5"/>
        <v>2004</v>
      </c>
      <c r="E382" t="s">
        <v>16</v>
      </c>
      <c r="F382" s="9">
        <v>18</v>
      </c>
      <c r="G382" s="29">
        <v>55.932067779481031</v>
      </c>
      <c r="H382" t="s">
        <v>148</v>
      </c>
    </row>
    <row r="383" spans="1:8">
      <c r="A383">
        <v>391</v>
      </c>
      <c r="B383" t="s">
        <v>8</v>
      </c>
      <c r="C383" s="28">
        <v>38738</v>
      </c>
      <c r="D383" s="28" t="str">
        <f t="shared" si="5"/>
        <v>2006</v>
      </c>
      <c r="E383" t="s">
        <v>7</v>
      </c>
      <c r="F383" s="9">
        <v>75</v>
      </c>
      <c r="G383" s="29">
        <v>226.99796556311475</v>
      </c>
      <c r="H383" t="s">
        <v>147</v>
      </c>
    </row>
    <row r="384" spans="1:8">
      <c r="A384">
        <v>392</v>
      </c>
      <c r="B384" t="s">
        <v>18</v>
      </c>
      <c r="C384" s="28">
        <v>38408</v>
      </c>
      <c r="D384" s="28" t="str">
        <f t="shared" si="5"/>
        <v>2005</v>
      </c>
      <c r="E384" t="s">
        <v>9</v>
      </c>
      <c r="F384" s="9">
        <v>8</v>
      </c>
      <c r="G384" s="29">
        <v>26.314204821327241</v>
      </c>
      <c r="H384" t="s">
        <v>147</v>
      </c>
    </row>
    <row r="385" spans="1:8">
      <c r="A385">
        <v>393</v>
      </c>
      <c r="B385" t="s">
        <v>6</v>
      </c>
      <c r="C385" s="28">
        <v>38078</v>
      </c>
      <c r="D385" s="28" t="str">
        <f t="shared" si="5"/>
        <v>2004</v>
      </c>
      <c r="E385" t="s">
        <v>7</v>
      </c>
      <c r="F385" s="9">
        <v>37</v>
      </c>
      <c r="G385" s="29">
        <v>112.53534248627696</v>
      </c>
      <c r="H385" t="s">
        <v>150</v>
      </c>
    </row>
    <row r="386" spans="1:8">
      <c r="A386">
        <v>394</v>
      </c>
      <c r="B386" t="s">
        <v>10</v>
      </c>
      <c r="C386" s="28">
        <v>38342</v>
      </c>
      <c r="D386" s="28" t="str">
        <f t="shared" si="5"/>
        <v>2004</v>
      </c>
      <c r="E386" t="s">
        <v>7</v>
      </c>
      <c r="F386" s="9">
        <v>-6</v>
      </c>
      <c r="G386" s="29">
        <v>-16.412365818215765</v>
      </c>
      <c r="H386" t="s">
        <v>147</v>
      </c>
    </row>
    <row r="387" spans="1:8">
      <c r="A387">
        <v>395</v>
      </c>
      <c r="B387" t="s">
        <v>6</v>
      </c>
      <c r="C387" s="28">
        <v>38122</v>
      </c>
      <c r="D387" s="28" t="str">
        <f t="shared" ref="D387:D450" si="6">TEXT(C387,"yyyy")</f>
        <v>2004</v>
      </c>
      <c r="E387" t="s">
        <v>11</v>
      </c>
      <c r="F387" s="9">
        <v>56</v>
      </c>
      <c r="G387" s="29">
        <v>169.27515470165261</v>
      </c>
      <c r="H387" t="s">
        <v>148</v>
      </c>
    </row>
    <row r="388" spans="1:8">
      <c r="A388">
        <v>396</v>
      </c>
      <c r="B388" t="s">
        <v>18</v>
      </c>
      <c r="C388" s="28">
        <v>38331</v>
      </c>
      <c r="D388" s="28" t="str">
        <f t="shared" si="6"/>
        <v>2004</v>
      </c>
      <c r="E388" t="s">
        <v>14</v>
      </c>
      <c r="F388" s="9">
        <v>53</v>
      </c>
      <c r="G388" s="29">
        <v>161.32546557795675</v>
      </c>
      <c r="H388" t="s">
        <v>148</v>
      </c>
    </row>
    <row r="389" spans="1:8">
      <c r="A389">
        <v>397</v>
      </c>
      <c r="B389" t="s">
        <v>15</v>
      </c>
      <c r="C389" s="28">
        <v>38133</v>
      </c>
      <c r="D389" s="28" t="str">
        <f t="shared" si="6"/>
        <v>2004</v>
      </c>
      <c r="E389" t="s">
        <v>7</v>
      </c>
      <c r="F389" s="9">
        <v>62</v>
      </c>
      <c r="G389" s="29">
        <v>187.71993550398903</v>
      </c>
      <c r="H389" t="s">
        <v>147</v>
      </c>
    </row>
    <row r="390" spans="1:8">
      <c r="A390">
        <v>398</v>
      </c>
      <c r="B390" t="s">
        <v>10</v>
      </c>
      <c r="C390" s="28">
        <v>38441</v>
      </c>
      <c r="D390" s="28" t="str">
        <f t="shared" si="6"/>
        <v>2005</v>
      </c>
      <c r="E390" t="s">
        <v>16</v>
      </c>
      <c r="F390" s="9">
        <v>90</v>
      </c>
      <c r="G390" s="29">
        <v>271.30519777626336</v>
      </c>
      <c r="H390" t="s">
        <v>148</v>
      </c>
    </row>
    <row r="391" spans="1:8">
      <c r="A391">
        <v>399</v>
      </c>
      <c r="B391" t="s">
        <v>10</v>
      </c>
      <c r="C391" s="28">
        <v>38001</v>
      </c>
      <c r="D391" s="28" t="str">
        <f t="shared" si="6"/>
        <v>2004</v>
      </c>
      <c r="E391" t="s">
        <v>14</v>
      </c>
      <c r="F391" s="9">
        <v>30</v>
      </c>
      <c r="G391" s="29">
        <v>92.293324121451917</v>
      </c>
      <c r="H391" t="s">
        <v>148</v>
      </c>
    </row>
    <row r="392" spans="1:8">
      <c r="A392">
        <v>400</v>
      </c>
      <c r="B392" t="s">
        <v>13</v>
      </c>
      <c r="C392" s="28">
        <v>38397</v>
      </c>
      <c r="D392" s="28" t="str">
        <f t="shared" si="6"/>
        <v>2005</v>
      </c>
      <c r="E392" t="s">
        <v>9</v>
      </c>
      <c r="F392" s="9">
        <v>36</v>
      </c>
      <c r="G392" s="29">
        <v>110.39391248869612</v>
      </c>
      <c r="H392" t="s">
        <v>150</v>
      </c>
    </row>
    <row r="393" spans="1:8">
      <c r="A393">
        <v>401</v>
      </c>
      <c r="B393" t="s">
        <v>15</v>
      </c>
      <c r="C393" s="28">
        <v>38419</v>
      </c>
      <c r="D393" s="28" t="str">
        <f t="shared" si="6"/>
        <v>2005</v>
      </c>
      <c r="E393" t="s">
        <v>14</v>
      </c>
      <c r="F393" s="9">
        <v>76</v>
      </c>
      <c r="G393" s="29">
        <v>230.11911772178482</v>
      </c>
      <c r="H393" t="s">
        <v>149</v>
      </c>
    </row>
    <row r="394" spans="1:8">
      <c r="A394">
        <v>402</v>
      </c>
      <c r="B394" t="s">
        <v>17</v>
      </c>
      <c r="C394" s="28">
        <v>38452</v>
      </c>
      <c r="D394" s="28" t="str">
        <f t="shared" si="6"/>
        <v>2005</v>
      </c>
      <c r="E394" t="s">
        <v>7</v>
      </c>
      <c r="F394" s="9">
        <v>-4</v>
      </c>
      <c r="G394" s="29">
        <v>-10.045852408088738</v>
      </c>
      <c r="H394" t="s">
        <v>147</v>
      </c>
    </row>
    <row r="395" spans="1:8">
      <c r="A395">
        <v>403</v>
      </c>
      <c r="B395" t="s">
        <v>13</v>
      </c>
      <c r="C395" s="28">
        <v>38331</v>
      </c>
      <c r="D395" s="28" t="str">
        <f t="shared" si="6"/>
        <v>2004</v>
      </c>
      <c r="E395" t="s">
        <v>11</v>
      </c>
      <c r="F395" s="9">
        <v>26</v>
      </c>
      <c r="G395" s="29">
        <v>80.067286712333498</v>
      </c>
      <c r="H395" t="s">
        <v>148</v>
      </c>
    </row>
    <row r="396" spans="1:8">
      <c r="A396">
        <v>404</v>
      </c>
      <c r="B396" t="s">
        <v>15</v>
      </c>
      <c r="C396" s="28">
        <v>38485</v>
      </c>
      <c r="D396" s="28" t="str">
        <f t="shared" si="6"/>
        <v>2005</v>
      </c>
      <c r="E396" t="s">
        <v>7</v>
      </c>
      <c r="F396" s="9">
        <v>-5</v>
      </c>
      <c r="G396" s="29">
        <v>-12.799843018696107</v>
      </c>
      <c r="H396" t="s">
        <v>149</v>
      </c>
    </row>
    <row r="397" spans="1:8">
      <c r="A397">
        <v>405</v>
      </c>
      <c r="B397" t="s">
        <v>12</v>
      </c>
      <c r="C397" s="28">
        <v>38111</v>
      </c>
      <c r="D397" s="28" t="str">
        <f t="shared" si="6"/>
        <v>2004</v>
      </c>
      <c r="E397" t="s">
        <v>9</v>
      </c>
      <c r="F397" s="9">
        <v>44</v>
      </c>
      <c r="G397" s="29">
        <v>133.92031416884828</v>
      </c>
      <c r="H397" t="s">
        <v>148</v>
      </c>
    </row>
    <row r="398" spans="1:8">
      <c r="A398">
        <v>406</v>
      </c>
      <c r="B398" t="s">
        <v>13</v>
      </c>
      <c r="C398" s="28">
        <v>38034</v>
      </c>
      <c r="D398" s="28" t="str">
        <f t="shared" si="6"/>
        <v>2004</v>
      </c>
      <c r="E398" t="s">
        <v>16</v>
      </c>
      <c r="F398" s="9">
        <v>91</v>
      </c>
      <c r="G398" s="29">
        <v>274.81127367201924</v>
      </c>
      <c r="H398" t="s">
        <v>147</v>
      </c>
    </row>
    <row r="399" spans="1:8">
      <c r="A399">
        <v>407</v>
      </c>
      <c r="B399" t="s">
        <v>17</v>
      </c>
      <c r="C399" s="28">
        <v>38056</v>
      </c>
      <c r="D399" s="28" t="str">
        <f t="shared" si="6"/>
        <v>2004</v>
      </c>
      <c r="E399" t="s">
        <v>7</v>
      </c>
      <c r="F399" s="9">
        <v>78</v>
      </c>
      <c r="G399" s="29">
        <v>235.98595343131922</v>
      </c>
      <c r="H399" t="s">
        <v>149</v>
      </c>
    </row>
    <row r="400" spans="1:8">
      <c r="A400">
        <v>408</v>
      </c>
      <c r="B400" t="s">
        <v>18</v>
      </c>
      <c r="C400" s="28">
        <v>38859</v>
      </c>
      <c r="D400" s="28" t="str">
        <f t="shared" si="6"/>
        <v>2006</v>
      </c>
      <c r="E400" t="s">
        <v>7</v>
      </c>
      <c r="F400" s="9">
        <v>69</v>
      </c>
      <c r="G400" s="29">
        <v>208.58962786585158</v>
      </c>
      <c r="H400" t="s">
        <v>148</v>
      </c>
    </row>
    <row r="401" spans="1:8">
      <c r="A401">
        <v>409</v>
      </c>
      <c r="B401" t="s">
        <v>6</v>
      </c>
      <c r="C401" s="28">
        <v>38276</v>
      </c>
      <c r="D401" s="28" t="str">
        <f t="shared" si="6"/>
        <v>2004</v>
      </c>
      <c r="E401" t="s">
        <v>16</v>
      </c>
      <c r="F401" s="9">
        <v>74</v>
      </c>
      <c r="G401" s="29">
        <v>224.0430547727791</v>
      </c>
      <c r="H401" t="s">
        <v>150</v>
      </c>
    </row>
    <row r="402" spans="1:8">
      <c r="A402">
        <v>410</v>
      </c>
      <c r="B402" t="s">
        <v>12</v>
      </c>
      <c r="C402" s="28">
        <v>38562</v>
      </c>
      <c r="D402" s="28" t="str">
        <f t="shared" si="6"/>
        <v>2005</v>
      </c>
      <c r="E402" t="s">
        <v>9</v>
      </c>
      <c r="F402" s="9">
        <v>71</v>
      </c>
      <c r="G402" s="29">
        <v>215.12402518996404</v>
      </c>
      <c r="H402" t="s">
        <v>147</v>
      </c>
    </row>
    <row r="403" spans="1:8">
      <c r="A403">
        <v>411</v>
      </c>
      <c r="B403" t="s">
        <v>6</v>
      </c>
      <c r="C403" s="28">
        <v>38969</v>
      </c>
      <c r="D403" s="28" t="str">
        <f t="shared" si="6"/>
        <v>2006</v>
      </c>
      <c r="E403" t="s">
        <v>11</v>
      </c>
      <c r="F403" s="9">
        <v>34</v>
      </c>
      <c r="G403" s="29">
        <v>103.84939593855748</v>
      </c>
      <c r="H403" t="s">
        <v>148</v>
      </c>
    </row>
    <row r="404" spans="1:8">
      <c r="A404">
        <v>412</v>
      </c>
      <c r="B404" t="s">
        <v>18</v>
      </c>
      <c r="C404" s="28">
        <v>38507</v>
      </c>
      <c r="D404" s="28" t="str">
        <f t="shared" si="6"/>
        <v>2005</v>
      </c>
      <c r="E404" t="s">
        <v>16</v>
      </c>
      <c r="F404" s="9">
        <v>93</v>
      </c>
      <c r="G404" s="29">
        <v>281.17054419951137</v>
      </c>
      <c r="H404" t="s">
        <v>147</v>
      </c>
    </row>
    <row r="405" spans="1:8">
      <c r="A405">
        <v>413</v>
      </c>
      <c r="B405" t="s">
        <v>8</v>
      </c>
      <c r="C405" s="28">
        <v>38408</v>
      </c>
      <c r="D405" s="28" t="str">
        <f t="shared" si="6"/>
        <v>2005</v>
      </c>
      <c r="E405" t="s">
        <v>9</v>
      </c>
      <c r="F405" s="9">
        <v>60</v>
      </c>
      <c r="G405" s="29">
        <v>182.60959965033061</v>
      </c>
      <c r="H405" t="s">
        <v>149</v>
      </c>
    </row>
    <row r="406" spans="1:8">
      <c r="A406">
        <v>414</v>
      </c>
      <c r="B406" t="s">
        <v>19</v>
      </c>
      <c r="C406" s="28">
        <v>38100</v>
      </c>
      <c r="D406" s="28" t="str">
        <f t="shared" si="6"/>
        <v>2004</v>
      </c>
      <c r="E406" t="s">
        <v>9</v>
      </c>
      <c r="F406" s="9">
        <v>37</v>
      </c>
      <c r="G406" s="29">
        <v>112.43397722732024</v>
      </c>
      <c r="H406" t="s">
        <v>148</v>
      </c>
    </row>
    <row r="407" spans="1:8">
      <c r="A407">
        <v>415</v>
      </c>
      <c r="B407" t="s">
        <v>18</v>
      </c>
      <c r="C407" s="28">
        <v>38166</v>
      </c>
      <c r="D407" s="28" t="str">
        <f t="shared" si="6"/>
        <v>2004</v>
      </c>
      <c r="E407" t="s">
        <v>14</v>
      </c>
      <c r="F407" s="9">
        <v>26</v>
      </c>
      <c r="G407" s="29">
        <v>79.913804333123736</v>
      </c>
      <c r="H407" t="s">
        <v>147</v>
      </c>
    </row>
    <row r="408" spans="1:8">
      <c r="A408">
        <v>416</v>
      </c>
      <c r="B408" t="s">
        <v>12</v>
      </c>
      <c r="C408" s="28">
        <v>38540</v>
      </c>
      <c r="D408" s="28" t="str">
        <f t="shared" si="6"/>
        <v>2005</v>
      </c>
      <c r="E408" t="s">
        <v>14</v>
      </c>
      <c r="F408" s="9">
        <v>2</v>
      </c>
      <c r="G408" s="29">
        <v>8.5397555339606015</v>
      </c>
      <c r="H408" t="s">
        <v>150</v>
      </c>
    </row>
    <row r="409" spans="1:8">
      <c r="A409">
        <v>417</v>
      </c>
      <c r="B409" t="s">
        <v>15</v>
      </c>
      <c r="C409" s="28">
        <v>38628</v>
      </c>
      <c r="D409" s="28" t="str">
        <f t="shared" si="6"/>
        <v>2005</v>
      </c>
      <c r="E409" t="s">
        <v>9</v>
      </c>
      <c r="F409" s="9">
        <v>-9</v>
      </c>
      <c r="G409" s="29">
        <v>-25.920453761182117</v>
      </c>
      <c r="H409" t="s">
        <v>150</v>
      </c>
    </row>
    <row r="410" spans="1:8">
      <c r="A410">
        <v>418</v>
      </c>
      <c r="B410" t="s">
        <v>6</v>
      </c>
      <c r="C410" s="28">
        <v>38771</v>
      </c>
      <c r="D410" s="28" t="str">
        <f t="shared" si="6"/>
        <v>2006</v>
      </c>
      <c r="E410" t="s">
        <v>9</v>
      </c>
      <c r="F410" s="9">
        <v>46</v>
      </c>
      <c r="G410" s="29">
        <v>139.68753059266518</v>
      </c>
      <c r="H410" t="s">
        <v>149</v>
      </c>
    </row>
    <row r="411" spans="1:8">
      <c r="A411">
        <v>419</v>
      </c>
      <c r="B411" t="s">
        <v>15</v>
      </c>
      <c r="C411" s="28">
        <v>38056</v>
      </c>
      <c r="D411" s="28" t="str">
        <f t="shared" si="6"/>
        <v>2004</v>
      </c>
      <c r="E411" t="s">
        <v>16</v>
      </c>
      <c r="F411" s="9">
        <v>0</v>
      </c>
      <c r="G411" s="29">
        <v>2.3470477551262947</v>
      </c>
      <c r="H411" t="s">
        <v>148</v>
      </c>
    </row>
    <row r="412" spans="1:8">
      <c r="A412">
        <v>420</v>
      </c>
      <c r="B412" t="s">
        <v>8</v>
      </c>
      <c r="C412" s="28">
        <v>38320</v>
      </c>
      <c r="D412" s="28" t="str">
        <f t="shared" si="6"/>
        <v>2004</v>
      </c>
      <c r="E412" t="s">
        <v>9</v>
      </c>
      <c r="F412" s="9">
        <v>79</v>
      </c>
      <c r="G412" s="29">
        <v>239.2208514522392</v>
      </c>
      <c r="H412" t="s">
        <v>150</v>
      </c>
    </row>
    <row r="413" spans="1:8">
      <c r="A413">
        <v>421</v>
      </c>
      <c r="B413" t="s">
        <v>10</v>
      </c>
      <c r="C413" s="28">
        <v>38364</v>
      </c>
      <c r="D413" s="28" t="str">
        <f t="shared" si="6"/>
        <v>2005</v>
      </c>
      <c r="E413" t="s">
        <v>9</v>
      </c>
      <c r="F413" s="9">
        <v>48</v>
      </c>
      <c r="G413" s="29">
        <v>146.50697859164157</v>
      </c>
      <c r="H413" t="s">
        <v>148</v>
      </c>
    </row>
    <row r="414" spans="1:8">
      <c r="A414">
        <v>422</v>
      </c>
      <c r="B414" t="s">
        <v>12</v>
      </c>
      <c r="C414" s="28">
        <v>38738</v>
      </c>
      <c r="D414" s="28" t="str">
        <f t="shared" si="6"/>
        <v>2006</v>
      </c>
      <c r="E414" t="s">
        <v>14</v>
      </c>
      <c r="F414" s="9">
        <v>77</v>
      </c>
      <c r="G414" s="29">
        <v>233.0800910699262</v>
      </c>
      <c r="H414" t="s">
        <v>149</v>
      </c>
    </row>
    <row r="415" spans="1:8">
      <c r="A415">
        <v>423</v>
      </c>
      <c r="B415" t="s">
        <v>18</v>
      </c>
      <c r="C415" s="28">
        <v>38760</v>
      </c>
      <c r="D415" s="28" t="str">
        <f t="shared" si="6"/>
        <v>2006</v>
      </c>
      <c r="E415" t="s">
        <v>9</v>
      </c>
      <c r="F415" s="9">
        <v>-10</v>
      </c>
      <c r="G415" s="29">
        <v>-26.967932789902449</v>
      </c>
      <c r="H415" t="s">
        <v>150</v>
      </c>
    </row>
    <row r="416" spans="1:8">
      <c r="A416">
        <v>424</v>
      </c>
      <c r="B416" t="s">
        <v>6</v>
      </c>
      <c r="C416" s="28">
        <v>38573</v>
      </c>
      <c r="D416" s="28" t="str">
        <f t="shared" si="6"/>
        <v>2005</v>
      </c>
      <c r="E416" t="s">
        <v>11</v>
      </c>
      <c r="F416" s="9">
        <v>45</v>
      </c>
      <c r="G416" s="29">
        <v>137.23163667167327</v>
      </c>
      <c r="H416" t="s">
        <v>149</v>
      </c>
    </row>
    <row r="417" spans="1:8">
      <c r="A417">
        <v>425</v>
      </c>
      <c r="B417" t="s">
        <v>13</v>
      </c>
      <c r="C417" s="28">
        <v>38375</v>
      </c>
      <c r="D417" s="28" t="str">
        <f t="shared" si="6"/>
        <v>2005</v>
      </c>
      <c r="E417" t="s">
        <v>9</v>
      </c>
      <c r="F417" s="9">
        <v>17</v>
      </c>
      <c r="G417" s="29">
        <v>53.565793196028118</v>
      </c>
      <c r="H417" t="s">
        <v>150</v>
      </c>
    </row>
    <row r="418" spans="1:8">
      <c r="A418">
        <v>426</v>
      </c>
      <c r="B418" t="s">
        <v>18</v>
      </c>
      <c r="C418" s="28">
        <v>38584</v>
      </c>
      <c r="D418" s="28" t="str">
        <f t="shared" si="6"/>
        <v>2005</v>
      </c>
      <c r="E418" t="s">
        <v>14</v>
      </c>
      <c r="F418" s="9">
        <v>-4</v>
      </c>
      <c r="G418" s="29">
        <v>-10.36408331456853</v>
      </c>
      <c r="H418" t="s">
        <v>147</v>
      </c>
    </row>
    <row r="419" spans="1:8">
      <c r="A419">
        <v>427</v>
      </c>
      <c r="B419" t="s">
        <v>12</v>
      </c>
      <c r="C419" s="28">
        <v>39068</v>
      </c>
      <c r="D419" s="28" t="str">
        <f t="shared" si="6"/>
        <v>2006</v>
      </c>
      <c r="E419" t="s">
        <v>16</v>
      </c>
      <c r="F419" s="9">
        <v>43</v>
      </c>
      <c r="G419" s="29">
        <v>130.80350038976189</v>
      </c>
      <c r="H419" t="s">
        <v>149</v>
      </c>
    </row>
    <row r="420" spans="1:8">
      <c r="A420">
        <v>428</v>
      </c>
      <c r="B420" t="s">
        <v>13</v>
      </c>
      <c r="C420" s="28">
        <v>38265</v>
      </c>
      <c r="D420" s="28" t="str">
        <f t="shared" si="6"/>
        <v>2004</v>
      </c>
      <c r="E420" t="s">
        <v>14</v>
      </c>
      <c r="F420" s="9">
        <v>41</v>
      </c>
      <c r="G420" s="29">
        <v>125.18937528559893</v>
      </c>
      <c r="H420" t="s">
        <v>149</v>
      </c>
    </row>
    <row r="421" spans="1:8">
      <c r="A421">
        <v>429</v>
      </c>
      <c r="B421" t="s">
        <v>18</v>
      </c>
      <c r="C421" s="28">
        <v>38892</v>
      </c>
      <c r="D421" s="28" t="str">
        <f t="shared" si="6"/>
        <v>2006</v>
      </c>
      <c r="E421" t="s">
        <v>11</v>
      </c>
      <c r="F421" s="9">
        <v>-4</v>
      </c>
      <c r="G421" s="29">
        <v>-9.8762446340450722</v>
      </c>
      <c r="H421" t="s">
        <v>148</v>
      </c>
    </row>
    <row r="422" spans="1:8">
      <c r="A422">
        <v>430</v>
      </c>
      <c r="B422" t="s">
        <v>17</v>
      </c>
      <c r="C422" s="28">
        <v>38243</v>
      </c>
      <c r="D422" s="28" t="str">
        <f t="shared" si="6"/>
        <v>2004</v>
      </c>
      <c r="E422" t="s">
        <v>9</v>
      </c>
      <c r="F422" s="9">
        <v>6</v>
      </c>
      <c r="G422" s="29">
        <v>20.388215317654449</v>
      </c>
      <c r="H422" t="s">
        <v>147</v>
      </c>
    </row>
    <row r="423" spans="1:8">
      <c r="A423">
        <v>431</v>
      </c>
      <c r="B423" t="s">
        <v>10</v>
      </c>
      <c r="C423" s="28">
        <v>38848</v>
      </c>
      <c r="D423" s="28" t="str">
        <f t="shared" si="6"/>
        <v>2006</v>
      </c>
      <c r="E423" t="s">
        <v>9</v>
      </c>
      <c r="F423" s="9">
        <v>8</v>
      </c>
      <c r="G423" s="29">
        <v>25.124465791488021</v>
      </c>
      <c r="H423" t="s">
        <v>150</v>
      </c>
    </row>
    <row r="424" spans="1:8">
      <c r="A424">
        <v>432</v>
      </c>
      <c r="B424" t="s">
        <v>8</v>
      </c>
      <c r="C424" s="28">
        <v>38177</v>
      </c>
      <c r="D424" s="28" t="str">
        <f t="shared" si="6"/>
        <v>2004</v>
      </c>
      <c r="E424" t="s">
        <v>14</v>
      </c>
      <c r="F424" s="9">
        <v>43</v>
      </c>
      <c r="G424" s="29">
        <v>131.20326238549768</v>
      </c>
      <c r="H424" t="s">
        <v>149</v>
      </c>
    </row>
    <row r="425" spans="1:8">
      <c r="A425">
        <v>433</v>
      </c>
      <c r="B425" t="s">
        <v>6</v>
      </c>
      <c r="C425" s="28">
        <v>38144</v>
      </c>
      <c r="D425" s="28" t="str">
        <f t="shared" si="6"/>
        <v>2004</v>
      </c>
      <c r="E425" t="s">
        <v>14</v>
      </c>
      <c r="F425" s="9">
        <v>47</v>
      </c>
      <c r="G425" s="29">
        <v>142.67305731753257</v>
      </c>
      <c r="H425" t="s">
        <v>147</v>
      </c>
    </row>
    <row r="426" spans="1:8">
      <c r="A426">
        <v>434</v>
      </c>
      <c r="B426" t="s">
        <v>8</v>
      </c>
      <c r="C426" s="28">
        <v>38947</v>
      </c>
      <c r="D426" s="28" t="str">
        <f t="shared" si="6"/>
        <v>2006</v>
      </c>
      <c r="E426" t="s">
        <v>7</v>
      </c>
      <c r="F426" s="9">
        <v>13</v>
      </c>
      <c r="G426" s="29">
        <v>41.344467136527072</v>
      </c>
      <c r="H426" t="s">
        <v>147</v>
      </c>
    </row>
    <row r="427" spans="1:8">
      <c r="A427">
        <v>435</v>
      </c>
      <c r="B427" t="s">
        <v>18</v>
      </c>
      <c r="C427" s="28">
        <v>38749</v>
      </c>
      <c r="D427" s="28" t="str">
        <f t="shared" si="6"/>
        <v>2006</v>
      </c>
      <c r="E427" t="s">
        <v>9</v>
      </c>
      <c r="F427" s="9">
        <v>9</v>
      </c>
      <c r="G427" s="29">
        <v>28.804240494297932</v>
      </c>
      <c r="H427" t="s">
        <v>149</v>
      </c>
    </row>
    <row r="428" spans="1:8">
      <c r="A428">
        <v>436</v>
      </c>
      <c r="B428" t="s">
        <v>6</v>
      </c>
      <c r="C428" s="28">
        <v>38045</v>
      </c>
      <c r="D428" s="28" t="str">
        <f t="shared" si="6"/>
        <v>2004</v>
      </c>
      <c r="E428" t="s">
        <v>14</v>
      </c>
      <c r="F428" s="9">
        <v>22</v>
      </c>
      <c r="G428" s="29">
        <v>67.510047922862512</v>
      </c>
      <c r="H428" t="s">
        <v>150</v>
      </c>
    </row>
    <row r="429" spans="1:8">
      <c r="A429">
        <v>437</v>
      </c>
      <c r="B429" t="s">
        <v>12</v>
      </c>
      <c r="C429" s="28">
        <v>38793</v>
      </c>
      <c r="D429" s="28" t="str">
        <f t="shared" si="6"/>
        <v>2006</v>
      </c>
      <c r="E429" t="s">
        <v>14</v>
      </c>
      <c r="F429" s="9">
        <v>87</v>
      </c>
      <c r="G429" s="29">
        <v>263.06877286650899</v>
      </c>
      <c r="H429" t="s">
        <v>147</v>
      </c>
    </row>
    <row r="430" spans="1:8">
      <c r="A430">
        <v>438</v>
      </c>
      <c r="B430" t="s">
        <v>15</v>
      </c>
      <c r="C430" s="28">
        <v>39013</v>
      </c>
      <c r="D430" s="28" t="str">
        <f t="shared" si="6"/>
        <v>2006</v>
      </c>
      <c r="E430" t="s">
        <v>9</v>
      </c>
      <c r="F430" s="9">
        <v>15</v>
      </c>
      <c r="G430" s="29">
        <v>46.297252141958666</v>
      </c>
      <c r="H430" t="s">
        <v>149</v>
      </c>
    </row>
    <row r="431" spans="1:8">
      <c r="A431">
        <v>439</v>
      </c>
      <c r="B431" t="s">
        <v>19</v>
      </c>
      <c r="C431" s="28">
        <v>39013</v>
      </c>
      <c r="D431" s="28" t="str">
        <f t="shared" si="6"/>
        <v>2006</v>
      </c>
      <c r="E431" t="s">
        <v>14</v>
      </c>
      <c r="F431" s="9">
        <v>27</v>
      </c>
      <c r="G431" s="29">
        <v>83.407614775333784</v>
      </c>
      <c r="H431" t="s">
        <v>149</v>
      </c>
    </row>
    <row r="432" spans="1:8">
      <c r="A432">
        <v>440</v>
      </c>
      <c r="B432" t="s">
        <v>13</v>
      </c>
      <c r="C432" s="28">
        <v>38837</v>
      </c>
      <c r="D432" s="28" t="str">
        <f t="shared" si="6"/>
        <v>2006</v>
      </c>
      <c r="E432" t="s">
        <v>11</v>
      </c>
      <c r="F432" s="9">
        <v>78</v>
      </c>
      <c r="G432" s="29">
        <v>236.44426202228297</v>
      </c>
      <c r="H432" t="s">
        <v>148</v>
      </c>
    </row>
    <row r="433" spans="1:8">
      <c r="A433">
        <v>441</v>
      </c>
      <c r="B433" t="s">
        <v>19</v>
      </c>
      <c r="C433" s="28">
        <v>38430</v>
      </c>
      <c r="D433" s="28" t="str">
        <f t="shared" si="6"/>
        <v>2005</v>
      </c>
      <c r="E433" t="s">
        <v>16</v>
      </c>
      <c r="F433" s="9">
        <v>27</v>
      </c>
      <c r="G433" s="29">
        <v>82.997777309268898</v>
      </c>
      <c r="H433" t="s">
        <v>147</v>
      </c>
    </row>
    <row r="434" spans="1:8">
      <c r="A434">
        <v>442</v>
      </c>
      <c r="B434" t="s">
        <v>19</v>
      </c>
      <c r="C434" s="28">
        <v>38012</v>
      </c>
      <c r="D434" s="28" t="str">
        <f t="shared" si="6"/>
        <v>2004</v>
      </c>
      <c r="E434" t="s">
        <v>9</v>
      </c>
      <c r="F434" s="9">
        <v>19</v>
      </c>
      <c r="G434" s="29">
        <v>59.621865554565929</v>
      </c>
      <c r="H434" t="s">
        <v>150</v>
      </c>
    </row>
    <row r="435" spans="1:8">
      <c r="A435">
        <v>443</v>
      </c>
      <c r="B435" t="s">
        <v>10</v>
      </c>
      <c r="C435" s="28">
        <v>38034</v>
      </c>
      <c r="D435" s="28" t="str">
        <f t="shared" si="6"/>
        <v>2004</v>
      </c>
      <c r="E435" t="s">
        <v>16</v>
      </c>
      <c r="F435" s="9">
        <v>0</v>
      </c>
      <c r="G435" s="29">
        <v>2.3705199513077329</v>
      </c>
      <c r="H435" t="s">
        <v>149</v>
      </c>
    </row>
    <row r="436" spans="1:8">
      <c r="A436">
        <v>444</v>
      </c>
      <c r="B436" t="s">
        <v>6</v>
      </c>
      <c r="C436" s="28">
        <v>38331</v>
      </c>
      <c r="D436" s="28" t="str">
        <f t="shared" si="6"/>
        <v>2004</v>
      </c>
      <c r="E436" t="s">
        <v>14</v>
      </c>
      <c r="F436" s="9">
        <v>30</v>
      </c>
      <c r="G436" s="29">
        <v>91.969621588308584</v>
      </c>
      <c r="H436" t="s">
        <v>147</v>
      </c>
    </row>
    <row r="437" spans="1:8">
      <c r="A437">
        <v>445</v>
      </c>
      <c r="B437" t="s">
        <v>15</v>
      </c>
      <c r="C437" s="28">
        <v>38936</v>
      </c>
      <c r="D437" s="28" t="str">
        <f t="shared" si="6"/>
        <v>2006</v>
      </c>
      <c r="E437" t="s">
        <v>11</v>
      </c>
      <c r="F437" s="9">
        <v>17</v>
      </c>
      <c r="G437" s="29">
        <v>52.938579538531904</v>
      </c>
      <c r="H437" t="s">
        <v>148</v>
      </c>
    </row>
    <row r="438" spans="1:8">
      <c r="A438">
        <v>446</v>
      </c>
      <c r="B438" t="s">
        <v>8</v>
      </c>
      <c r="C438" s="28">
        <v>38507</v>
      </c>
      <c r="D438" s="28" t="str">
        <f t="shared" si="6"/>
        <v>2005</v>
      </c>
      <c r="E438" t="s">
        <v>7</v>
      </c>
      <c r="F438" s="9">
        <v>36</v>
      </c>
      <c r="G438" s="29">
        <v>109.95144430067725</v>
      </c>
      <c r="H438" t="s">
        <v>147</v>
      </c>
    </row>
    <row r="439" spans="1:8">
      <c r="A439">
        <v>447</v>
      </c>
      <c r="B439" t="s">
        <v>8</v>
      </c>
      <c r="C439" s="28">
        <v>38738</v>
      </c>
      <c r="D439" s="28" t="str">
        <f t="shared" si="6"/>
        <v>2006</v>
      </c>
      <c r="E439" t="s">
        <v>9</v>
      </c>
      <c r="F439" s="9">
        <v>-4</v>
      </c>
      <c r="G439" s="29">
        <v>-10.242938195130456</v>
      </c>
      <c r="H439" t="s">
        <v>147</v>
      </c>
    </row>
    <row r="440" spans="1:8">
      <c r="A440">
        <v>448</v>
      </c>
      <c r="B440" t="s">
        <v>19</v>
      </c>
      <c r="C440" s="28">
        <v>38001</v>
      </c>
      <c r="D440" s="28" t="str">
        <f t="shared" si="6"/>
        <v>2004</v>
      </c>
      <c r="E440" t="s">
        <v>16</v>
      </c>
      <c r="F440" s="9">
        <v>4</v>
      </c>
      <c r="G440" s="29">
        <v>14.170380845910964</v>
      </c>
      <c r="H440" t="s">
        <v>150</v>
      </c>
    </row>
    <row r="441" spans="1:8">
      <c r="A441">
        <v>449</v>
      </c>
      <c r="B441" t="s">
        <v>10</v>
      </c>
      <c r="C441" s="28">
        <v>38144</v>
      </c>
      <c r="D441" s="28" t="str">
        <f t="shared" si="6"/>
        <v>2004</v>
      </c>
      <c r="E441" t="s">
        <v>14</v>
      </c>
      <c r="F441" s="9">
        <v>81</v>
      </c>
      <c r="G441" s="29">
        <v>244.97499865385612</v>
      </c>
      <c r="H441" t="s">
        <v>150</v>
      </c>
    </row>
    <row r="442" spans="1:8">
      <c r="A442">
        <v>450</v>
      </c>
      <c r="B442" t="s">
        <v>15</v>
      </c>
      <c r="C442" s="28">
        <v>38342</v>
      </c>
      <c r="D442" s="28" t="str">
        <f t="shared" si="6"/>
        <v>2004</v>
      </c>
      <c r="E442" t="s">
        <v>14</v>
      </c>
      <c r="F442" s="9">
        <v>87</v>
      </c>
      <c r="G442" s="29">
        <v>263.83037846281559</v>
      </c>
      <c r="H442" t="s">
        <v>147</v>
      </c>
    </row>
    <row r="443" spans="1:8">
      <c r="A443">
        <v>451</v>
      </c>
      <c r="B443" t="s">
        <v>6</v>
      </c>
      <c r="C443" s="28">
        <v>38023</v>
      </c>
      <c r="D443" s="28" t="str">
        <f t="shared" si="6"/>
        <v>2004</v>
      </c>
      <c r="E443" t="s">
        <v>14</v>
      </c>
      <c r="F443" s="9">
        <v>13</v>
      </c>
      <c r="G443" s="29">
        <v>40.507831778483222</v>
      </c>
      <c r="H443" t="s">
        <v>147</v>
      </c>
    </row>
    <row r="444" spans="1:8">
      <c r="A444">
        <v>452</v>
      </c>
      <c r="B444" t="s">
        <v>12</v>
      </c>
      <c r="C444" s="28">
        <v>38111</v>
      </c>
      <c r="D444" s="28" t="str">
        <f t="shared" si="6"/>
        <v>2004</v>
      </c>
      <c r="E444" t="s">
        <v>7</v>
      </c>
      <c r="F444" s="9">
        <v>48</v>
      </c>
      <c r="G444" s="29">
        <v>145.84691044279441</v>
      </c>
      <c r="H444" t="s">
        <v>150</v>
      </c>
    </row>
    <row r="445" spans="1:8">
      <c r="A445">
        <v>453</v>
      </c>
      <c r="B445" t="s">
        <v>6</v>
      </c>
      <c r="C445" s="28">
        <v>38628</v>
      </c>
      <c r="D445" s="28" t="str">
        <f t="shared" si="6"/>
        <v>2005</v>
      </c>
      <c r="E445" t="s">
        <v>11</v>
      </c>
      <c r="F445" s="9">
        <v>2</v>
      </c>
      <c r="G445" s="29">
        <v>7.0981331873476012</v>
      </c>
      <c r="H445" t="s">
        <v>149</v>
      </c>
    </row>
    <row r="446" spans="1:8">
      <c r="A446">
        <v>454</v>
      </c>
      <c r="B446" t="s">
        <v>18</v>
      </c>
      <c r="C446" s="28">
        <v>38155</v>
      </c>
      <c r="D446" s="28" t="str">
        <f t="shared" si="6"/>
        <v>2004</v>
      </c>
      <c r="E446" t="s">
        <v>7</v>
      </c>
      <c r="F446" s="9">
        <v>32</v>
      </c>
      <c r="G446" s="29">
        <v>98.366647965700452</v>
      </c>
      <c r="H446" t="s">
        <v>150</v>
      </c>
    </row>
    <row r="447" spans="1:8">
      <c r="A447">
        <v>455</v>
      </c>
      <c r="B447" t="s">
        <v>10</v>
      </c>
      <c r="C447" s="28">
        <v>38595</v>
      </c>
      <c r="D447" s="28" t="str">
        <f t="shared" si="6"/>
        <v>2005</v>
      </c>
      <c r="E447" t="s">
        <v>7</v>
      </c>
      <c r="F447" s="9">
        <v>13</v>
      </c>
      <c r="G447" s="29">
        <v>41.16877365274803</v>
      </c>
      <c r="H447" t="s">
        <v>149</v>
      </c>
    </row>
    <row r="448" spans="1:8">
      <c r="A448">
        <v>456</v>
      </c>
      <c r="B448" t="s">
        <v>19</v>
      </c>
      <c r="C448" s="28">
        <v>38991</v>
      </c>
      <c r="D448" s="28" t="str">
        <f t="shared" si="6"/>
        <v>2006</v>
      </c>
      <c r="E448" t="s">
        <v>16</v>
      </c>
      <c r="F448" s="9">
        <v>94</v>
      </c>
      <c r="G448" s="29">
        <v>283.45251417423401</v>
      </c>
      <c r="H448" t="s">
        <v>149</v>
      </c>
    </row>
    <row r="449" spans="1:8">
      <c r="A449">
        <v>457</v>
      </c>
      <c r="B449" t="s">
        <v>18</v>
      </c>
      <c r="C449" s="28">
        <v>38782</v>
      </c>
      <c r="D449" s="28" t="str">
        <f t="shared" si="6"/>
        <v>2006</v>
      </c>
      <c r="E449" t="s">
        <v>16</v>
      </c>
      <c r="F449" s="9">
        <v>63</v>
      </c>
      <c r="G449" s="29">
        <v>190.83724952198969</v>
      </c>
      <c r="H449" t="s">
        <v>150</v>
      </c>
    </row>
    <row r="450" spans="1:8">
      <c r="A450">
        <v>458</v>
      </c>
      <c r="B450" t="s">
        <v>12</v>
      </c>
      <c r="C450" s="28">
        <v>38881</v>
      </c>
      <c r="D450" s="28" t="str">
        <f t="shared" si="6"/>
        <v>2006</v>
      </c>
      <c r="E450" t="s">
        <v>9</v>
      </c>
      <c r="F450" s="9">
        <v>45</v>
      </c>
      <c r="G450" s="29">
        <v>136.97942653814263</v>
      </c>
      <c r="H450" t="s">
        <v>149</v>
      </c>
    </row>
    <row r="451" spans="1:8">
      <c r="A451">
        <v>459</v>
      </c>
      <c r="B451" t="s">
        <v>13</v>
      </c>
      <c r="C451" s="28">
        <v>38452</v>
      </c>
      <c r="D451" s="28" t="str">
        <f t="shared" ref="D451:D514" si="7">TEXT(C451,"yyyy")</f>
        <v>2005</v>
      </c>
      <c r="E451" t="s">
        <v>16</v>
      </c>
      <c r="F451" s="9">
        <v>71</v>
      </c>
      <c r="G451" s="29">
        <v>214.76898776471646</v>
      </c>
      <c r="H451" t="s">
        <v>147</v>
      </c>
    </row>
    <row r="452" spans="1:8">
      <c r="A452">
        <v>460</v>
      </c>
      <c r="B452" t="s">
        <v>13</v>
      </c>
      <c r="C452" s="28">
        <v>38100</v>
      </c>
      <c r="D452" s="28" t="str">
        <f t="shared" si="7"/>
        <v>2004</v>
      </c>
      <c r="E452" t="s">
        <v>16</v>
      </c>
      <c r="F452" s="9">
        <v>74</v>
      </c>
      <c r="G452" s="29">
        <v>224.18238847872837</v>
      </c>
      <c r="H452" t="s">
        <v>150</v>
      </c>
    </row>
    <row r="453" spans="1:8">
      <c r="A453">
        <v>461</v>
      </c>
      <c r="B453" t="s">
        <v>10</v>
      </c>
      <c r="C453" s="28">
        <v>38012</v>
      </c>
      <c r="D453" s="28" t="str">
        <f t="shared" si="7"/>
        <v>2004</v>
      </c>
      <c r="E453" t="s">
        <v>16</v>
      </c>
      <c r="F453" s="9">
        <v>48</v>
      </c>
      <c r="G453" s="29">
        <v>145.64951342948135</v>
      </c>
      <c r="H453" t="s">
        <v>149</v>
      </c>
    </row>
    <row r="454" spans="1:8">
      <c r="A454">
        <v>462</v>
      </c>
      <c r="B454" t="s">
        <v>15</v>
      </c>
      <c r="C454" s="28">
        <v>38045</v>
      </c>
      <c r="D454" s="28" t="str">
        <f t="shared" si="7"/>
        <v>2004</v>
      </c>
      <c r="E454" t="s">
        <v>7</v>
      </c>
      <c r="F454" s="9">
        <v>63</v>
      </c>
      <c r="G454" s="29">
        <v>191.1884163928766</v>
      </c>
      <c r="H454" t="s">
        <v>150</v>
      </c>
    </row>
    <row r="455" spans="1:8">
      <c r="A455">
        <v>463</v>
      </c>
      <c r="B455" t="s">
        <v>13</v>
      </c>
      <c r="C455" s="28">
        <v>38463</v>
      </c>
      <c r="D455" s="28" t="str">
        <f t="shared" si="7"/>
        <v>2005</v>
      </c>
      <c r="E455" t="s">
        <v>7</v>
      </c>
      <c r="F455" s="9">
        <v>48</v>
      </c>
      <c r="G455" s="29">
        <v>145.69127497854927</v>
      </c>
      <c r="H455" t="s">
        <v>149</v>
      </c>
    </row>
    <row r="456" spans="1:8">
      <c r="A456">
        <v>464</v>
      </c>
      <c r="B456" t="s">
        <v>8</v>
      </c>
      <c r="C456" s="28">
        <v>38958</v>
      </c>
      <c r="D456" s="28" t="str">
        <f t="shared" si="7"/>
        <v>2006</v>
      </c>
      <c r="E456" t="s">
        <v>16</v>
      </c>
      <c r="F456" s="9">
        <v>26</v>
      </c>
      <c r="G456" s="29">
        <v>80.6144268681997</v>
      </c>
      <c r="H456" t="s">
        <v>148</v>
      </c>
    </row>
    <row r="457" spans="1:8">
      <c r="A457">
        <v>465</v>
      </c>
      <c r="B457" t="s">
        <v>10</v>
      </c>
      <c r="C457" s="28">
        <v>38881</v>
      </c>
      <c r="D457" s="28" t="str">
        <f t="shared" si="7"/>
        <v>2006</v>
      </c>
      <c r="E457" t="s">
        <v>14</v>
      </c>
      <c r="F457" s="9">
        <v>58</v>
      </c>
      <c r="G457" s="29">
        <v>176.26520049915879</v>
      </c>
      <c r="H457" t="s">
        <v>147</v>
      </c>
    </row>
    <row r="458" spans="1:8">
      <c r="A458">
        <v>466</v>
      </c>
      <c r="B458" t="s">
        <v>12</v>
      </c>
      <c r="C458" s="28">
        <v>38760</v>
      </c>
      <c r="D458" s="28" t="str">
        <f t="shared" si="7"/>
        <v>2006</v>
      </c>
      <c r="E458" t="s">
        <v>7</v>
      </c>
      <c r="F458" s="9">
        <v>2</v>
      </c>
      <c r="G458" s="29">
        <v>8.7479494068217463</v>
      </c>
      <c r="H458" t="s">
        <v>148</v>
      </c>
    </row>
    <row r="459" spans="1:8">
      <c r="A459">
        <v>467</v>
      </c>
      <c r="B459" t="s">
        <v>13</v>
      </c>
      <c r="C459" s="28">
        <v>38936</v>
      </c>
      <c r="D459" s="28" t="str">
        <f t="shared" si="7"/>
        <v>2006</v>
      </c>
      <c r="E459" t="s">
        <v>7</v>
      </c>
      <c r="F459" s="9">
        <v>36</v>
      </c>
      <c r="G459" s="29">
        <v>109.67661001591094</v>
      </c>
      <c r="H459" t="s">
        <v>148</v>
      </c>
    </row>
    <row r="460" spans="1:8">
      <c r="A460">
        <v>468</v>
      </c>
      <c r="B460" t="s">
        <v>19</v>
      </c>
      <c r="C460" s="28">
        <v>38529</v>
      </c>
      <c r="D460" s="28" t="str">
        <f t="shared" si="7"/>
        <v>2005</v>
      </c>
      <c r="E460" t="s">
        <v>16</v>
      </c>
      <c r="F460" s="9">
        <v>22</v>
      </c>
      <c r="G460" s="29">
        <v>68.355074793823817</v>
      </c>
      <c r="H460" t="s">
        <v>150</v>
      </c>
    </row>
    <row r="461" spans="1:8">
      <c r="A461">
        <v>469</v>
      </c>
      <c r="B461" t="s">
        <v>19</v>
      </c>
      <c r="C461" s="28">
        <v>38573</v>
      </c>
      <c r="D461" s="28" t="str">
        <f t="shared" si="7"/>
        <v>2005</v>
      </c>
      <c r="E461" t="s">
        <v>7</v>
      </c>
      <c r="F461" s="9">
        <v>92</v>
      </c>
      <c r="G461" s="29">
        <v>277.66680522408262</v>
      </c>
      <c r="H461" t="s">
        <v>148</v>
      </c>
    </row>
    <row r="462" spans="1:8">
      <c r="A462">
        <v>470</v>
      </c>
      <c r="B462" t="s">
        <v>6</v>
      </c>
      <c r="C462" s="28">
        <v>38265</v>
      </c>
      <c r="D462" s="28" t="str">
        <f t="shared" si="7"/>
        <v>2004</v>
      </c>
      <c r="E462" t="s">
        <v>9</v>
      </c>
      <c r="F462" s="9">
        <v>29</v>
      </c>
      <c r="G462" s="29">
        <v>88.713589465763263</v>
      </c>
      <c r="H462" t="s">
        <v>150</v>
      </c>
    </row>
    <row r="463" spans="1:8">
      <c r="A463">
        <v>471</v>
      </c>
      <c r="B463" t="s">
        <v>10</v>
      </c>
      <c r="C463" s="28">
        <v>39002</v>
      </c>
      <c r="D463" s="28" t="str">
        <f t="shared" si="7"/>
        <v>2006</v>
      </c>
      <c r="E463" t="s">
        <v>7</v>
      </c>
      <c r="F463" s="9">
        <v>42</v>
      </c>
      <c r="G463" s="29">
        <v>128.17075092766001</v>
      </c>
      <c r="H463" t="s">
        <v>147</v>
      </c>
    </row>
    <row r="464" spans="1:8">
      <c r="A464">
        <v>472</v>
      </c>
      <c r="B464" t="s">
        <v>15</v>
      </c>
      <c r="C464" s="28">
        <v>38100</v>
      </c>
      <c r="D464" s="28" t="str">
        <f t="shared" si="7"/>
        <v>2004</v>
      </c>
      <c r="E464" t="s">
        <v>7</v>
      </c>
      <c r="F464" s="9">
        <v>25</v>
      </c>
      <c r="G464" s="29">
        <v>77.315706522508677</v>
      </c>
      <c r="H464" t="s">
        <v>147</v>
      </c>
    </row>
    <row r="465" spans="1:8">
      <c r="A465">
        <v>473</v>
      </c>
      <c r="B465" t="s">
        <v>13</v>
      </c>
      <c r="C465" s="28">
        <v>38430</v>
      </c>
      <c r="D465" s="28" t="str">
        <f t="shared" si="7"/>
        <v>2005</v>
      </c>
      <c r="E465" t="s">
        <v>9</v>
      </c>
      <c r="F465" s="9">
        <v>40</v>
      </c>
      <c r="G465" s="29">
        <v>122.53928167294391</v>
      </c>
      <c r="H465" t="s">
        <v>148</v>
      </c>
    </row>
    <row r="466" spans="1:8">
      <c r="A466">
        <v>474</v>
      </c>
      <c r="B466" t="s">
        <v>19</v>
      </c>
      <c r="C466" s="28">
        <v>38111</v>
      </c>
      <c r="D466" s="28" t="str">
        <f t="shared" si="7"/>
        <v>2004</v>
      </c>
      <c r="E466" t="s">
        <v>7</v>
      </c>
      <c r="F466" s="9">
        <v>3</v>
      </c>
      <c r="G466" s="29">
        <v>10.570883063872969</v>
      </c>
      <c r="H466" t="s">
        <v>147</v>
      </c>
    </row>
    <row r="467" spans="1:8">
      <c r="A467">
        <v>475</v>
      </c>
      <c r="B467" t="s">
        <v>6</v>
      </c>
      <c r="C467" s="28">
        <v>38551</v>
      </c>
      <c r="D467" s="28" t="str">
        <f t="shared" si="7"/>
        <v>2005</v>
      </c>
      <c r="E467" t="s">
        <v>9</v>
      </c>
      <c r="F467" s="9">
        <v>-1</v>
      </c>
      <c r="G467" s="29">
        <v>-0.82178994105370951</v>
      </c>
      <c r="H467" t="s">
        <v>147</v>
      </c>
    </row>
    <row r="468" spans="1:8">
      <c r="A468">
        <v>476</v>
      </c>
      <c r="B468" t="s">
        <v>10</v>
      </c>
      <c r="C468" s="28">
        <v>38969</v>
      </c>
      <c r="D468" s="28" t="str">
        <f t="shared" si="7"/>
        <v>2006</v>
      </c>
      <c r="E468" t="s">
        <v>9</v>
      </c>
      <c r="F468" s="9">
        <v>12</v>
      </c>
      <c r="G468" s="29">
        <v>37.686101056343105</v>
      </c>
      <c r="H468" t="s">
        <v>150</v>
      </c>
    </row>
    <row r="469" spans="1:8">
      <c r="A469">
        <v>477</v>
      </c>
      <c r="B469" t="s">
        <v>19</v>
      </c>
      <c r="C469" s="28">
        <v>38155</v>
      </c>
      <c r="D469" s="28" t="str">
        <f t="shared" si="7"/>
        <v>2004</v>
      </c>
      <c r="E469" t="s">
        <v>14</v>
      </c>
      <c r="F469" s="9">
        <v>0</v>
      </c>
      <c r="G469" s="29">
        <v>2.0013600167772623</v>
      </c>
      <c r="H469" t="s">
        <v>147</v>
      </c>
    </row>
    <row r="470" spans="1:8">
      <c r="A470">
        <v>478</v>
      </c>
      <c r="B470" t="s">
        <v>8</v>
      </c>
      <c r="C470" s="28">
        <v>38760</v>
      </c>
      <c r="D470" s="28" t="str">
        <f t="shared" si="7"/>
        <v>2006</v>
      </c>
      <c r="E470" t="s">
        <v>7</v>
      </c>
      <c r="F470" s="9">
        <v>35</v>
      </c>
      <c r="G470" s="29">
        <v>106.26347084870943</v>
      </c>
      <c r="H470" t="s">
        <v>147</v>
      </c>
    </row>
    <row r="471" spans="1:8">
      <c r="A471">
        <v>479</v>
      </c>
      <c r="B471" t="s">
        <v>17</v>
      </c>
      <c r="C471" s="28">
        <v>38496</v>
      </c>
      <c r="D471" s="28" t="str">
        <f t="shared" si="7"/>
        <v>2005</v>
      </c>
      <c r="E471" t="s">
        <v>9</v>
      </c>
      <c r="F471" s="9">
        <v>2</v>
      </c>
      <c r="G471" s="29">
        <v>7.6817477771075868</v>
      </c>
      <c r="H471" t="s">
        <v>150</v>
      </c>
    </row>
    <row r="472" spans="1:8">
      <c r="A472">
        <v>480</v>
      </c>
      <c r="B472" t="s">
        <v>12</v>
      </c>
      <c r="C472" s="28">
        <v>38859</v>
      </c>
      <c r="D472" s="28" t="str">
        <f t="shared" si="7"/>
        <v>2006</v>
      </c>
      <c r="E472" t="s">
        <v>11</v>
      </c>
      <c r="F472" s="9">
        <v>10</v>
      </c>
      <c r="G472" s="29">
        <v>31.785155418327982</v>
      </c>
      <c r="H472" t="s">
        <v>150</v>
      </c>
    </row>
    <row r="473" spans="1:8">
      <c r="A473">
        <v>481</v>
      </c>
      <c r="B473" t="s">
        <v>18</v>
      </c>
      <c r="C473" s="28">
        <v>38639</v>
      </c>
      <c r="D473" s="28" t="str">
        <f t="shared" si="7"/>
        <v>2005</v>
      </c>
      <c r="E473" t="s">
        <v>14</v>
      </c>
      <c r="F473" s="9">
        <v>6</v>
      </c>
      <c r="G473" s="29">
        <v>19.733545359470948</v>
      </c>
      <c r="H473" t="s">
        <v>148</v>
      </c>
    </row>
    <row r="474" spans="1:8">
      <c r="A474">
        <v>482</v>
      </c>
      <c r="B474" t="s">
        <v>18</v>
      </c>
      <c r="C474" s="28">
        <v>38056</v>
      </c>
      <c r="D474" s="28" t="str">
        <f t="shared" si="7"/>
        <v>2004</v>
      </c>
      <c r="E474" t="s">
        <v>7</v>
      </c>
      <c r="F474" s="9">
        <v>4</v>
      </c>
      <c r="G474" s="29">
        <v>14.10456917940213</v>
      </c>
      <c r="H474" t="s">
        <v>149</v>
      </c>
    </row>
    <row r="475" spans="1:8">
      <c r="A475">
        <v>483</v>
      </c>
      <c r="B475" t="s">
        <v>19</v>
      </c>
      <c r="C475" s="28">
        <v>39002</v>
      </c>
      <c r="D475" s="28" t="str">
        <f t="shared" si="7"/>
        <v>2006</v>
      </c>
      <c r="E475" t="s">
        <v>16</v>
      </c>
      <c r="F475" s="9">
        <v>91</v>
      </c>
      <c r="G475" s="29">
        <v>274.92032051274288</v>
      </c>
      <c r="H475" t="s">
        <v>150</v>
      </c>
    </row>
    <row r="476" spans="1:8">
      <c r="A476">
        <v>484</v>
      </c>
      <c r="B476" t="s">
        <v>18</v>
      </c>
      <c r="C476" s="28">
        <v>38903</v>
      </c>
      <c r="D476" s="28" t="str">
        <f t="shared" si="7"/>
        <v>2006</v>
      </c>
      <c r="E476" t="s">
        <v>7</v>
      </c>
      <c r="F476" s="9">
        <v>12</v>
      </c>
      <c r="G476" s="29">
        <v>37.877226411963186</v>
      </c>
      <c r="H476" t="s">
        <v>150</v>
      </c>
    </row>
    <row r="477" spans="1:8">
      <c r="A477">
        <v>485</v>
      </c>
      <c r="B477" t="s">
        <v>12</v>
      </c>
      <c r="C477" s="28">
        <v>38298</v>
      </c>
      <c r="D477" s="28" t="str">
        <f t="shared" si="7"/>
        <v>2004</v>
      </c>
      <c r="E477" t="s">
        <v>9</v>
      </c>
      <c r="F477" s="9">
        <v>21</v>
      </c>
      <c r="G477" s="29">
        <v>65.281423150866814</v>
      </c>
      <c r="H477" t="s">
        <v>149</v>
      </c>
    </row>
    <row r="478" spans="1:8">
      <c r="A478">
        <v>486</v>
      </c>
      <c r="B478" t="s">
        <v>18</v>
      </c>
      <c r="C478" s="28">
        <v>38441</v>
      </c>
      <c r="D478" s="28" t="str">
        <f t="shared" si="7"/>
        <v>2005</v>
      </c>
      <c r="E478" t="s">
        <v>16</v>
      </c>
      <c r="F478" s="9">
        <v>44</v>
      </c>
      <c r="G478" s="29">
        <v>134.31454889834902</v>
      </c>
      <c r="H478" t="s">
        <v>149</v>
      </c>
    </row>
    <row r="479" spans="1:8">
      <c r="A479">
        <v>487</v>
      </c>
      <c r="B479" t="s">
        <v>6</v>
      </c>
      <c r="C479" s="28">
        <v>38375</v>
      </c>
      <c r="D479" s="28" t="str">
        <f t="shared" si="7"/>
        <v>2005</v>
      </c>
      <c r="E479" t="s">
        <v>14</v>
      </c>
      <c r="F479" s="9">
        <v>75</v>
      </c>
      <c r="G479" s="29">
        <v>227.09867242909783</v>
      </c>
      <c r="H479" t="s">
        <v>149</v>
      </c>
    </row>
    <row r="480" spans="1:8">
      <c r="A480">
        <v>488</v>
      </c>
      <c r="B480" t="s">
        <v>6</v>
      </c>
      <c r="C480" s="28">
        <v>38188</v>
      </c>
      <c r="D480" s="28" t="str">
        <f t="shared" si="7"/>
        <v>2004</v>
      </c>
      <c r="E480" t="s">
        <v>14</v>
      </c>
      <c r="F480" s="9">
        <v>37</v>
      </c>
      <c r="G480" s="29">
        <v>112.99692232382439</v>
      </c>
      <c r="H480" t="s">
        <v>147</v>
      </c>
    </row>
    <row r="481" spans="1:8">
      <c r="A481">
        <v>489</v>
      </c>
      <c r="B481" t="s">
        <v>12</v>
      </c>
      <c r="C481" s="28">
        <v>38925</v>
      </c>
      <c r="D481" s="28" t="str">
        <f t="shared" si="7"/>
        <v>2006</v>
      </c>
      <c r="E481" t="s">
        <v>14</v>
      </c>
      <c r="F481" s="9">
        <v>58</v>
      </c>
      <c r="G481" s="29">
        <v>176.06598986452823</v>
      </c>
      <c r="H481" t="s">
        <v>148</v>
      </c>
    </row>
    <row r="482" spans="1:8">
      <c r="A482">
        <v>490</v>
      </c>
      <c r="B482" t="s">
        <v>18</v>
      </c>
      <c r="C482" s="28">
        <v>38760</v>
      </c>
      <c r="D482" s="28" t="str">
        <f t="shared" si="7"/>
        <v>2006</v>
      </c>
      <c r="E482" t="s">
        <v>14</v>
      </c>
      <c r="F482" s="9">
        <v>74</v>
      </c>
      <c r="G482" s="29">
        <v>223.60878513520231</v>
      </c>
      <c r="H482" t="s">
        <v>147</v>
      </c>
    </row>
    <row r="483" spans="1:8">
      <c r="A483">
        <v>491</v>
      </c>
      <c r="B483" t="s">
        <v>8</v>
      </c>
      <c r="C483" s="28">
        <v>38144</v>
      </c>
      <c r="D483" s="28" t="str">
        <f t="shared" si="7"/>
        <v>2004</v>
      </c>
      <c r="E483" t="s">
        <v>9</v>
      </c>
      <c r="F483" s="9">
        <v>64</v>
      </c>
      <c r="G483" s="29">
        <v>193.54947188165715</v>
      </c>
      <c r="H483" t="s">
        <v>147</v>
      </c>
    </row>
    <row r="484" spans="1:8">
      <c r="A484">
        <v>492</v>
      </c>
      <c r="B484" t="s">
        <v>6</v>
      </c>
      <c r="C484" s="28">
        <v>38683</v>
      </c>
      <c r="D484" s="28" t="str">
        <f t="shared" si="7"/>
        <v>2005</v>
      </c>
      <c r="E484" t="s">
        <v>11</v>
      </c>
      <c r="F484" s="9">
        <v>53</v>
      </c>
      <c r="G484" s="29">
        <v>160.46113209921771</v>
      </c>
      <c r="H484" t="s">
        <v>147</v>
      </c>
    </row>
    <row r="485" spans="1:8">
      <c r="A485">
        <v>493</v>
      </c>
      <c r="B485" t="s">
        <v>10</v>
      </c>
      <c r="C485" s="28">
        <v>38100</v>
      </c>
      <c r="D485" s="28" t="str">
        <f t="shared" si="7"/>
        <v>2004</v>
      </c>
      <c r="E485" t="s">
        <v>14</v>
      </c>
      <c r="F485" s="9">
        <v>-1</v>
      </c>
      <c r="G485" s="29">
        <v>-0.45003305566648821</v>
      </c>
      <c r="H485" t="s">
        <v>148</v>
      </c>
    </row>
    <row r="486" spans="1:8">
      <c r="A486">
        <v>494</v>
      </c>
      <c r="B486" t="s">
        <v>10</v>
      </c>
      <c r="C486" s="28">
        <v>38782</v>
      </c>
      <c r="D486" s="28" t="str">
        <f t="shared" si="7"/>
        <v>2006</v>
      </c>
      <c r="E486" t="s">
        <v>16</v>
      </c>
      <c r="F486" s="9">
        <v>21</v>
      </c>
      <c r="G486" s="29">
        <v>65.06546054796479</v>
      </c>
      <c r="H486" t="s">
        <v>149</v>
      </c>
    </row>
    <row r="487" spans="1:8">
      <c r="A487">
        <v>495</v>
      </c>
      <c r="B487" t="s">
        <v>18</v>
      </c>
      <c r="C487" s="28">
        <v>38771</v>
      </c>
      <c r="D487" s="28" t="str">
        <f t="shared" si="7"/>
        <v>2006</v>
      </c>
      <c r="E487" t="s">
        <v>16</v>
      </c>
      <c r="F487" s="9">
        <v>90</v>
      </c>
      <c r="G487" s="29">
        <v>271.33770442615577</v>
      </c>
      <c r="H487" t="s">
        <v>150</v>
      </c>
    </row>
    <row r="488" spans="1:8">
      <c r="A488">
        <v>496</v>
      </c>
      <c r="B488" t="s">
        <v>18</v>
      </c>
      <c r="C488" s="28">
        <v>38650</v>
      </c>
      <c r="D488" s="28" t="str">
        <f t="shared" si="7"/>
        <v>2005</v>
      </c>
      <c r="E488" t="s">
        <v>11</v>
      </c>
      <c r="F488" s="9">
        <v>61</v>
      </c>
      <c r="G488" s="29">
        <v>184.82822454861244</v>
      </c>
      <c r="H488" t="s">
        <v>148</v>
      </c>
    </row>
    <row r="489" spans="1:8">
      <c r="A489">
        <v>497</v>
      </c>
      <c r="B489" t="s">
        <v>6</v>
      </c>
      <c r="C489" s="28">
        <v>38485</v>
      </c>
      <c r="D489" s="28" t="str">
        <f t="shared" si="7"/>
        <v>2005</v>
      </c>
      <c r="E489" t="s">
        <v>16</v>
      </c>
      <c r="F489" s="9">
        <v>64</v>
      </c>
      <c r="G489" s="29">
        <v>193.98125439867269</v>
      </c>
      <c r="H489" t="s">
        <v>150</v>
      </c>
    </row>
    <row r="490" spans="1:8">
      <c r="A490">
        <v>498</v>
      </c>
      <c r="B490" t="s">
        <v>12</v>
      </c>
      <c r="C490" s="28">
        <v>38782</v>
      </c>
      <c r="D490" s="28" t="str">
        <f t="shared" si="7"/>
        <v>2006</v>
      </c>
      <c r="E490" t="s">
        <v>14</v>
      </c>
      <c r="F490" s="9">
        <v>79</v>
      </c>
      <c r="G490" s="29">
        <v>238.60895261406517</v>
      </c>
      <c r="H490" t="s">
        <v>150</v>
      </c>
    </row>
    <row r="491" spans="1:8">
      <c r="A491">
        <v>499</v>
      </c>
      <c r="B491" t="s">
        <v>12</v>
      </c>
      <c r="C491" s="28">
        <v>38848</v>
      </c>
      <c r="D491" s="28" t="str">
        <f t="shared" si="7"/>
        <v>2006</v>
      </c>
      <c r="E491" t="s">
        <v>9</v>
      </c>
      <c r="F491" s="9">
        <v>11</v>
      </c>
      <c r="G491" s="29">
        <v>34.580350260479243</v>
      </c>
      <c r="H491" t="s">
        <v>149</v>
      </c>
    </row>
    <row r="492" spans="1:8">
      <c r="A492">
        <v>500</v>
      </c>
      <c r="B492" t="s">
        <v>13</v>
      </c>
      <c r="C492" s="28">
        <v>38881</v>
      </c>
      <c r="D492" s="28" t="str">
        <f t="shared" si="7"/>
        <v>2006</v>
      </c>
      <c r="E492" t="s">
        <v>16</v>
      </c>
      <c r="F492" s="9">
        <v>17</v>
      </c>
      <c r="G492" s="29">
        <v>52.992178326548526</v>
      </c>
      <c r="H492" t="s">
        <v>148</v>
      </c>
    </row>
    <row r="493" spans="1:8">
      <c r="A493">
        <v>501</v>
      </c>
      <c r="B493" t="s">
        <v>13</v>
      </c>
      <c r="C493" s="28">
        <v>39002</v>
      </c>
      <c r="D493" s="28" t="str">
        <f t="shared" si="7"/>
        <v>2006</v>
      </c>
      <c r="E493" t="s">
        <v>7</v>
      </c>
      <c r="F493" s="9">
        <v>-10</v>
      </c>
      <c r="G493" s="29">
        <v>-28.507437864458012</v>
      </c>
      <c r="H493" t="s">
        <v>150</v>
      </c>
    </row>
    <row r="494" spans="1:8">
      <c r="A494">
        <v>502</v>
      </c>
      <c r="B494" t="s">
        <v>15</v>
      </c>
      <c r="C494" s="28">
        <v>38111</v>
      </c>
      <c r="D494" s="28" t="str">
        <f t="shared" si="7"/>
        <v>2004</v>
      </c>
      <c r="E494" t="s">
        <v>16</v>
      </c>
      <c r="F494" s="9">
        <v>61</v>
      </c>
      <c r="G494" s="29">
        <v>185.38151200169028</v>
      </c>
      <c r="H494" t="s">
        <v>147</v>
      </c>
    </row>
    <row r="495" spans="1:8">
      <c r="A495">
        <v>503</v>
      </c>
      <c r="B495" t="s">
        <v>10</v>
      </c>
      <c r="C495" s="28">
        <v>38540</v>
      </c>
      <c r="D495" s="28" t="str">
        <f t="shared" si="7"/>
        <v>2005</v>
      </c>
      <c r="E495" t="s">
        <v>14</v>
      </c>
      <c r="F495" s="9">
        <v>81</v>
      </c>
      <c r="G495" s="29">
        <v>245.19138414086007</v>
      </c>
      <c r="H495" t="s">
        <v>149</v>
      </c>
    </row>
    <row r="496" spans="1:8">
      <c r="A496">
        <v>504</v>
      </c>
      <c r="B496" t="s">
        <v>13</v>
      </c>
      <c r="C496" s="28">
        <v>38342</v>
      </c>
      <c r="D496" s="28" t="str">
        <f t="shared" si="7"/>
        <v>2004</v>
      </c>
      <c r="E496" t="s">
        <v>16</v>
      </c>
      <c r="F496" s="9">
        <v>86</v>
      </c>
      <c r="G496" s="29">
        <v>259.65061904974743</v>
      </c>
      <c r="H496" t="s">
        <v>150</v>
      </c>
    </row>
    <row r="497" spans="1:8">
      <c r="A497">
        <v>505</v>
      </c>
      <c r="B497" t="s">
        <v>15</v>
      </c>
      <c r="C497" s="28">
        <v>38166</v>
      </c>
      <c r="D497" s="28" t="str">
        <f t="shared" si="7"/>
        <v>2004</v>
      </c>
      <c r="E497" t="s">
        <v>14</v>
      </c>
      <c r="F497" s="9">
        <v>-6</v>
      </c>
      <c r="G497" s="29">
        <v>-16.598209454734359</v>
      </c>
      <c r="H497" t="s">
        <v>150</v>
      </c>
    </row>
    <row r="498" spans="1:8">
      <c r="A498">
        <v>506</v>
      </c>
      <c r="B498" t="s">
        <v>18</v>
      </c>
      <c r="C498" s="28">
        <v>38617</v>
      </c>
      <c r="D498" s="28" t="str">
        <f t="shared" si="7"/>
        <v>2005</v>
      </c>
      <c r="E498" t="s">
        <v>11</v>
      </c>
      <c r="F498" s="9">
        <v>75</v>
      </c>
      <c r="G498" s="29">
        <v>226.29108110625336</v>
      </c>
      <c r="H498" t="s">
        <v>149</v>
      </c>
    </row>
    <row r="499" spans="1:8">
      <c r="A499">
        <v>507</v>
      </c>
      <c r="B499" t="s">
        <v>12</v>
      </c>
      <c r="C499" s="28">
        <v>38551</v>
      </c>
      <c r="D499" s="28" t="str">
        <f t="shared" si="7"/>
        <v>2005</v>
      </c>
      <c r="E499" t="s">
        <v>16</v>
      </c>
      <c r="F499" s="9">
        <v>87</v>
      </c>
      <c r="G499" s="29">
        <v>262.49660177211871</v>
      </c>
      <c r="H499" t="s">
        <v>149</v>
      </c>
    </row>
    <row r="500" spans="1:8">
      <c r="A500">
        <v>508</v>
      </c>
      <c r="B500" t="s">
        <v>19</v>
      </c>
      <c r="C500" s="28">
        <v>38914</v>
      </c>
      <c r="D500" s="28" t="str">
        <f t="shared" si="7"/>
        <v>2006</v>
      </c>
      <c r="E500" t="s">
        <v>9</v>
      </c>
      <c r="F500" s="9">
        <v>15</v>
      </c>
      <c r="G500" s="29">
        <v>47.143262888260409</v>
      </c>
      <c r="H500" t="s">
        <v>149</v>
      </c>
    </row>
    <row r="501" spans="1:8">
      <c r="A501">
        <v>509</v>
      </c>
      <c r="B501" t="s">
        <v>18</v>
      </c>
      <c r="C501" s="28">
        <v>38430</v>
      </c>
      <c r="D501" s="28" t="str">
        <f t="shared" si="7"/>
        <v>2005</v>
      </c>
      <c r="E501" t="s">
        <v>11</v>
      </c>
      <c r="F501" s="9">
        <v>6</v>
      </c>
      <c r="G501" s="29">
        <v>20.042838163999704</v>
      </c>
      <c r="H501" t="s">
        <v>150</v>
      </c>
    </row>
    <row r="502" spans="1:8">
      <c r="A502">
        <v>510</v>
      </c>
      <c r="B502" t="s">
        <v>12</v>
      </c>
      <c r="C502" s="28">
        <v>38045</v>
      </c>
      <c r="D502" s="28" t="str">
        <f t="shared" si="7"/>
        <v>2004</v>
      </c>
      <c r="E502" t="s">
        <v>14</v>
      </c>
      <c r="F502" s="9">
        <v>4</v>
      </c>
      <c r="G502" s="29">
        <v>14.012285541104387</v>
      </c>
      <c r="H502" t="s">
        <v>150</v>
      </c>
    </row>
    <row r="503" spans="1:8">
      <c r="A503">
        <v>511</v>
      </c>
      <c r="B503" t="s">
        <v>18</v>
      </c>
      <c r="C503" s="28">
        <v>38815</v>
      </c>
      <c r="D503" s="28" t="str">
        <f t="shared" si="7"/>
        <v>2006</v>
      </c>
      <c r="E503" t="s">
        <v>14</v>
      </c>
      <c r="F503" s="9">
        <v>56</v>
      </c>
      <c r="G503" s="29">
        <v>169.24877716888537</v>
      </c>
      <c r="H503" t="s">
        <v>149</v>
      </c>
    </row>
    <row r="504" spans="1:8">
      <c r="A504">
        <v>512</v>
      </c>
      <c r="B504" t="s">
        <v>6</v>
      </c>
      <c r="C504" s="28">
        <v>38111</v>
      </c>
      <c r="D504" s="28" t="str">
        <f t="shared" si="7"/>
        <v>2004</v>
      </c>
      <c r="E504" t="s">
        <v>9</v>
      </c>
      <c r="F504" s="9">
        <v>76</v>
      </c>
      <c r="G504" s="29">
        <v>230.1804612249874</v>
      </c>
      <c r="H504" t="s">
        <v>147</v>
      </c>
    </row>
    <row r="505" spans="1:8">
      <c r="A505">
        <v>513</v>
      </c>
      <c r="B505" t="s">
        <v>8</v>
      </c>
      <c r="C505" s="28">
        <v>38540</v>
      </c>
      <c r="D505" s="28" t="str">
        <f t="shared" si="7"/>
        <v>2005</v>
      </c>
      <c r="E505" t="s">
        <v>11</v>
      </c>
      <c r="F505" s="9">
        <v>27</v>
      </c>
      <c r="G505" s="29">
        <v>82.599143929902795</v>
      </c>
      <c r="H505" t="s">
        <v>147</v>
      </c>
    </row>
    <row r="506" spans="1:8">
      <c r="A506">
        <v>514</v>
      </c>
      <c r="B506" t="s">
        <v>6</v>
      </c>
      <c r="C506" s="28">
        <v>38705</v>
      </c>
      <c r="D506" s="28" t="str">
        <f t="shared" si="7"/>
        <v>2005</v>
      </c>
      <c r="E506" t="s">
        <v>9</v>
      </c>
      <c r="F506" s="9">
        <v>58</v>
      </c>
      <c r="G506" s="29">
        <v>175.77181619024202</v>
      </c>
      <c r="H506" t="s">
        <v>147</v>
      </c>
    </row>
    <row r="507" spans="1:8">
      <c r="A507">
        <v>515</v>
      </c>
      <c r="B507" t="s">
        <v>18</v>
      </c>
      <c r="C507" s="28">
        <v>38034</v>
      </c>
      <c r="D507" s="28" t="str">
        <f t="shared" si="7"/>
        <v>2004</v>
      </c>
      <c r="E507" t="s">
        <v>11</v>
      </c>
      <c r="F507" s="9">
        <v>67</v>
      </c>
      <c r="G507" s="29">
        <v>202.62226122372601</v>
      </c>
      <c r="H507" t="s">
        <v>150</v>
      </c>
    </row>
    <row r="508" spans="1:8">
      <c r="A508">
        <v>516</v>
      </c>
      <c r="B508" t="s">
        <v>13</v>
      </c>
      <c r="C508" s="28">
        <v>38606</v>
      </c>
      <c r="D508" s="28" t="str">
        <f t="shared" si="7"/>
        <v>2005</v>
      </c>
      <c r="E508" t="s">
        <v>7</v>
      </c>
      <c r="F508" s="9">
        <v>79</v>
      </c>
      <c r="G508" s="29">
        <v>238.78594564649822</v>
      </c>
      <c r="H508" t="s">
        <v>147</v>
      </c>
    </row>
    <row r="509" spans="1:8">
      <c r="A509">
        <v>517</v>
      </c>
      <c r="B509" t="s">
        <v>15</v>
      </c>
      <c r="C509" s="28">
        <v>38243</v>
      </c>
      <c r="D509" s="28" t="str">
        <f t="shared" si="7"/>
        <v>2004</v>
      </c>
      <c r="E509" t="s">
        <v>16</v>
      </c>
      <c r="F509" s="9">
        <v>38</v>
      </c>
      <c r="G509" s="29">
        <v>116.68598743448534</v>
      </c>
      <c r="H509" t="s">
        <v>147</v>
      </c>
    </row>
    <row r="510" spans="1:8">
      <c r="A510">
        <v>518</v>
      </c>
      <c r="B510" t="s">
        <v>6</v>
      </c>
      <c r="C510" s="28">
        <v>38078</v>
      </c>
      <c r="D510" s="28" t="str">
        <f t="shared" si="7"/>
        <v>2004</v>
      </c>
      <c r="E510" t="s">
        <v>16</v>
      </c>
      <c r="F510" s="9">
        <v>4</v>
      </c>
      <c r="G510" s="29">
        <v>13.641635237019504</v>
      </c>
      <c r="H510" t="s">
        <v>147</v>
      </c>
    </row>
    <row r="511" spans="1:8">
      <c r="A511">
        <v>519</v>
      </c>
      <c r="B511" t="s">
        <v>12</v>
      </c>
      <c r="C511" s="28">
        <v>38793</v>
      </c>
      <c r="D511" s="28" t="str">
        <f t="shared" si="7"/>
        <v>2006</v>
      </c>
      <c r="E511" t="s">
        <v>14</v>
      </c>
      <c r="F511" s="9">
        <v>45</v>
      </c>
      <c r="G511" s="29">
        <v>137.06873634212499</v>
      </c>
      <c r="H511" t="s">
        <v>147</v>
      </c>
    </row>
    <row r="512" spans="1:8">
      <c r="A512">
        <v>520</v>
      </c>
      <c r="B512" t="s">
        <v>6</v>
      </c>
      <c r="C512" s="28">
        <v>38122</v>
      </c>
      <c r="D512" s="28" t="str">
        <f t="shared" si="7"/>
        <v>2004</v>
      </c>
      <c r="E512" t="s">
        <v>9</v>
      </c>
      <c r="F512" s="9">
        <v>10</v>
      </c>
      <c r="G512" s="29">
        <v>32.194899991771997</v>
      </c>
      <c r="H512" t="s">
        <v>149</v>
      </c>
    </row>
    <row r="513" spans="1:8">
      <c r="A513">
        <v>521</v>
      </c>
      <c r="B513" t="s">
        <v>8</v>
      </c>
      <c r="C513" s="28">
        <v>38661</v>
      </c>
      <c r="D513" s="28" t="str">
        <f t="shared" si="7"/>
        <v>2005</v>
      </c>
      <c r="E513" t="s">
        <v>9</v>
      </c>
      <c r="F513" s="9">
        <v>86</v>
      </c>
      <c r="G513" s="29">
        <v>260.39717870163332</v>
      </c>
      <c r="H513" t="s">
        <v>148</v>
      </c>
    </row>
    <row r="514" spans="1:8">
      <c r="A514">
        <v>522</v>
      </c>
      <c r="B514" t="s">
        <v>19</v>
      </c>
      <c r="C514" s="28">
        <v>38848</v>
      </c>
      <c r="D514" s="28" t="str">
        <f t="shared" si="7"/>
        <v>2006</v>
      </c>
      <c r="E514" t="s">
        <v>9</v>
      </c>
      <c r="F514" s="9">
        <v>75</v>
      </c>
      <c r="G514" s="29">
        <v>226.71443824204945</v>
      </c>
      <c r="H514" t="s">
        <v>149</v>
      </c>
    </row>
    <row r="515" spans="1:8">
      <c r="A515">
        <v>523</v>
      </c>
      <c r="B515" t="s">
        <v>17</v>
      </c>
      <c r="C515" s="28">
        <v>38430</v>
      </c>
      <c r="D515" s="28" t="str">
        <f t="shared" ref="D515:D578" si="8">TEXT(C515,"yyyy")</f>
        <v>2005</v>
      </c>
      <c r="E515" t="s">
        <v>14</v>
      </c>
      <c r="F515" s="9">
        <v>77</v>
      </c>
      <c r="G515" s="29">
        <v>232.49630521155086</v>
      </c>
      <c r="H515" t="s">
        <v>149</v>
      </c>
    </row>
    <row r="516" spans="1:8">
      <c r="A516">
        <v>524</v>
      </c>
      <c r="B516" t="s">
        <v>17</v>
      </c>
      <c r="C516" s="28">
        <v>38067</v>
      </c>
      <c r="D516" s="28" t="str">
        <f t="shared" si="8"/>
        <v>2004</v>
      </c>
      <c r="E516" t="s">
        <v>14</v>
      </c>
      <c r="F516" s="9">
        <v>10</v>
      </c>
      <c r="G516" s="29">
        <v>31.818132134554009</v>
      </c>
      <c r="H516" t="s">
        <v>149</v>
      </c>
    </row>
    <row r="517" spans="1:8">
      <c r="A517">
        <v>525</v>
      </c>
      <c r="B517" t="s">
        <v>15</v>
      </c>
      <c r="C517" s="28">
        <v>38265</v>
      </c>
      <c r="D517" s="28" t="str">
        <f t="shared" si="8"/>
        <v>2004</v>
      </c>
      <c r="E517" t="s">
        <v>9</v>
      </c>
      <c r="F517" s="9">
        <v>62</v>
      </c>
      <c r="G517" s="29">
        <v>188.38088235582651</v>
      </c>
      <c r="H517" t="s">
        <v>149</v>
      </c>
    </row>
    <row r="518" spans="1:8">
      <c r="A518">
        <v>526</v>
      </c>
      <c r="B518" t="s">
        <v>6</v>
      </c>
      <c r="C518" s="28">
        <v>38012</v>
      </c>
      <c r="D518" s="28" t="str">
        <f t="shared" si="8"/>
        <v>2004</v>
      </c>
      <c r="E518" t="s">
        <v>7</v>
      </c>
      <c r="F518" s="9">
        <v>73</v>
      </c>
      <c r="G518" s="29">
        <v>221.29214849175239</v>
      </c>
      <c r="H518" t="s">
        <v>150</v>
      </c>
    </row>
    <row r="519" spans="1:8">
      <c r="A519">
        <v>527</v>
      </c>
      <c r="B519" t="s">
        <v>18</v>
      </c>
      <c r="C519" s="28">
        <v>38001</v>
      </c>
      <c r="D519" s="28" t="str">
        <f t="shared" si="8"/>
        <v>2004</v>
      </c>
      <c r="E519" t="s">
        <v>9</v>
      </c>
      <c r="F519" s="9">
        <v>62</v>
      </c>
      <c r="G519" s="29">
        <v>187.23352558776915</v>
      </c>
      <c r="H519" t="s">
        <v>147</v>
      </c>
    </row>
    <row r="520" spans="1:8">
      <c r="A520">
        <v>528</v>
      </c>
      <c r="B520" t="s">
        <v>12</v>
      </c>
      <c r="C520" s="28">
        <v>38892</v>
      </c>
      <c r="D520" s="28" t="str">
        <f t="shared" si="8"/>
        <v>2006</v>
      </c>
      <c r="E520" t="s">
        <v>16</v>
      </c>
      <c r="F520" s="9">
        <v>11</v>
      </c>
      <c r="G520" s="29">
        <v>35.723241285873279</v>
      </c>
      <c r="H520" t="s">
        <v>150</v>
      </c>
    </row>
    <row r="521" spans="1:8">
      <c r="A521">
        <v>529</v>
      </c>
      <c r="B521" t="s">
        <v>8</v>
      </c>
      <c r="C521" s="28">
        <v>38705</v>
      </c>
      <c r="D521" s="28" t="str">
        <f t="shared" si="8"/>
        <v>2005</v>
      </c>
      <c r="E521" t="s">
        <v>16</v>
      </c>
      <c r="F521" s="9">
        <v>28</v>
      </c>
      <c r="G521" s="29">
        <v>86.078223340302799</v>
      </c>
      <c r="H521" t="s">
        <v>147</v>
      </c>
    </row>
    <row r="522" spans="1:8">
      <c r="A522">
        <v>530</v>
      </c>
      <c r="B522" t="s">
        <v>8</v>
      </c>
      <c r="C522" s="28">
        <v>38221</v>
      </c>
      <c r="D522" s="28" t="str">
        <f t="shared" si="8"/>
        <v>2004</v>
      </c>
      <c r="E522" t="s">
        <v>16</v>
      </c>
      <c r="F522" s="9">
        <v>57</v>
      </c>
      <c r="G522" s="29">
        <v>172.3620870689609</v>
      </c>
      <c r="H522" t="s">
        <v>149</v>
      </c>
    </row>
    <row r="523" spans="1:8">
      <c r="A523">
        <v>531</v>
      </c>
      <c r="B523" t="s">
        <v>19</v>
      </c>
      <c r="C523" s="28">
        <v>38331</v>
      </c>
      <c r="D523" s="28" t="str">
        <f t="shared" si="8"/>
        <v>2004</v>
      </c>
      <c r="E523" t="s">
        <v>14</v>
      </c>
      <c r="F523" s="9">
        <v>34</v>
      </c>
      <c r="G523" s="29">
        <v>103.4937406460938</v>
      </c>
      <c r="H523" t="s">
        <v>147</v>
      </c>
    </row>
    <row r="524" spans="1:8">
      <c r="A524">
        <v>532</v>
      </c>
      <c r="B524" t="s">
        <v>18</v>
      </c>
      <c r="C524" s="28">
        <v>38639</v>
      </c>
      <c r="D524" s="28" t="str">
        <f t="shared" si="8"/>
        <v>2005</v>
      </c>
      <c r="E524" t="s">
        <v>14</v>
      </c>
      <c r="F524" s="9">
        <v>89</v>
      </c>
      <c r="G524" s="29">
        <v>267.86415015075153</v>
      </c>
      <c r="H524" t="s">
        <v>149</v>
      </c>
    </row>
    <row r="525" spans="1:8">
      <c r="A525">
        <v>533</v>
      </c>
      <c r="B525" t="s">
        <v>8</v>
      </c>
      <c r="C525" s="28">
        <v>38254</v>
      </c>
      <c r="D525" s="28" t="str">
        <f t="shared" si="8"/>
        <v>2004</v>
      </c>
      <c r="E525" t="s">
        <v>7</v>
      </c>
      <c r="F525" s="9">
        <v>32</v>
      </c>
      <c r="G525" s="29">
        <v>97.889348643674225</v>
      </c>
      <c r="H525" t="s">
        <v>148</v>
      </c>
    </row>
    <row r="526" spans="1:8">
      <c r="A526">
        <v>534</v>
      </c>
      <c r="B526" t="s">
        <v>12</v>
      </c>
      <c r="C526" s="28">
        <v>39046</v>
      </c>
      <c r="D526" s="28" t="str">
        <f t="shared" si="8"/>
        <v>2006</v>
      </c>
      <c r="E526" t="s">
        <v>14</v>
      </c>
      <c r="F526" s="9">
        <v>38</v>
      </c>
      <c r="G526" s="29">
        <v>116.04458768996518</v>
      </c>
      <c r="H526" t="s">
        <v>150</v>
      </c>
    </row>
    <row r="527" spans="1:8">
      <c r="A527">
        <v>535</v>
      </c>
      <c r="B527" t="s">
        <v>15</v>
      </c>
      <c r="C527" s="28">
        <v>38584</v>
      </c>
      <c r="D527" s="28" t="str">
        <f t="shared" si="8"/>
        <v>2005</v>
      </c>
      <c r="E527" t="s">
        <v>7</v>
      </c>
      <c r="F527" s="9">
        <v>82</v>
      </c>
      <c r="G527" s="29">
        <v>248.04707692390426</v>
      </c>
      <c r="H527" t="s">
        <v>150</v>
      </c>
    </row>
    <row r="528" spans="1:8">
      <c r="A528">
        <v>536</v>
      </c>
      <c r="B528" t="s">
        <v>18</v>
      </c>
      <c r="C528" s="28">
        <v>38133</v>
      </c>
      <c r="D528" s="28" t="str">
        <f t="shared" si="8"/>
        <v>2004</v>
      </c>
      <c r="E528" t="s">
        <v>9</v>
      </c>
      <c r="F528" s="9">
        <v>29</v>
      </c>
      <c r="G528" s="29">
        <v>89.294687359204545</v>
      </c>
      <c r="H528" t="s">
        <v>147</v>
      </c>
    </row>
    <row r="529" spans="1:8">
      <c r="A529">
        <v>537</v>
      </c>
      <c r="B529" t="s">
        <v>17</v>
      </c>
      <c r="C529" s="28">
        <v>38991</v>
      </c>
      <c r="D529" s="28" t="str">
        <f t="shared" si="8"/>
        <v>2006</v>
      </c>
      <c r="E529" t="s">
        <v>11</v>
      </c>
      <c r="F529" s="9">
        <v>17</v>
      </c>
      <c r="G529" s="29">
        <v>52.246197330854876</v>
      </c>
      <c r="H529" t="s">
        <v>149</v>
      </c>
    </row>
    <row r="530" spans="1:8">
      <c r="A530">
        <v>538</v>
      </c>
      <c r="B530" t="s">
        <v>8</v>
      </c>
      <c r="C530" s="28">
        <v>38210</v>
      </c>
      <c r="D530" s="28" t="str">
        <f t="shared" si="8"/>
        <v>2004</v>
      </c>
      <c r="E530" t="s">
        <v>14</v>
      </c>
      <c r="F530" s="9">
        <v>50</v>
      </c>
      <c r="G530" s="29">
        <v>151.86525901218997</v>
      </c>
      <c r="H530" t="s">
        <v>150</v>
      </c>
    </row>
    <row r="531" spans="1:8">
      <c r="A531">
        <v>539</v>
      </c>
      <c r="B531" t="s">
        <v>13</v>
      </c>
      <c r="C531" s="28">
        <v>38078</v>
      </c>
      <c r="D531" s="28" t="str">
        <f t="shared" si="8"/>
        <v>2004</v>
      </c>
      <c r="E531" t="s">
        <v>11</v>
      </c>
      <c r="F531" s="9">
        <v>7</v>
      </c>
      <c r="G531" s="29">
        <v>22.95994805531884</v>
      </c>
      <c r="H531" t="s">
        <v>150</v>
      </c>
    </row>
    <row r="532" spans="1:8">
      <c r="A532">
        <v>540</v>
      </c>
      <c r="B532" t="s">
        <v>10</v>
      </c>
      <c r="C532" s="28">
        <v>38430</v>
      </c>
      <c r="D532" s="28" t="str">
        <f t="shared" si="8"/>
        <v>2005</v>
      </c>
      <c r="E532" t="s">
        <v>7</v>
      </c>
      <c r="F532" s="9">
        <v>50</v>
      </c>
      <c r="G532" s="29">
        <v>151.36182402448466</v>
      </c>
      <c r="H532" t="s">
        <v>150</v>
      </c>
    </row>
    <row r="533" spans="1:8">
      <c r="A533">
        <v>541</v>
      </c>
      <c r="B533" t="s">
        <v>15</v>
      </c>
      <c r="C533" s="28">
        <v>38408</v>
      </c>
      <c r="D533" s="28" t="str">
        <f t="shared" si="8"/>
        <v>2005</v>
      </c>
      <c r="E533" t="s">
        <v>11</v>
      </c>
      <c r="F533" s="9">
        <v>20</v>
      </c>
      <c r="G533" s="29">
        <v>61.878678847796238</v>
      </c>
      <c r="H533" t="s">
        <v>148</v>
      </c>
    </row>
    <row r="534" spans="1:8">
      <c r="A534">
        <v>542</v>
      </c>
      <c r="B534" t="s">
        <v>18</v>
      </c>
      <c r="C534" s="28">
        <v>38408</v>
      </c>
      <c r="D534" s="28" t="str">
        <f t="shared" si="8"/>
        <v>2005</v>
      </c>
      <c r="E534" t="s">
        <v>9</v>
      </c>
      <c r="F534" s="9">
        <v>37</v>
      </c>
      <c r="G534" s="29">
        <v>112.83363370259229</v>
      </c>
      <c r="H534" t="s">
        <v>150</v>
      </c>
    </row>
    <row r="535" spans="1:8">
      <c r="A535">
        <v>543</v>
      </c>
      <c r="B535" t="s">
        <v>12</v>
      </c>
      <c r="C535" s="28">
        <v>38232</v>
      </c>
      <c r="D535" s="28" t="str">
        <f t="shared" si="8"/>
        <v>2004</v>
      </c>
      <c r="E535" t="s">
        <v>16</v>
      </c>
      <c r="F535" s="9">
        <v>58</v>
      </c>
      <c r="G535" s="29">
        <v>176.6097113560426</v>
      </c>
      <c r="H535" t="s">
        <v>150</v>
      </c>
    </row>
    <row r="536" spans="1:8">
      <c r="A536">
        <v>544</v>
      </c>
      <c r="B536" t="s">
        <v>13</v>
      </c>
      <c r="C536" s="28">
        <v>38738</v>
      </c>
      <c r="D536" s="28" t="str">
        <f t="shared" si="8"/>
        <v>2006</v>
      </c>
      <c r="E536" t="s">
        <v>9</v>
      </c>
      <c r="F536" s="9">
        <v>25</v>
      </c>
      <c r="G536" s="29">
        <v>76.920283125674487</v>
      </c>
      <c r="H536" t="s">
        <v>147</v>
      </c>
    </row>
    <row r="537" spans="1:8">
      <c r="A537">
        <v>545</v>
      </c>
      <c r="B537" t="s">
        <v>8</v>
      </c>
      <c r="C537" s="28">
        <v>38078</v>
      </c>
      <c r="D537" s="28" t="str">
        <f t="shared" si="8"/>
        <v>2004</v>
      </c>
      <c r="E537" t="s">
        <v>14</v>
      </c>
      <c r="F537" s="9">
        <v>34</v>
      </c>
      <c r="G537" s="29">
        <v>103.18208157525912</v>
      </c>
      <c r="H537" t="s">
        <v>148</v>
      </c>
    </row>
    <row r="538" spans="1:8">
      <c r="A538">
        <v>546</v>
      </c>
      <c r="B538" t="s">
        <v>6</v>
      </c>
      <c r="C538" s="28">
        <v>39013</v>
      </c>
      <c r="D538" s="28" t="str">
        <f t="shared" si="8"/>
        <v>2006</v>
      </c>
      <c r="E538" t="s">
        <v>9</v>
      </c>
      <c r="F538" s="9">
        <v>3</v>
      </c>
      <c r="G538" s="29">
        <v>11.582072936390588</v>
      </c>
      <c r="H538" t="s">
        <v>148</v>
      </c>
    </row>
    <row r="539" spans="1:8">
      <c r="A539">
        <v>547</v>
      </c>
      <c r="B539" t="s">
        <v>6</v>
      </c>
      <c r="C539" s="28">
        <v>38991</v>
      </c>
      <c r="D539" s="28" t="str">
        <f t="shared" si="8"/>
        <v>2006</v>
      </c>
      <c r="E539" t="s">
        <v>11</v>
      </c>
      <c r="F539" s="9">
        <v>63</v>
      </c>
      <c r="G539" s="29">
        <v>190.58521809047551</v>
      </c>
      <c r="H539" t="s">
        <v>150</v>
      </c>
    </row>
    <row r="540" spans="1:8">
      <c r="A540">
        <v>548</v>
      </c>
      <c r="B540" t="s">
        <v>6</v>
      </c>
      <c r="C540" s="28">
        <v>38727</v>
      </c>
      <c r="D540" s="28" t="str">
        <f t="shared" si="8"/>
        <v>2006</v>
      </c>
      <c r="E540" t="s">
        <v>14</v>
      </c>
      <c r="F540" s="9">
        <v>44</v>
      </c>
      <c r="G540" s="29">
        <v>133.61508244900483</v>
      </c>
      <c r="H540" t="s">
        <v>148</v>
      </c>
    </row>
    <row r="541" spans="1:8">
      <c r="A541">
        <v>549</v>
      </c>
      <c r="B541" t="s">
        <v>19</v>
      </c>
      <c r="C541" s="28">
        <v>38089</v>
      </c>
      <c r="D541" s="28" t="str">
        <f t="shared" si="8"/>
        <v>2004</v>
      </c>
      <c r="E541" t="s">
        <v>14</v>
      </c>
      <c r="F541" s="9">
        <v>87</v>
      </c>
      <c r="G541" s="29">
        <v>263.16283259571526</v>
      </c>
      <c r="H541" t="s">
        <v>148</v>
      </c>
    </row>
    <row r="542" spans="1:8">
      <c r="A542">
        <v>550</v>
      </c>
      <c r="B542" t="s">
        <v>18</v>
      </c>
      <c r="C542" s="28">
        <v>38408</v>
      </c>
      <c r="D542" s="28" t="str">
        <f t="shared" si="8"/>
        <v>2005</v>
      </c>
      <c r="E542" t="s">
        <v>11</v>
      </c>
      <c r="F542" s="9">
        <v>4</v>
      </c>
      <c r="G542" s="29">
        <v>14.191095035521025</v>
      </c>
      <c r="H542" t="s">
        <v>147</v>
      </c>
    </row>
    <row r="543" spans="1:8">
      <c r="A543">
        <v>551</v>
      </c>
      <c r="B543" t="s">
        <v>10</v>
      </c>
      <c r="C543" s="28">
        <v>38826</v>
      </c>
      <c r="D543" s="28" t="str">
        <f t="shared" si="8"/>
        <v>2006</v>
      </c>
      <c r="E543" t="s">
        <v>9</v>
      </c>
      <c r="F543" s="9">
        <v>93</v>
      </c>
      <c r="G543" s="29">
        <v>281.17072628162578</v>
      </c>
      <c r="H543" t="s">
        <v>148</v>
      </c>
    </row>
    <row r="544" spans="1:8">
      <c r="A544">
        <v>552</v>
      </c>
      <c r="B544" t="s">
        <v>15</v>
      </c>
      <c r="C544" s="28">
        <v>38320</v>
      </c>
      <c r="D544" s="28" t="str">
        <f t="shared" si="8"/>
        <v>2004</v>
      </c>
      <c r="E544" t="s">
        <v>11</v>
      </c>
      <c r="F544" s="9">
        <v>10</v>
      </c>
      <c r="G544" s="29">
        <v>32.065090501540446</v>
      </c>
      <c r="H544" t="s">
        <v>150</v>
      </c>
    </row>
    <row r="545" spans="1:8">
      <c r="A545">
        <v>553</v>
      </c>
      <c r="B545" t="s">
        <v>12</v>
      </c>
      <c r="C545" s="28">
        <v>39068</v>
      </c>
      <c r="D545" s="28" t="str">
        <f t="shared" si="8"/>
        <v>2006</v>
      </c>
      <c r="E545" t="s">
        <v>16</v>
      </c>
      <c r="F545" s="9">
        <v>19</v>
      </c>
      <c r="G545" s="29">
        <v>58.972126169367577</v>
      </c>
      <c r="H545" t="s">
        <v>150</v>
      </c>
    </row>
    <row r="546" spans="1:8">
      <c r="A546">
        <v>554</v>
      </c>
      <c r="B546" t="s">
        <v>8</v>
      </c>
      <c r="C546" s="28">
        <v>38551</v>
      </c>
      <c r="D546" s="28" t="str">
        <f t="shared" si="8"/>
        <v>2005</v>
      </c>
      <c r="E546" t="s">
        <v>14</v>
      </c>
      <c r="F546" s="9">
        <v>30</v>
      </c>
      <c r="G546" s="29">
        <v>92.527630840276103</v>
      </c>
      <c r="H546" t="s">
        <v>147</v>
      </c>
    </row>
    <row r="547" spans="1:8">
      <c r="A547">
        <v>555</v>
      </c>
      <c r="B547" t="s">
        <v>10</v>
      </c>
      <c r="C547" s="28">
        <v>39035</v>
      </c>
      <c r="D547" s="28" t="str">
        <f t="shared" si="8"/>
        <v>2006</v>
      </c>
      <c r="E547" t="s">
        <v>16</v>
      </c>
      <c r="F547" s="9">
        <v>-1</v>
      </c>
      <c r="G547" s="29">
        <v>-1.2782372664639507</v>
      </c>
      <c r="H547" t="s">
        <v>147</v>
      </c>
    </row>
    <row r="548" spans="1:8">
      <c r="A548">
        <v>556</v>
      </c>
      <c r="B548" t="s">
        <v>18</v>
      </c>
      <c r="C548" s="28">
        <v>38837</v>
      </c>
      <c r="D548" s="28" t="str">
        <f t="shared" si="8"/>
        <v>2006</v>
      </c>
      <c r="E548" t="s">
        <v>14</v>
      </c>
      <c r="F548" s="9">
        <v>46</v>
      </c>
      <c r="G548" s="29">
        <v>139.41162650743053</v>
      </c>
      <c r="H548" t="s">
        <v>150</v>
      </c>
    </row>
    <row r="549" spans="1:8">
      <c r="A549">
        <v>557</v>
      </c>
      <c r="B549" t="s">
        <v>15</v>
      </c>
      <c r="C549" s="28">
        <v>38232</v>
      </c>
      <c r="D549" s="28" t="str">
        <f t="shared" si="8"/>
        <v>2004</v>
      </c>
      <c r="E549" t="s">
        <v>9</v>
      </c>
      <c r="F549" s="9">
        <v>44</v>
      </c>
      <c r="G549" s="29">
        <v>133.50877739627518</v>
      </c>
      <c r="H549" t="s">
        <v>148</v>
      </c>
    </row>
    <row r="550" spans="1:8">
      <c r="A550">
        <v>558</v>
      </c>
      <c r="B550" t="s">
        <v>6</v>
      </c>
      <c r="C550" s="28">
        <v>38287</v>
      </c>
      <c r="D550" s="28" t="str">
        <f t="shared" si="8"/>
        <v>2004</v>
      </c>
      <c r="E550" t="s">
        <v>14</v>
      </c>
      <c r="F550" s="9">
        <v>47</v>
      </c>
      <c r="G550" s="29">
        <v>143.21221530085697</v>
      </c>
      <c r="H550" t="s">
        <v>148</v>
      </c>
    </row>
    <row r="551" spans="1:8">
      <c r="A551">
        <v>559</v>
      </c>
      <c r="B551" t="s">
        <v>18</v>
      </c>
      <c r="C551" s="28">
        <v>38969</v>
      </c>
      <c r="D551" s="28" t="str">
        <f t="shared" si="8"/>
        <v>2006</v>
      </c>
      <c r="E551" t="s">
        <v>14</v>
      </c>
      <c r="F551" s="9">
        <v>86</v>
      </c>
      <c r="G551" s="29">
        <v>260.39157259526775</v>
      </c>
      <c r="H551" t="s">
        <v>150</v>
      </c>
    </row>
    <row r="552" spans="1:8">
      <c r="A552">
        <v>560</v>
      </c>
      <c r="B552" t="s">
        <v>18</v>
      </c>
      <c r="C552" s="28">
        <v>38925</v>
      </c>
      <c r="D552" s="28" t="str">
        <f t="shared" si="8"/>
        <v>2006</v>
      </c>
      <c r="E552" t="s">
        <v>9</v>
      </c>
      <c r="F552" s="9">
        <v>76</v>
      </c>
      <c r="G552" s="29">
        <v>229.96347977242982</v>
      </c>
      <c r="H552" t="s">
        <v>148</v>
      </c>
    </row>
    <row r="553" spans="1:8">
      <c r="A553">
        <v>561</v>
      </c>
      <c r="B553" t="s">
        <v>12</v>
      </c>
      <c r="C553" s="28">
        <v>38078</v>
      </c>
      <c r="D553" s="28" t="str">
        <f t="shared" si="8"/>
        <v>2004</v>
      </c>
      <c r="E553" t="s">
        <v>16</v>
      </c>
      <c r="F553" s="9">
        <v>55</v>
      </c>
      <c r="G553" s="29">
        <v>166.99029890676019</v>
      </c>
      <c r="H553" t="s">
        <v>149</v>
      </c>
    </row>
    <row r="554" spans="1:8">
      <c r="A554">
        <v>562</v>
      </c>
      <c r="B554" t="s">
        <v>10</v>
      </c>
      <c r="C554" s="28">
        <v>38133</v>
      </c>
      <c r="D554" s="28" t="str">
        <f t="shared" si="8"/>
        <v>2004</v>
      </c>
      <c r="E554" t="s">
        <v>14</v>
      </c>
      <c r="F554" s="9">
        <v>-1</v>
      </c>
      <c r="G554" s="29">
        <v>-0.79289798318866422</v>
      </c>
      <c r="H554" t="s">
        <v>147</v>
      </c>
    </row>
    <row r="555" spans="1:8">
      <c r="A555">
        <v>563</v>
      </c>
      <c r="B555" t="s">
        <v>10</v>
      </c>
      <c r="C555" s="28">
        <v>38188</v>
      </c>
      <c r="D555" s="28" t="str">
        <f t="shared" si="8"/>
        <v>2004</v>
      </c>
      <c r="E555" t="s">
        <v>16</v>
      </c>
      <c r="F555" s="9">
        <v>62</v>
      </c>
      <c r="G555" s="29">
        <v>187.63361707571198</v>
      </c>
      <c r="H555" t="s">
        <v>149</v>
      </c>
    </row>
    <row r="556" spans="1:8">
      <c r="A556">
        <v>564</v>
      </c>
      <c r="B556" t="s">
        <v>10</v>
      </c>
      <c r="C556" s="28">
        <v>38012</v>
      </c>
      <c r="D556" s="28" t="str">
        <f t="shared" si="8"/>
        <v>2004</v>
      </c>
      <c r="E556" t="s">
        <v>9</v>
      </c>
      <c r="F556" s="9">
        <v>73</v>
      </c>
      <c r="G556" s="29">
        <v>220.96515803490902</v>
      </c>
      <c r="H556" t="s">
        <v>148</v>
      </c>
    </row>
    <row r="557" spans="1:8">
      <c r="A557">
        <v>565</v>
      </c>
      <c r="B557" t="s">
        <v>8</v>
      </c>
      <c r="C557" s="28">
        <v>38298</v>
      </c>
      <c r="D557" s="28" t="str">
        <f t="shared" si="8"/>
        <v>2004</v>
      </c>
      <c r="E557" t="s">
        <v>11</v>
      </c>
      <c r="F557" s="9">
        <v>12</v>
      </c>
      <c r="G557" s="29">
        <v>38.43875396047023</v>
      </c>
      <c r="H557" t="s">
        <v>149</v>
      </c>
    </row>
    <row r="558" spans="1:8">
      <c r="A558">
        <v>566</v>
      </c>
      <c r="B558" t="s">
        <v>17</v>
      </c>
      <c r="C558" s="28">
        <v>38221</v>
      </c>
      <c r="D558" s="28" t="str">
        <f t="shared" si="8"/>
        <v>2004</v>
      </c>
      <c r="E558" t="s">
        <v>16</v>
      </c>
      <c r="F558" s="9">
        <v>0</v>
      </c>
      <c r="G558" s="29">
        <v>1.5994060348452668</v>
      </c>
      <c r="H558" t="s">
        <v>149</v>
      </c>
    </row>
    <row r="559" spans="1:8">
      <c r="A559">
        <v>567</v>
      </c>
      <c r="B559" t="s">
        <v>19</v>
      </c>
      <c r="C559" s="28">
        <v>38947</v>
      </c>
      <c r="D559" s="28" t="str">
        <f t="shared" si="8"/>
        <v>2006</v>
      </c>
      <c r="E559" t="s">
        <v>14</v>
      </c>
      <c r="F559" s="9">
        <v>23</v>
      </c>
      <c r="G559" s="29">
        <v>71.39535724005502</v>
      </c>
      <c r="H559" t="s">
        <v>149</v>
      </c>
    </row>
    <row r="560" spans="1:8">
      <c r="A560">
        <v>568</v>
      </c>
      <c r="B560" t="s">
        <v>19</v>
      </c>
      <c r="C560" s="28">
        <v>38375</v>
      </c>
      <c r="D560" s="28" t="str">
        <f t="shared" si="8"/>
        <v>2005</v>
      </c>
      <c r="E560" t="s">
        <v>14</v>
      </c>
      <c r="F560" s="9">
        <v>73</v>
      </c>
      <c r="G560" s="29">
        <v>220.80778472883722</v>
      </c>
      <c r="H560" t="s">
        <v>148</v>
      </c>
    </row>
    <row r="561" spans="1:8">
      <c r="A561">
        <v>569</v>
      </c>
      <c r="B561" t="s">
        <v>18</v>
      </c>
      <c r="C561" s="28">
        <v>38507</v>
      </c>
      <c r="D561" s="28" t="str">
        <f t="shared" si="8"/>
        <v>2005</v>
      </c>
      <c r="E561" t="s">
        <v>7</v>
      </c>
      <c r="F561" s="9">
        <v>73</v>
      </c>
      <c r="G561" s="29">
        <v>221.78112807048697</v>
      </c>
      <c r="H561" t="s">
        <v>149</v>
      </c>
    </row>
    <row r="562" spans="1:8">
      <c r="A562">
        <v>570</v>
      </c>
      <c r="B562" t="s">
        <v>17</v>
      </c>
      <c r="C562" s="28">
        <v>38430</v>
      </c>
      <c r="D562" s="28" t="str">
        <f t="shared" si="8"/>
        <v>2005</v>
      </c>
      <c r="E562" t="s">
        <v>9</v>
      </c>
      <c r="F562" s="9">
        <v>43</v>
      </c>
      <c r="G562" s="29">
        <v>131.05809583118935</v>
      </c>
      <c r="H562" t="s">
        <v>147</v>
      </c>
    </row>
    <row r="563" spans="1:8">
      <c r="A563">
        <v>571</v>
      </c>
      <c r="B563" t="s">
        <v>8</v>
      </c>
      <c r="C563" s="28">
        <v>38925</v>
      </c>
      <c r="D563" s="28" t="str">
        <f t="shared" si="8"/>
        <v>2006</v>
      </c>
      <c r="E563" t="s">
        <v>11</v>
      </c>
      <c r="F563" s="9">
        <v>60</v>
      </c>
      <c r="G563" s="29">
        <v>182.29246065825532</v>
      </c>
      <c r="H563" t="s">
        <v>150</v>
      </c>
    </row>
    <row r="564" spans="1:8">
      <c r="A564">
        <v>572</v>
      </c>
      <c r="B564" t="s">
        <v>17</v>
      </c>
      <c r="C564" s="28">
        <v>39057</v>
      </c>
      <c r="D564" s="28" t="str">
        <f t="shared" si="8"/>
        <v>2006</v>
      </c>
      <c r="E564" t="s">
        <v>7</v>
      </c>
      <c r="F564" s="9">
        <v>40</v>
      </c>
      <c r="G564" s="29">
        <v>121.86602847443184</v>
      </c>
      <c r="H564" t="s">
        <v>148</v>
      </c>
    </row>
    <row r="565" spans="1:8">
      <c r="A565">
        <v>573</v>
      </c>
      <c r="B565" t="s">
        <v>18</v>
      </c>
      <c r="C565" s="28">
        <v>38562</v>
      </c>
      <c r="D565" s="28" t="str">
        <f t="shared" si="8"/>
        <v>2005</v>
      </c>
      <c r="E565" t="s">
        <v>7</v>
      </c>
      <c r="F565" s="9">
        <v>-7</v>
      </c>
      <c r="G565" s="29">
        <v>-18.9155229231676</v>
      </c>
      <c r="H565" t="s">
        <v>148</v>
      </c>
    </row>
    <row r="566" spans="1:8">
      <c r="A566">
        <v>574</v>
      </c>
      <c r="B566" t="s">
        <v>6</v>
      </c>
      <c r="C566" s="28">
        <v>38254</v>
      </c>
      <c r="D566" s="28" t="str">
        <f t="shared" si="8"/>
        <v>2004</v>
      </c>
      <c r="E566" t="s">
        <v>9</v>
      </c>
      <c r="F566" s="9">
        <v>39</v>
      </c>
      <c r="G566" s="29">
        <v>118.36577315011976</v>
      </c>
      <c r="H566" t="s">
        <v>148</v>
      </c>
    </row>
    <row r="567" spans="1:8">
      <c r="A567">
        <v>575</v>
      </c>
      <c r="B567" t="s">
        <v>13</v>
      </c>
      <c r="C567" s="28">
        <v>38353</v>
      </c>
      <c r="D567" s="28" t="str">
        <f t="shared" si="8"/>
        <v>2005</v>
      </c>
      <c r="E567" t="s">
        <v>16</v>
      </c>
      <c r="F567" s="9">
        <v>84</v>
      </c>
      <c r="G567" s="29">
        <v>253.79033414178701</v>
      </c>
      <c r="H567" t="s">
        <v>149</v>
      </c>
    </row>
    <row r="568" spans="1:8">
      <c r="A568">
        <v>576</v>
      </c>
      <c r="B568" t="s">
        <v>18</v>
      </c>
      <c r="C568" s="28">
        <v>38837</v>
      </c>
      <c r="D568" s="28" t="str">
        <f t="shared" si="8"/>
        <v>2006</v>
      </c>
      <c r="E568" t="s">
        <v>11</v>
      </c>
      <c r="F568" s="9">
        <v>92</v>
      </c>
      <c r="G568" s="29">
        <v>277.80911377540116</v>
      </c>
      <c r="H568" t="s">
        <v>149</v>
      </c>
    </row>
    <row r="569" spans="1:8">
      <c r="A569">
        <v>577</v>
      </c>
      <c r="B569" t="s">
        <v>8</v>
      </c>
      <c r="C569" s="28">
        <v>38628</v>
      </c>
      <c r="D569" s="28" t="str">
        <f t="shared" si="8"/>
        <v>2005</v>
      </c>
      <c r="E569" t="s">
        <v>16</v>
      </c>
      <c r="F569" s="9">
        <v>68</v>
      </c>
      <c r="G569" s="29">
        <v>206.08318598884486</v>
      </c>
      <c r="H569" t="s">
        <v>147</v>
      </c>
    </row>
    <row r="570" spans="1:8">
      <c r="A570">
        <v>578</v>
      </c>
      <c r="B570" t="s">
        <v>8</v>
      </c>
      <c r="C570" s="28">
        <v>38298</v>
      </c>
      <c r="D570" s="28" t="str">
        <f t="shared" si="8"/>
        <v>2004</v>
      </c>
      <c r="E570" t="s">
        <v>7</v>
      </c>
      <c r="F570" s="9">
        <v>7</v>
      </c>
      <c r="G570" s="29">
        <v>23.192583270070902</v>
      </c>
      <c r="H570" t="s">
        <v>150</v>
      </c>
    </row>
    <row r="571" spans="1:8">
      <c r="A571">
        <v>579</v>
      </c>
      <c r="B571" t="s">
        <v>12</v>
      </c>
      <c r="C571" s="28">
        <v>39002</v>
      </c>
      <c r="D571" s="28" t="str">
        <f t="shared" si="8"/>
        <v>2006</v>
      </c>
      <c r="E571" t="s">
        <v>14</v>
      </c>
      <c r="F571" s="9">
        <v>-9</v>
      </c>
      <c r="G571" s="29">
        <v>-24.836237139949766</v>
      </c>
      <c r="H571" t="s">
        <v>147</v>
      </c>
    </row>
    <row r="572" spans="1:8">
      <c r="A572">
        <v>580</v>
      </c>
      <c r="B572" t="s">
        <v>19</v>
      </c>
      <c r="C572" s="28">
        <v>38639</v>
      </c>
      <c r="D572" s="28" t="str">
        <f t="shared" si="8"/>
        <v>2005</v>
      </c>
      <c r="E572" t="s">
        <v>16</v>
      </c>
      <c r="F572" s="9">
        <v>51</v>
      </c>
      <c r="G572" s="29">
        <v>154.40065127641515</v>
      </c>
      <c r="H572" t="s">
        <v>148</v>
      </c>
    </row>
    <row r="573" spans="1:8">
      <c r="A573">
        <v>581</v>
      </c>
      <c r="B573" t="s">
        <v>8</v>
      </c>
      <c r="C573" s="28">
        <v>38683</v>
      </c>
      <c r="D573" s="28" t="str">
        <f t="shared" si="8"/>
        <v>2005</v>
      </c>
      <c r="E573" t="s">
        <v>7</v>
      </c>
      <c r="F573" s="9">
        <v>59</v>
      </c>
      <c r="G573" s="29">
        <v>178.89731679899467</v>
      </c>
      <c r="H573" t="s">
        <v>147</v>
      </c>
    </row>
    <row r="574" spans="1:8">
      <c r="A574">
        <v>582</v>
      </c>
      <c r="B574" t="s">
        <v>15</v>
      </c>
      <c r="C574" s="28">
        <v>38661</v>
      </c>
      <c r="D574" s="28" t="str">
        <f t="shared" si="8"/>
        <v>2005</v>
      </c>
      <c r="E574" t="s">
        <v>16</v>
      </c>
      <c r="F574" s="9">
        <v>64</v>
      </c>
      <c r="G574" s="29">
        <v>194.44151134010454</v>
      </c>
      <c r="H574" t="s">
        <v>149</v>
      </c>
    </row>
    <row r="575" spans="1:8">
      <c r="A575">
        <v>583</v>
      </c>
      <c r="B575" t="s">
        <v>19</v>
      </c>
      <c r="C575" s="28">
        <v>38672</v>
      </c>
      <c r="D575" s="28" t="str">
        <f t="shared" si="8"/>
        <v>2005</v>
      </c>
      <c r="E575" t="s">
        <v>7</v>
      </c>
      <c r="F575" s="9">
        <v>0</v>
      </c>
      <c r="G575" s="29">
        <v>2.516330534249033</v>
      </c>
      <c r="H575" t="s">
        <v>150</v>
      </c>
    </row>
    <row r="576" spans="1:8">
      <c r="A576">
        <v>584</v>
      </c>
      <c r="B576" t="s">
        <v>18</v>
      </c>
      <c r="C576" s="28">
        <v>38397</v>
      </c>
      <c r="D576" s="28" t="str">
        <f t="shared" si="8"/>
        <v>2005</v>
      </c>
      <c r="E576" t="s">
        <v>16</v>
      </c>
      <c r="F576" s="9">
        <v>81</v>
      </c>
      <c r="G576" s="29">
        <v>243.81590205081088</v>
      </c>
      <c r="H576" t="s">
        <v>148</v>
      </c>
    </row>
    <row r="577" spans="1:8">
      <c r="A577">
        <v>585</v>
      </c>
      <c r="B577" t="s">
        <v>17</v>
      </c>
      <c r="C577" s="28">
        <v>38452</v>
      </c>
      <c r="D577" s="28" t="str">
        <f t="shared" si="8"/>
        <v>2005</v>
      </c>
      <c r="E577" t="s">
        <v>11</v>
      </c>
      <c r="F577" s="9">
        <v>93</v>
      </c>
      <c r="G577" s="29">
        <v>280.7978115895645</v>
      </c>
      <c r="H577" t="s">
        <v>148</v>
      </c>
    </row>
    <row r="578" spans="1:8">
      <c r="A578">
        <v>586</v>
      </c>
      <c r="B578" t="s">
        <v>19</v>
      </c>
      <c r="C578" s="28">
        <v>38749</v>
      </c>
      <c r="D578" s="28" t="str">
        <f t="shared" si="8"/>
        <v>2006</v>
      </c>
      <c r="E578" t="s">
        <v>7</v>
      </c>
      <c r="F578" s="9">
        <v>20</v>
      </c>
      <c r="G578" s="29">
        <v>61.967424849894947</v>
      </c>
      <c r="H578" t="s">
        <v>147</v>
      </c>
    </row>
    <row r="579" spans="1:8">
      <c r="A579">
        <v>587</v>
      </c>
      <c r="B579" t="s">
        <v>10</v>
      </c>
      <c r="C579" s="28">
        <v>38507</v>
      </c>
      <c r="D579" s="28" t="str">
        <f t="shared" ref="D579:D642" si="9">TEXT(C579,"yyyy")</f>
        <v>2005</v>
      </c>
      <c r="E579" t="s">
        <v>14</v>
      </c>
      <c r="F579" s="9">
        <v>39</v>
      </c>
      <c r="G579" s="29">
        <v>119.9083594229058</v>
      </c>
      <c r="H579" t="s">
        <v>150</v>
      </c>
    </row>
    <row r="580" spans="1:8">
      <c r="A580">
        <v>588</v>
      </c>
      <c r="B580" t="s">
        <v>15</v>
      </c>
      <c r="C580" s="28">
        <v>38287</v>
      </c>
      <c r="D580" s="28" t="str">
        <f t="shared" si="9"/>
        <v>2004</v>
      </c>
      <c r="E580" t="s">
        <v>9</v>
      </c>
      <c r="F580" s="9">
        <v>6</v>
      </c>
      <c r="G580" s="29">
        <v>20.018331980892231</v>
      </c>
      <c r="H580" t="s">
        <v>147</v>
      </c>
    </row>
    <row r="581" spans="1:8">
      <c r="A581">
        <v>589</v>
      </c>
      <c r="B581" t="s">
        <v>15</v>
      </c>
      <c r="C581" s="28">
        <v>38034</v>
      </c>
      <c r="D581" s="28" t="str">
        <f t="shared" si="9"/>
        <v>2004</v>
      </c>
      <c r="E581" t="s">
        <v>9</v>
      </c>
      <c r="F581" s="9">
        <v>34</v>
      </c>
      <c r="G581" s="29">
        <v>103.67942872150846</v>
      </c>
      <c r="H581" t="s">
        <v>147</v>
      </c>
    </row>
    <row r="582" spans="1:8">
      <c r="A582">
        <v>590</v>
      </c>
      <c r="B582" t="s">
        <v>8</v>
      </c>
      <c r="C582" s="28">
        <v>38749</v>
      </c>
      <c r="D582" s="28" t="str">
        <f t="shared" si="9"/>
        <v>2006</v>
      </c>
      <c r="E582" t="s">
        <v>7</v>
      </c>
      <c r="F582" s="9">
        <v>33</v>
      </c>
      <c r="G582" s="29">
        <v>101.31101808549928</v>
      </c>
      <c r="H582" t="s">
        <v>149</v>
      </c>
    </row>
    <row r="583" spans="1:8">
      <c r="A583">
        <v>591</v>
      </c>
      <c r="B583" t="s">
        <v>10</v>
      </c>
      <c r="C583" s="28">
        <v>38001</v>
      </c>
      <c r="D583" s="28" t="str">
        <f t="shared" si="9"/>
        <v>2004</v>
      </c>
      <c r="E583" t="s">
        <v>11</v>
      </c>
      <c r="F583" s="9">
        <v>-10</v>
      </c>
      <c r="G583" s="29">
        <v>-28.463885870908516</v>
      </c>
      <c r="H583" t="s">
        <v>149</v>
      </c>
    </row>
    <row r="584" spans="1:8">
      <c r="A584">
        <v>592</v>
      </c>
      <c r="B584" t="s">
        <v>19</v>
      </c>
      <c r="C584" s="28">
        <v>38936</v>
      </c>
      <c r="D584" s="28" t="str">
        <f t="shared" si="9"/>
        <v>2006</v>
      </c>
      <c r="E584" t="s">
        <v>14</v>
      </c>
      <c r="F584" s="9">
        <v>47</v>
      </c>
      <c r="G584" s="29">
        <v>141.97140662710891</v>
      </c>
      <c r="H584" t="s">
        <v>148</v>
      </c>
    </row>
    <row r="585" spans="1:8">
      <c r="A585">
        <v>593</v>
      </c>
      <c r="B585" t="s">
        <v>17</v>
      </c>
      <c r="C585" s="28">
        <v>38001</v>
      </c>
      <c r="D585" s="28" t="str">
        <f t="shared" si="9"/>
        <v>2004</v>
      </c>
      <c r="E585" t="s">
        <v>9</v>
      </c>
      <c r="F585" s="9">
        <v>94</v>
      </c>
      <c r="G585" s="29">
        <v>284.61276074739663</v>
      </c>
      <c r="H585" t="s">
        <v>150</v>
      </c>
    </row>
    <row r="586" spans="1:8">
      <c r="A586">
        <v>594</v>
      </c>
      <c r="B586" t="s">
        <v>8</v>
      </c>
      <c r="C586" s="28">
        <v>38870</v>
      </c>
      <c r="D586" s="28" t="str">
        <f t="shared" si="9"/>
        <v>2006</v>
      </c>
      <c r="E586" t="s">
        <v>9</v>
      </c>
      <c r="F586" s="9">
        <v>92</v>
      </c>
      <c r="G586" s="29">
        <v>278.22640918878471</v>
      </c>
      <c r="H586" t="s">
        <v>148</v>
      </c>
    </row>
    <row r="587" spans="1:8">
      <c r="A587">
        <v>595</v>
      </c>
      <c r="B587" t="s">
        <v>13</v>
      </c>
      <c r="C587" s="28">
        <v>38364</v>
      </c>
      <c r="D587" s="28" t="str">
        <f t="shared" si="9"/>
        <v>2005</v>
      </c>
      <c r="E587" t="s">
        <v>7</v>
      </c>
      <c r="F587" s="9">
        <v>68</v>
      </c>
      <c r="G587" s="29">
        <v>205.95905527766212</v>
      </c>
      <c r="H587" t="s">
        <v>147</v>
      </c>
    </row>
    <row r="588" spans="1:8">
      <c r="A588">
        <v>596</v>
      </c>
      <c r="B588" t="s">
        <v>18</v>
      </c>
      <c r="C588" s="28">
        <v>38067</v>
      </c>
      <c r="D588" s="28" t="str">
        <f t="shared" si="9"/>
        <v>2004</v>
      </c>
      <c r="E588" t="s">
        <v>7</v>
      </c>
      <c r="F588" s="9">
        <v>37</v>
      </c>
      <c r="G588" s="29">
        <v>112.85151912863849</v>
      </c>
      <c r="H588" t="s">
        <v>148</v>
      </c>
    </row>
    <row r="589" spans="1:8">
      <c r="A589">
        <v>597</v>
      </c>
      <c r="B589" t="s">
        <v>17</v>
      </c>
      <c r="C589" s="28">
        <v>38188</v>
      </c>
      <c r="D589" s="28" t="str">
        <f t="shared" si="9"/>
        <v>2004</v>
      </c>
      <c r="E589" t="s">
        <v>14</v>
      </c>
      <c r="F589" s="9">
        <v>78</v>
      </c>
      <c r="G589" s="29">
        <v>235.37144026519812</v>
      </c>
      <c r="H589" t="s">
        <v>147</v>
      </c>
    </row>
    <row r="590" spans="1:8">
      <c r="A590">
        <v>598</v>
      </c>
      <c r="B590" t="s">
        <v>8</v>
      </c>
      <c r="C590" s="28">
        <v>39057</v>
      </c>
      <c r="D590" s="28" t="str">
        <f t="shared" si="9"/>
        <v>2006</v>
      </c>
      <c r="E590" t="s">
        <v>14</v>
      </c>
      <c r="F590" s="9">
        <v>14</v>
      </c>
      <c r="G590" s="29">
        <v>43.756013144501985</v>
      </c>
      <c r="H590" t="s">
        <v>150</v>
      </c>
    </row>
    <row r="591" spans="1:8">
      <c r="A591">
        <v>599</v>
      </c>
      <c r="B591" t="s">
        <v>19</v>
      </c>
      <c r="C591" s="28">
        <v>39024</v>
      </c>
      <c r="D591" s="28" t="str">
        <f t="shared" si="9"/>
        <v>2006</v>
      </c>
      <c r="E591" t="s">
        <v>9</v>
      </c>
      <c r="F591" s="9">
        <v>33</v>
      </c>
      <c r="G591" s="29">
        <v>100.54958475062591</v>
      </c>
      <c r="H591" t="s">
        <v>150</v>
      </c>
    </row>
    <row r="592" spans="1:8">
      <c r="A592">
        <v>600</v>
      </c>
      <c r="B592" t="s">
        <v>17</v>
      </c>
      <c r="C592" s="28">
        <v>38155</v>
      </c>
      <c r="D592" s="28" t="str">
        <f t="shared" si="9"/>
        <v>2004</v>
      </c>
      <c r="E592" t="s">
        <v>14</v>
      </c>
      <c r="F592" s="9">
        <v>64</v>
      </c>
      <c r="G592" s="29">
        <v>194.18188189830369</v>
      </c>
      <c r="H592" t="s">
        <v>149</v>
      </c>
    </row>
    <row r="593" spans="1:8">
      <c r="A593">
        <v>601</v>
      </c>
      <c r="B593" t="s">
        <v>12</v>
      </c>
      <c r="C593" s="28">
        <v>38936</v>
      </c>
      <c r="D593" s="28" t="str">
        <f t="shared" si="9"/>
        <v>2006</v>
      </c>
      <c r="E593" t="s">
        <v>7</v>
      </c>
      <c r="F593" s="9">
        <v>6</v>
      </c>
      <c r="G593" s="29">
        <v>20.229703821540529</v>
      </c>
      <c r="H593" t="s">
        <v>147</v>
      </c>
    </row>
    <row r="594" spans="1:8">
      <c r="A594">
        <v>602</v>
      </c>
      <c r="B594" t="s">
        <v>19</v>
      </c>
      <c r="C594" s="28">
        <v>38870</v>
      </c>
      <c r="D594" s="28" t="str">
        <f t="shared" si="9"/>
        <v>2006</v>
      </c>
      <c r="E594" t="s">
        <v>11</v>
      </c>
      <c r="F594" s="9">
        <v>65</v>
      </c>
      <c r="G594" s="29">
        <v>197.4890682991998</v>
      </c>
      <c r="H594" t="s">
        <v>149</v>
      </c>
    </row>
    <row r="595" spans="1:8">
      <c r="A595">
        <v>603</v>
      </c>
      <c r="B595" t="s">
        <v>6</v>
      </c>
      <c r="C595" s="28">
        <v>38001</v>
      </c>
      <c r="D595" s="28" t="str">
        <f t="shared" si="9"/>
        <v>2004</v>
      </c>
      <c r="E595" t="s">
        <v>16</v>
      </c>
      <c r="F595" s="9">
        <v>24</v>
      </c>
      <c r="G595" s="29">
        <v>74.283089497229128</v>
      </c>
      <c r="H595" t="s">
        <v>147</v>
      </c>
    </row>
    <row r="596" spans="1:8">
      <c r="A596">
        <v>604</v>
      </c>
      <c r="B596" t="s">
        <v>13</v>
      </c>
      <c r="C596" s="28">
        <v>38705</v>
      </c>
      <c r="D596" s="28" t="str">
        <f t="shared" si="9"/>
        <v>2005</v>
      </c>
      <c r="E596" t="s">
        <v>11</v>
      </c>
      <c r="F596" s="9">
        <v>89</v>
      </c>
      <c r="G596" s="29">
        <v>269.00888504806545</v>
      </c>
      <c r="H596" t="s">
        <v>148</v>
      </c>
    </row>
    <row r="597" spans="1:8">
      <c r="A597">
        <v>605</v>
      </c>
      <c r="B597" t="s">
        <v>13</v>
      </c>
      <c r="C597" s="28">
        <v>38628</v>
      </c>
      <c r="D597" s="28" t="str">
        <f t="shared" si="9"/>
        <v>2005</v>
      </c>
      <c r="E597" t="s">
        <v>16</v>
      </c>
      <c r="F597" s="9">
        <v>94</v>
      </c>
      <c r="G597" s="29">
        <v>284.24987523561106</v>
      </c>
      <c r="H597" t="s">
        <v>150</v>
      </c>
    </row>
    <row r="598" spans="1:8">
      <c r="A598">
        <v>606</v>
      </c>
      <c r="B598" t="s">
        <v>12</v>
      </c>
      <c r="C598" s="28">
        <v>38694</v>
      </c>
      <c r="D598" s="28" t="str">
        <f t="shared" si="9"/>
        <v>2005</v>
      </c>
      <c r="E598" t="s">
        <v>9</v>
      </c>
      <c r="F598" s="9">
        <v>67</v>
      </c>
      <c r="G598" s="29">
        <v>203.71315269974144</v>
      </c>
      <c r="H598" t="s">
        <v>147</v>
      </c>
    </row>
    <row r="599" spans="1:8">
      <c r="A599">
        <v>607</v>
      </c>
      <c r="B599" t="s">
        <v>13</v>
      </c>
      <c r="C599" s="28">
        <v>38210</v>
      </c>
      <c r="D599" s="28" t="str">
        <f t="shared" si="9"/>
        <v>2004</v>
      </c>
      <c r="E599" t="s">
        <v>16</v>
      </c>
      <c r="F599" s="9">
        <v>7</v>
      </c>
      <c r="G599" s="29">
        <v>23.434372885216568</v>
      </c>
      <c r="H599" t="s">
        <v>147</v>
      </c>
    </row>
    <row r="600" spans="1:8">
      <c r="A600">
        <v>608</v>
      </c>
      <c r="B600" t="s">
        <v>13</v>
      </c>
      <c r="C600" s="28">
        <v>38254</v>
      </c>
      <c r="D600" s="28" t="str">
        <f t="shared" si="9"/>
        <v>2004</v>
      </c>
      <c r="E600" t="s">
        <v>9</v>
      </c>
      <c r="F600" s="9">
        <v>58</v>
      </c>
      <c r="G600" s="29">
        <v>176.00311303023639</v>
      </c>
      <c r="H600" t="s">
        <v>150</v>
      </c>
    </row>
    <row r="601" spans="1:8">
      <c r="A601">
        <v>609</v>
      </c>
      <c r="B601" t="s">
        <v>18</v>
      </c>
      <c r="C601" s="28">
        <v>38155</v>
      </c>
      <c r="D601" s="28" t="str">
        <f t="shared" si="9"/>
        <v>2004</v>
      </c>
      <c r="E601" t="s">
        <v>16</v>
      </c>
      <c r="F601" s="9">
        <v>77</v>
      </c>
      <c r="G601" s="29">
        <v>232.66821530494673</v>
      </c>
      <c r="H601" t="s">
        <v>148</v>
      </c>
    </row>
    <row r="602" spans="1:8">
      <c r="A602">
        <v>610</v>
      </c>
      <c r="B602" t="s">
        <v>12</v>
      </c>
      <c r="C602" s="28">
        <v>38606</v>
      </c>
      <c r="D602" s="28" t="str">
        <f t="shared" si="9"/>
        <v>2005</v>
      </c>
      <c r="E602" t="s">
        <v>14</v>
      </c>
      <c r="F602" s="9">
        <v>50</v>
      </c>
      <c r="G602" s="29">
        <v>151.12327703696886</v>
      </c>
      <c r="H602" t="s">
        <v>150</v>
      </c>
    </row>
    <row r="603" spans="1:8">
      <c r="A603">
        <v>611</v>
      </c>
      <c r="B603" t="s">
        <v>6</v>
      </c>
      <c r="C603" s="28">
        <v>38936</v>
      </c>
      <c r="D603" s="28" t="str">
        <f t="shared" si="9"/>
        <v>2006</v>
      </c>
      <c r="E603" t="s">
        <v>7</v>
      </c>
      <c r="F603" s="9">
        <v>10</v>
      </c>
      <c r="G603" s="29">
        <v>32.139866181276794</v>
      </c>
      <c r="H603" t="s">
        <v>147</v>
      </c>
    </row>
    <row r="604" spans="1:8">
      <c r="A604">
        <v>612</v>
      </c>
      <c r="B604" t="s">
        <v>8</v>
      </c>
      <c r="C604" s="28">
        <v>38595</v>
      </c>
      <c r="D604" s="28" t="str">
        <f t="shared" si="9"/>
        <v>2005</v>
      </c>
      <c r="E604" t="s">
        <v>16</v>
      </c>
      <c r="F604" s="9">
        <v>2</v>
      </c>
      <c r="G604" s="29">
        <v>7.7805066936063501</v>
      </c>
      <c r="H604" t="s">
        <v>149</v>
      </c>
    </row>
    <row r="605" spans="1:8">
      <c r="A605">
        <v>613</v>
      </c>
      <c r="B605" t="s">
        <v>10</v>
      </c>
      <c r="C605" s="28">
        <v>38925</v>
      </c>
      <c r="D605" s="28" t="str">
        <f t="shared" si="9"/>
        <v>2006</v>
      </c>
      <c r="E605" t="s">
        <v>16</v>
      </c>
      <c r="F605" s="9">
        <v>17</v>
      </c>
      <c r="G605" s="29">
        <v>53.692138808043005</v>
      </c>
      <c r="H605" t="s">
        <v>150</v>
      </c>
    </row>
    <row r="606" spans="1:8">
      <c r="A606">
        <v>614</v>
      </c>
      <c r="B606" t="s">
        <v>15</v>
      </c>
      <c r="C606" s="28">
        <v>38474</v>
      </c>
      <c r="D606" s="28" t="str">
        <f t="shared" si="9"/>
        <v>2005</v>
      </c>
      <c r="E606" t="s">
        <v>16</v>
      </c>
      <c r="F606" s="9">
        <v>90</v>
      </c>
      <c r="G606" s="29">
        <v>272.41389128062559</v>
      </c>
      <c r="H606" t="s">
        <v>148</v>
      </c>
    </row>
    <row r="607" spans="1:8">
      <c r="A607">
        <v>615</v>
      </c>
      <c r="B607" t="s">
        <v>8</v>
      </c>
      <c r="C607" s="28">
        <v>39046</v>
      </c>
      <c r="D607" s="28" t="str">
        <f t="shared" si="9"/>
        <v>2006</v>
      </c>
      <c r="E607" t="s">
        <v>9</v>
      </c>
      <c r="F607" s="9">
        <v>58</v>
      </c>
      <c r="G607" s="29">
        <v>175.59064342356595</v>
      </c>
      <c r="H607" t="s">
        <v>147</v>
      </c>
    </row>
    <row r="608" spans="1:8">
      <c r="A608">
        <v>616</v>
      </c>
      <c r="B608" t="s">
        <v>15</v>
      </c>
      <c r="C608" s="28">
        <v>38738</v>
      </c>
      <c r="D608" s="28" t="str">
        <f t="shared" si="9"/>
        <v>2006</v>
      </c>
      <c r="E608" t="s">
        <v>16</v>
      </c>
      <c r="F608" s="9">
        <v>66</v>
      </c>
      <c r="G608" s="29">
        <v>199.92690698146819</v>
      </c>
      <c r="H608" t="s">
        <v>148</v>
      </c>
    </row>
    <row r="609" spans="1:8">
      <c r="A609">
        <v>617</v>
      </c>
      <c r="B609" t="s">
        <v>18</v>
      </c>
      <c r="C609" s="28">
        <v>38166</v>
      </c>
      <c r="D609" s="28" t="str">
        <f t="shared" si="9"/>
        <v>2004</v>
      </c>
      <c r="E609" t="s">
        <v>14</v>
      </c>
      <c r="F609" s="9">
        <v>6</v>
      </c>
      <c r="G609" s="29">
        <v>20.242222983134283</v>
      </c>
      <c r="H609" t="s">
        <v>148</v>
      </c>
    </row>
    <row r="610" spans="1:8">
      <c r="A610">
        <v>618</v>
      </c>
      <c r="B610" t="s">
        <v>13</v>
      </c>
      <c r="C610" s="28">
        <v>38826</v>
      </c>
      <c r="D610" s="28" t="str">
        <f t="shared" si="9"/>
        <v>2006</v>
      </c>
      <c r="E610" t="s">
        <v>7</v>
      </c>
      <c r="F610" s="9">
        <v>90</v>
      </c>
      <c r="G610" s="29">
        <v>272.58718593660444</v>
      </c>
      <c r="H610" t="s">
        <v>147</v>
      </c>
    </row>
    <row r="611" spans="1:8">
      <c r="A611">
        <v>619</v>
      </c>
      <c r="B611" t="s">
        <v>13</v>
      </c>
      <c r="C611" s="28">
        <v>38859</v>
      </c>
      <c r="D611" s="28" t="str">
        <f t="shared" si="9"/>
        <v>2006</v>
      </c>
      <c r="E611" t="s">
        <v>7</v>
      </c>
      <c r="F611" s="9">
        <v>38</v>
      </c>
      <c r="G611" s="29">
        <v>115.85799136725458</v>
      </c>
      <c r="H611" t="s">
        <v>149</v>
      </c>
    </row>
    <row r="612" spans="1:8">
      <c r="A612">
        <v>620</v>
      </c>
      <c r="B612" t="s">
        <v>15</v>
      </c>
      <c r="C612" s="28">
        <v>38265</v>
      </c>
      <c r="D612" s="28" t="str">
        <f t="shared" si="9"/>
        <v>2004</v>
      </c>
      <c r="E612" t="s">
        <v>16</v>
      </c>
      <c r="F612" s="9">
        <v>3</v>
      </c>
      <c r="G612" s="29">
        <v>10.907655295049528</v>
      </c>
      <c r="H612" t="s">
        <v>148</v>
      </c>
    </row>
    <row r="613" spans="1:8">
      <c r="A613">
        <v>621</v>
      </c>
      <c r="B613" t="s">
        <v>17</v>
      </c>
      <c r="C613" s="28">
        <v>38089</v>
      </c>
      <c r="D613" s="28" t="str">
        <f t="shared" si="9"/>
        <v>2004</v>
      </c>
      <c r="E613" t="s">
        <v>9</v>
      </c>
      <c r="F613" s="9">
        <v>-4</v>
      </c>
      <c r="G613" s="29">
        <v>-10.39215955971811</v>
      </c>
      <c r="H613" t="s">
        <v>148</v>
      </c>
    </row>
    <row r="614" spans="1:8">
      <c r="A614">
        <v>622</v>
      </c>
      <c r="B614" t="s">
        <v>10</v>
      </c>
      <c r="C614" s="28">
        <v>38155</v>
      </c>
      <c r="D614" s="28" t="str">
        <f t="shared" si="9"/>
        <v>2004</v>
      </c>
      <c r="E614" t="s">
        <v>14</v>
      </c>
      <c r="F614" s="9">
        <v>8</v>
      </c>
      <c r="G614" s="29">
        <v>25.899680153324056</v>
      </c>
      <c r="H614" t="s">
        <v>149</v>
      </c>
    </row>
    <row r="615" spans="1:8">
      <c r="A615">
        <v>623</v>
      </c>
      <c r="B615" t="s">
        <v>13</v>
      </c>
      <c r="C615" s="28">
        <v>38078</v>
      </c>
      <c r="D615" s="28" t="str">
        <f t="shared" si="9"/>
        <v>2004</v>
      </c>
      <c r="E615" t="s">
        <v>16</v>
      </c>
      <c r="F615" s="9">
        <v>-8</v>
      </c>
      <c r="G615" s="29">
        <v>-22.23218548835203</v>
      </c>
      <c r="H615" t="s">
        <v>149</v>
      </c>
    </row>
    <row r="616" spans="1:8">
      <c r="A616">
        <v>624</v>
      </c>
      <c r="B616" t="s">
        <v>8</v>
      </c>
      <c r="C616" s="28">
        <v>38254</v>
      </c>
      <c r="D616" s="28" t="str">
        <f t="shared" si="9"/>
        <v>2004</v>
      </c>
      <c r="E616" t="s">
        <v>16</v>
      </c>
      <c r="F616" s="9">
        <v>72</v>
      </c>
      <c r="G616" s="29">
        <v>218.68777878091251</v>
      </c>
      <c r="H616" t="s">
        <v>148</v>
      </c>
    </row>
    <row r="617" spans="1:8">
      <c r="A617">
        <v>625</v>
      </c>
      <c r="B617" t="s">
        <v>18</v>
      </c>
      <c r="C617" s="28">
        <v>38738</v>
      </c>
      <c r="D617" s="28" t="str">
        <f t="shared" si="9"/>
        <v>2006</v>
      </c>
      <c r="E617" t="s">
        <v>14</v>
      </c>
      <c r="F617" s="9">
        <v>83</v>
      </c>
      <c r="G617" s="29">
        <v>250.66590250032371</v>
      </c>
      <c r="H617" t="s">
        <v>149</v>
      </c>
    </row>
    <row r="618" spans="1:8">
      <c r="A618">
        <v>626</v>
      </c>
      <c r="B618" t="s">
        <v>12</v>
      </c>
      <c r="C618" s="28">
        <v>38870</v>
      </c>
      <c r="D618" s="28" t="str">
        <f t="shared" si="9"/>
        <v>2006</v>
      </c>
      <c r="E618" t="s">
        <v>9</v>
      </c>
      <c r="F618" s="9">
        <v>12</v>
      </c>
      <c r="G618" s="29">
        <v>38.977588204951147</v>
      </c>
      <c r="H618" t="s">
        <v>149</v>
      </c>
    </row>
    <row r="619" spans="1:8">
      <c r="A619">
        <v>627</v>
      </c>
      <c r="B619" t="s">
        <v>13</v>
      </c>
      <c r="C619" s="28">
        <v>38859</v>
      </c>
      <c r="D619" s="28" t="str">
        <f t="shared" si="9"/>
        <v>2006</v>
      </c>
      <c r="E619" t="s">
        <v>9</v>
      </c>
      <c r="F619" s="9">
        <v>-8</v>
      </c>
      <c r="G619" s="29">
        <v>-21.533260342562944</v>
      </c>
      <c r="H619" t="s">
        <v>147</v>
      </c>
    </row>
    <row r="620" spans="1:8">
      <c r="A620">
        <v>628</v>
      </c>
      <c r="B620" t="s">
        <v>6</v>
      </c>
      <c r="C620" s="28">
        <v>38760</v>
      </c>
      <c r="D620" s="28" t="str">
        <f t="shared" si="9"/>
        <v>2006</v>
      </c>
      <c r="E620" t="s">
        <v>14</v>
      </c>
      <c r="F620" s="9">
        <v>22</v>
      </c>
      <c r="G620" s="29">
        <v>68.129641213452771</v>
      </c>
      <c r="H620" t="s">
        <v>149</v>
      </c>
    </row>
    <row r="621" spans="1:8">
      <c r="A621">
        <v>629</v>
      </c>
      <c r="B621" t="s">
        <v>15</v>
      </c>
      <c r="C621" s="28">
        <v>39024</v>
      </c>
      <c r="D621" s="28" t="str">
        <f t="shared" si="9"/>
        <v>2006</v>
      </c>
      <c r="E621" t="s">
        <v>16</v>
      </c>
      <c r="F621" s="9">
        <v>-2</v>
      </c>
      <c r="G621" s="29">
        <v>-3.8295287737581956</v>
      </c>
      <c r="H621" t="s">
        <v>149</v>
      </c>
    </row>
    <row r="622" spans="1:8">
      <c r="A622">
        <v>630</v>
      </c>
      <c r="B622" t="s">
        <v>8</v>
      </c>
      <c r="C622" s="28">
        <v>38727</v>
      </c>
      <c r="D622" s="28" t="str">
        <f t="shared" si="9"/>
        <v>2006</v>
      </c>
      <c r="E622" t="s">
        <v>9</v>
      </c>
      <c r="F622" s="9">
        <v>55</v>
      </c>
      <c r="G622" s="29">
        <v>166.77106419074752</v>
      </c>
      <c r="H622" t="s">
        <v>147</v>
      </c>
    </row>
    <row r="623" spans="1:8">
      <c r="A623">
        <v>631</v>
      </c>
      <c r="B623" t="s">
        <v>18</v>
      </c>
      <c r="C623" s="28">
        <v>38892</v>
      </c>
      <c r="D623" s="28" t="str">
        <f t="shared" si="9"/>
        <v>2006</v>
      </c>
      <c r="E623" t="s">
        <v>14</v>
      </c>
      <c r="F623" s="9">
        <v>40</v>
      </c>
      <c r="G623" s="29">
        <v>122.55166369572477</v>
      </c>
      <c r="H623" t="s">
        <v>149</v>
      </c>
    </row>
    <row r="624" spans="1:8">
      <c r="A624">
        <v>632</v>
      </c>
      <c r="B624" t="s">
        <v>6</v>
      </c>
      <c r="C624" s="28">
        <v>38529</v>
      </c>
      <c r="D624" s="28" t="str">
        <f t="shared" si="9"/>
        <v>2005</v>
      </c>
      <c r="E624" t="s">
        <v>9</v>
      </c>
      <c r="F624" s="9">
        <v>61</v>
      </c>
      <c r="G624" s="29">
        <v>183.9597681482735</v>
      </c>
      <c r="H624" t="s">
        <v>148</v>
      </c>
    </row>
    <row r="625" spans="1:8">
      <c r="A625">
        <v>633</v>
      </c>
      <c r="B625" t="s">
        <v>8</v>
      </c>
      <c r="C625" s="28">
        <v>38518</v>
      </c>
      <c r="D625" s="28" t="str">
        <f t="shared" si="9"/>
        <v>2005</v>
      </c>
      <c r="E625" t="s">
        <v>14</v>
      </c>
      <c r="F625" s="9">
        <v>40</v>
      </c>
      <c r="G625" s="29">
        <v>122.54107894599883</v>
      </c>
      <c r="H625" t="s">
        <v>147</v>
      </c>
    </row>
    <row r="626" spans="1:8">
      <c r="A626">
        <v>634</v>
      </c>
      <c r="B626" t="s">
        <v>18</v>
      </c>
      <c r="C626" s="28">
        <v>38969</v>
      </c>
      <c r="D626" s="28" t="str">
        <f t="shared" si="9"/>
        <v>2006</v>
      </c>
      <c r="E626" t="s">
        <v>14</v>
      </c>
      <c r="F626" s="9">
        <v>31</v>
      </c>
      <c r="G626" s="29">
        <v>94.683925421109407</v>
      </c>
      <c r="H626" t="s">
        <v>148</v>
      </c>
    </row>
    <row r="627" spans="1:8">
      <c r="A627">
        <v>635</v>
      </c>
      <c r="B627" t="s">
        <v>6</v>
      </c>
      <c r="C627" s="28">
        <v>38100</v>
      </c>
      <c r="D627" s="28" t="str">
        <f t="shared" si="9"/>
        <v>2004</v>
      </c>
      <c r="E627" t="s">
        <v>16</v>
      </c>
      <c r="F627" s="9">
        <v>6</v>
      </c>
      <c r="G627" s="29">
        <v>20.454607256507078</v>
      </c>
      <c r="H627" t="s">
        <v>148</v>
      </c>
    </row>
    <row r="628" spans="1:8">
      <c r="A628">
        <v>636</v>
      </c>
      <c r="B628" t="s">
        <v>8</v>
      </c>
      <c r="C628" s="28">
        <v>38650</v>
      </c>
      <c r="D628" s="28" t="str">
        <f t="shared" si="9"/>
        <v>2005</v>
      </c>
      <c r="E628" t="s">
        <v>9</v>
      </c>
      <c r="F628" s="9">
        <v>-6</v>
      </c>
      <c r="G628" s="29">
        <v>-16.100658619760122</v>
      </c>
      <c r="H628" t="s">
        <v>147</v>
      </c>
    </row>
    <row r="629" spans="1:8">
      <c r="A629">
        <v>637</v>
      </c>
      <c r="B629" t="s">
        <v>8</v>
      </c>
      <c r="C629" s="28">
        <v>38540</v>
      </c>
      <c r="D629" s="28" t="str">
        <f t="shared" si="9"/>
        <v>2005</v>
      </c>
      <c r="E629" t="s">
        <v>14</v>
      </c>
      <c r="F629" s="9">
        <v>14</v>
      </c>
      <c r="G629" s="29">
        <v>43.396216100245972</v>
      </c>
      <c r="H629" t="s">
        <v>148</v>
      </c>
    </row>
    <row r="630" spans="1:8">
      <c r="A630">
        <v>638</v>
      </c>
      <c r="B630" t="s">
        <v>8</v>
      </c>
      <c r="C630" s="28">
        <v>38199</v>
      </c>
      <c r="D630" s="28" t="str">
        <f t="shared" si="9"/>
        <v>2004</v>
      </c>
      <c r="E630" t="s">
        <v>16</v>
      </c>
      <c r="F630" s="9">
        <v>94</v>
      </c>
      <c r="G630" s="29">
        <v>283.87519041996188</v>
      </c>
      <c r="H630" t="s">
        <v>150</v>
      </c>
    </row>
    <row r="631" spans="1:8">
      <c r="A631">
        <v>639</v>
      </c>
      <c r="B631" t="s">
        <v>18</v>
      </c>
      <c r="C631" s="28">
        <v>38562</v>
      </c>
      <c r="D631" s="28" t="str">
        <f t="shared" si="9"/>
        <v>2005</v>
      </c>
      <c r="E631" t="s">
        <v>16</v>
      </c>
      <c r="F631" s="9">
        <v>70</v>
      </c>
      <c r="G631" s="29">
        <v>212.26863794218977</v>
      </c>
      <c r="H631" t="s">
        <v>150</v>
      </c>
    </row>
    <row r="632" spans="1:8">
      <c r="A632">
        <v>640</v>
      </c>
      <c r="B632" t="s">
        <v>17</v>
      </c>
      <c r="C632" s="28">
        <v>38298</v>
      </c>
      <c r="D632" s="28" t="str">
        <f t="shared" si="9"/>
        <v>2004</v>
      </c>
      <c r="E632" t="s">
        <v>7</v>
      </c>
      <c r="F632" s="9">
        <v>-8</v>
      </c>
      <c r="G632" s="29">
        <v>-21.44176526239897</v>
      </c>
      <c r="H632" t="s">
        <v>147</v>
      </c>
    </row>
    <row r="633" spans="1:8">
      <c r="A633">
        <v>641</v>
      </c>
      <c r="B633" t="s">
        <v>17</v>
      </c>
      <c r="C633" s="28">
        <v>39024</v>
      </c>
      <c r="D633" s="28" t="str">
        <f t="shared" si="9"/>
        <v>2006</v>
      </c>
      <c r="E633" t="s">
        <v>7</v>
      </c>
      <c r="F633" s="9">
        <v>-8</v>
      </c>
      <c r="G633" s="29">
        <v>-21.90881602461678</v>
      </c>
      <c r="H633" t="s">
        <v>147</v>
      </c>
    </row>
    <row r="634" spans="1:8">
      <c r="A634">
        <v>642</v>
      </c>
      <c r="B634" t="s">
        <v>10</v>
      </c>
      <c r="C634" s="28">
        <v>38716</v>
      </c>
      <c r="D634" s="28" t="str">
        <f t="shared" si="9"/>
        <v>2005</v>
      </c>
      <c r="E634" t="s">
        <v>16</v>
      </c>
      <c r="F634" s="9">
        <v>2</v>
      </c>
      <c r="G634" s="29">
        <v>7.6416014365752867</v>
      </c>
      <c r="H634" t="s">
        <v>148</v>
      </c>
    </row>
    <row r="635" spans="1:8">
      <c r="A635">
        <v>643</v>
      </c>
      <c r="B635" t="s">
        <v>8</v>
      </c>
      <c r="C635" s="28">
        <v>37990</v>
      </c>
      <c r="D635" s="28" t="str">
        <f t="shared" si="9"/>
        <v>2004</v>
      </c>
      <c r="E635" t="s">
        <v>11</v>
      </c>
      <c r="F635" s="9">
        <v>10</v>
      </c>
      <c r="G635" s="29">
        <v>31.842188072685396</v>
      </c>
      <c r="H635" t="s">
        <v>147</v>
      </c>
    </row>
    <row r="636" spans="1:8">
      <c r="A636">
        <v>644</v>
      </c>
      <c r="B636" t="s">
        <v>19</v>
      </c>
      <c r="C636" s="28">
        <v>38474</v>
      </c>
      <c r="D636" s="28" t="str">
        <f t="shared" si="9"/>
        <v>2005</v>
      </c>
      <c r="E636" t="s">
        <v>14</v>
      </c>
      <c r="F636" s="9">
        <v>51</v>
      </c>
      <c r="G636" s="29">
        <v>154.53175695635341</v>
      </c>
      <c r="H636" t="s">
        <v>147</v>
      </c>
    </row>
    <row r="637" spans="1:8">
      <c r="A637">
        <v>645</v>
      </c>
      <c r="B637" t="s">
        <v>19</v>
      </c>
      <c r="C637" s="28">
        <v>38078</v>
      </c>
      <c r="D637" s="28" t="str">
        <f t="shared" si="9"/>
        <v>2004</v>
      </c>
      <c r="E637" t="s">
        <v>14</v>
      </c>
      <c r="F637" s="9">
        <v>5</v>
      </c>
      <c r="G637" s="29">
        <v>16.85379509706091</v>
      </c>
      <c r="H637" t="s">
        <v>147</v>
      </c>
    </row>
    <row r="638" spans="1:8">
      <c r="A638">
        <v>646</v>
      </c>
      <c r="B638" t="s">
        <v>17</v>
      </c>
      <c r="C638" s="28">
        <v>38870</v>
      </c>
      <c r="D638" s="28" t="str">
        <f t="shared" si="9"/>
        <v>2006</v>
      </c>
      <c r="E638" t="s">
        <v>14</v>
      </c>
      <c r="F638" s="9">
        <v>39</v>
      </c>
      <c r="G638" s="29">
        <v>119.48835042374725</v>
      </c>
      <c r="H638" t="s">
        <v>147</v>
      </c>
    </row>
    <row r="639" spans="1:8">
      <c r="A639">
        <v>647</v>
      </c>
      <c r="B639" t="s">
        <v>10</v>
      </c>
      <c r="C639" s="28">
        <v>38067</v>
      </c>
      <c r="D639" s="28" t="str">
        <f t="shared" si="9"/>
        <v>2004</v>
      </c>
      <c r="E639" t="s">
        <v>14</v>
      </c>
      <c r="F639" s="9">
        <v>20</v>
      </c>
      <c r="G639" s="29">
        <v>61.926239627210521</v>
      </c>
      <c r="H639" t="s">
        <v>149</v>
      </c>
    </row>
    <row r="640" spans="1:8">
      <c r="A640">
        <v>648</v>
      </c>
      <c r="B640" t="s">
        <v>17</v>
      </c>
      <c r="C640" s="28">
        <v>38320</v>
      </c>
      <c r="D640" s="28" t="str">
        <f t="shared" si="9"/>
        <v>2004</v>
      </c>
      <c r="E640" t="s">
        <v>9</v>
      </c>
      <c r="F640" s="9">
        <v>29</v>
      </c>
      <c r="G640" s="29">
        <v>88.79031532479398</v>
      </c>
      <c r="H640" t="s">
        <v>147</v>
      </c>
    </row>
    <row r="641" spans="1:8">
      <c r="A641">
        <v>649</v>
      </c>
      <c r="B641" t="s">
        <v>12</v>
      </c>
      <c r="C641" s="28">
        <v>38749</v>
      </c>
      <c r="D641" s="28" t="str">
        <f t="shared" si="9"/>
        <v>2006</v>
      </c>
      <c r="E641" t="s">
        <v>9</v>
      </c>
      <c r="F641" s="9">
        <v>43</v>
      </c>
      <c r="G641" s="29">
        <v>130.59550390758056</v>
      </c>
      <c r="H641" t="s">
        <v>148</v>
      </c>
    </row>
    <row r="642" spans="1:8">
      <c r="A642">
        <v>650</v>
      </c>
      <c r="B642" t="s">
        <v>10</v>
      </c>
      <c r="C642" s="28">
        <v>38232</v>
      </c>
      <c r="D642" s="28" t="str">
        <f t="shared" si="9"/>
        <v>2004</v>
      </c>
      <c r="E642" t="s">
        <v>16</v>
      </c>
      <c r="F642" s="9">
        <v>40</v>
      </c>
      <c r="G642" s="29">
        <v>122.34177646477217</v>
      </c>
      <c r="H642" t="s">
        <v>148</v>
      </c>
    </row>
    <row r="643" spans="1:8">
      <c r="A643">
        <v>651</v>
      </c>
      <c r="B643" t="s">
        <v>17</v>
      </c>
      <c r="C643" s="28">
        <v>38760</v>
      </c>
      <c r="D643" s="28" t="str">
        <f t="shared" ref="D643:D706" si="10">TEXT(C643,"yyyy")</f>
        <v>2006</v>
      </c>
      <c r="E643" t="s">
        <v>9</v>
      </c>
      <c r="F643" s="9">
        <v>36</v>
      </c>
      <c r="G643" s="29">
        <v>109.40924257339921</v>
      </c>
      <c r="H643" t="s">
        <v>147</v>
      </c>
    </row>
    <row r="644" spans="1:8">
      <c r="A644">
        <v>652</v>
      </c>
      <c r="B644" t="s">
        <v>17</v>
      </c>
      <c r="C644" s="28">
        <v>38375</v>
      </c>
      <c r="D644" s="28" t="str">
        <f t="shared" si="10"/>
        <v>2005</v>
      </c>
      <c r="E644" t="s">
        <v>14</v>
      </c>
      <c r="F644" s="9">
        <v>88</v>
      </c>
      <c r="G644" s="29">
        <v>265.7031232579136</v>
      </c>
      <c r="H644" t="s">
        <v>147</v>
      </c>
    </row>
    <row r="645" spans="1:8">
      <c r="A645">
        <v>653</v>
      </c>
      <c r="B645" t="s">
        <v>6</v>
      </c>
      <c r="C645" s="28">
        <v>38386</v>
      </c>
      <c r="D645" s="28" t="str">
        <f t="shared" si="10"/>
        <v>2005</v>
      </c>
      <c r="E645" t="s">
        <v>16</v>
      </c>
      <c r="F645" s="9">
        <v>55</v>
      </c>
      <c r="G645" s="29">
        <v>166.43173248267502</v>
      </c>
      <c r="H645" t="s">
        <v>147</v>
      </c>
    </row>
    <row r="646" spans="1:8">
      <c r="A646">
        <v>654</v>
      </c>
      <c r="B646" t="s">
        <v>18</v>
      </c>
      <c r="C646" s="28">
        <v>38342</v>
      </c>
      <c r="D646" s="28" t="str">
        <f t="shared" si="10"/>
        <v>2004</v>
      </c>
      <c r="E646" t="s">
        <v>14</v>
      </c>
      <c r="F646" s="9">
        <v>65</v>
      </c>
      <c r="G646" s="29">
        <v>196.86478787466569</v>
      </c>
      <c r="H646" t="s">
        <v>149</v>
      </c>
    </row>
    <row r="647" spans="1:8">
      <c r="A647">
        <v>655</v>
      </c>
      <c r="B647" t="s">
        <v>18</v>
      </c>
      <c r="C647" s="28">
        <v>38540</v>
      </c>
      <c r="D647" s="28" t="str">
        <f t="shared" si="10"/>
        <v>2005</v>
      </c>
      <c r="E647" t="s">
        <v>7</v>
      </c>
      <c r="F647" s="9">
        <v>6</v>
      </c>
      <c r="G647" s="29">
        <v>19.488992935915519</v>
      </c>
      <c r="H647" t="s">
        <v>149</v>
      </c>
    </row>
    <row r="648" spans="1:8">
      <c r="A648">
        <v>656</v>
      </c>
      <c r="B648" t="s">
        <v>19</v>
      </c>
      <c r="C648" s="28">
        <v>38859</v>
      </c>
      <c r="D648" s="28" t="str">
        <f t="shared" si="10"/>
        <v>2006</v>
      </c>
      <c r="E648" t="s">
        <v>9</v>
      </c>
      <c r="F648" s="9">
        <v>-1</v>
      </c>
      <c r="G648" s="29">
        <v>-1.2299707953687746</v>
      </c>
      <c r="H648" t="s">
        <v>148</v>
      </c>
    </row>
    <row r="649" spans="1:8">
      <c r="A649">
        <v>657</v>
      </c>
      <c r="B649" t="s">
        <v>18</v>
      </c>
      <c r="C649" s="28">
        <v>38980</v>
      </c>
      <c r="D649" s="28" t="str">
        <f t="shared" si="10"/>
        <v>2006</v>
      </c>
      <c r="E649" t="s">
        <v>9</v>
      </c>
      <c r="F649" s="9">
        <v>32</v>
      </c>
      <c r="G649" s="29">
        <v>97.808768000127685</v>
      </c>
      <c r="H649" t="s">
        <v>147</v>
      </c>
    </row>
    <row r="650" spans="1:8">
      <c r="A650">
        <v>658</v>
      </c>
      <c r="B650" t="s">
        <v>8</v>
      </c>
      <c r="C650" s="28">
        <v>38738</v>
      </c>
      <c r="D650" s="28" t="str">
        <f t="shared" si="10"/>
        <v>2006</v>
      </c>
      <c r="E650" t="s">
        <v>16</v>
      </c>
      <c r="F650" s="9">
        <v>17</v>
      </c>
      <c r="G650" s="29">
        <v>53.061016492331653</v>
      </c>
      <c r="H650" t="s">
        <v>147</v>
      </c>
    </row>
    <row r="651" spans="1:8">
      <c r="A651">
        <v>659</v>
      </c>
      <c r="B651" t="s">
        <v>12</v>
      </c>
      <c r="C651" s="28">
        <v>38177</v>
      </c>
      <c r="D651" s="28" t="str">
        <f t="shared" si="10"/>
        <v>2004</v>
      </c>
      <c r="E651" t="s">
        <v>14</v>
      </c>
      <c r="F651" s="9">
        <v>25</v>
      </c>
      <c r="G651" s="29">
        <v>76.378602488098551</v>
      </c>
      <c r="H651" t="s">
        <v>150</v>
      </c>
    </row>
    <row r="652" spans="1:8">
      <c r="A652">
        <v>660</v>
      </c>
      <c r="B652" t="s">
        <v>12</v>
      </c>
      <c r="C652" s="28">
        <v>38441</v>
      </c>
      <c r="D652" s="28" t="str">
        <f t="shared" si="10"/>
        <v>2005</v>
      </c>
      <c r="E652" t="s">
        <v>14</v>
      </c>
      <c r="F652" s="9">
        <v>11</v>
      </c>
      <c r="G652" s="29">
        <v>35.7534803858521</v>
      </c>
      <c r="H652" t="s">
        <v>150</v>
      </c>
    </row>
    <row r="653" spans="1:8">
      <c r="A653">
        <v>661</v>
      </c>
      <c r="B653" t="s">
        <v>12</v>
      </c>
      <c r="C653" s="28">
        <v>38034</v>
      </c>
      <c r="D653" s="28" t="str">
        <f t="shared" si="10"/>
        <v>2004</v>
      </c>
      <c r="E653" t="s">
        <v>16</v>
      </c>
      <c r="F653" s="9">
        <v>51</v>
      </c>
      <c r="G653" s="29">
        <v>155.019536467064</v>
      </c>
      <c r="H653" t="s">
        <v>147</v>
      </c>
    </row>
    <row r="654" spans="1:8">
      <c r="A654">
        <v>662</v>
      </c>
      <c r="B654" t="s">
        <v>17</v>
      </c>
      <c r="C654" s="28">
        <v>39024</v>
      </c>
      <c r="D654" s="28" t="str">
        <f t="shared" si="10"/>
        <v>2006</v>
      </c>
      <c r="E654" t="s">
        <v>11</v>
      </c>
      <c r="F654" s="9">
        <v>25</v>
      </c>
      <c r="G654" s="29">
        <v>78.068436112651099</v>
      </c>
      <c r="H654" t="s">
        <v>149</v>
      </c>
    </row>
    <row r="655" spans="1:8">
      <c r="A655">
        <v>663</v>
      </c>
      <c r="B655" t="s">
        <v>8</v>
      </c>
      <c r="C655" s="28">
        <v>39035</v>
      </c>
      <c r="D655" s="28" t="str">
        <f t="shared" si="10"/>
        <v>2006</v>
      </c>
      <c r="E655" t="s">
        <v>14</v>
      </c>
      <c r="F655" s="9">
        <v>27</v>
      </c>
      <c r="G655" s="29">
        <v>82.450851057331235</v>
      </c>
      <c r="H655" t="s">
        <v>150</v>
      </c>
    </row>
    <row r="656" spans="1:8">
      <c r="A656">
        <v>664</v>
      </c>
      <c r="B656" t="s">
        <v>6</v>
      </c>
      <c r="C656" s="28">
        <v>38518</v>
      </c>
      <c r="D656" s="28" t="str">
        <f t="shared" si="10"/>
        <v>2005</v>
      </c>
      <c r="E656" t="s">
        <v>7</v>
      </c>
      <c r="F656" s="9">
        <v>38</v>
      </c>
      <c r="G656" s="29">
        <v>116.7885336432518</v>
      </c>
      <c r="H656" t="s">
        <v>149</v>
      </c>
    </row>
    <row r="657" spans="1:8">
      <c r="A657">
        <v>665</v>
      </c>
      <c r="B657" t="s">
        <v>15</v>
      </c>
      <c r="C657" s="28">
        <v>38980</v>
      </c>
      <c r="D657" s="28" t="str">
        <f t="shared" si="10"/>
        <v>2006</v>
      </c>
      <c r="E657" t="s">
        <v>9</v>
      </c>
      <c r="F657" s="9">
        <v>27</v>
      </c>
      <c r="G657" s="29">
        <v>82.569702610812897</v>
      </c>
      <c r="H657" t="s">
        <v>148</v>
      </c>
    </row>
    <row r="658" spans="1:8">
      <c r="A658">
        <v>666</v>
      </c>
      <c r="B658" t="s">
        <v>18</v>
      </c>
      <c r="C658" s="28">
        <v>38881</v>
      </c>
      <c r="D658" s="28" t="str">
        <f t="shared" si="10"/>
        <v>2006</v>
      </c>
      <c r="E658" t="s">
        <v>14</v>
      </c>
      <c r="F658" s="9">
        <v>59</v>
      </c>
      <c r="G658" s="29">
        <v>178.6321576680669</v>
      </c>
      <c r="H658" t="s">
        <v>149</v>
      </c>
    </row>
    <row r="659" spans="1:8">
      <c r="A659">
        <v>667</v>
      </c>
      <c r="B659" t="s">
        <v>19</v>
      </c>
      <c r="C659" s="28">
        <v>38760</v>
      </c>
      <c r="D659" s="28" t="str">
        <f t="shared" si="10"/>
        <v>2006</v>
      </c>
      <c r="E659" t="s">
        <v>9</v>
      </c>
      <c r="F659" s="9">
        <v>73</v>
      </c>
      <c r="G659" s="29">
        <v>220.44792756124494</v>
      </c>
      <c r="H659" t="s">
        <v>149</v>
      </c>
    </row>
    <row r="660" spans="1:8">
      <c r="A660">
        <v>668</v>
      </c>
      <c r="B660" t="s">
        <v>13</v>
      </c>
      <c r="C660" s="28">
        <v>38595</v>
      </c>
      <c r="D660" s="28" t="str">
        <f t="shared" si="10"/>
        <v>2005</v>
      </c>
      <c r="E660" t="s">
        <v>14</v>
      </c>
      <c r="F660" s="9">
        <v>43</v>
      </c>
      <c r="G660" s="29">
        <v>131.45497532370047</v>
      </c>
      <c r="H660" t="s">
        <v>148</v>
      </c>
    </row>
    <row r="661" spans="1:8">
      <c r="A661">
        <v>669</v>
      </c>
      <c r="B661" t="s">
        <v>15</v>
      </c>
      <c r="C661" s="28">
        <v>38903</v>
      </c>
      <c r="D661" s="28" t="str">
        <f t="shared" si="10"/>
        <v>2006</v>
      </c>
      <c r="E661" t="s">
        <v>16</v>
      </c>
      <c r="F661" s="9">
        <v>51</v>
      </c>
      <c r="G661" s="29">
        <v>154.77819453893821</v>
      </c>
      <c r="H661" t="s">
        <v>149</v>
      </c>
    </row>
    <row r="662" spans="1:8">
      <c r="A662">
        <v>670</v>
      </c>
      <c r="B662" t="s">
        <v>6</v>
      </c>
      <c r="C662" s="28">
        <v>38243</v>
      </c>
      <c r="D662" s="28" t="str">
        <f t="shared" si="10"/>
        <v>2004</v>
      </c>
      <c r="E662" t="s">
        <v>7</v>
      </c>
      <c r="F662" s="9">
        <v>32</v>
      </c>
      <c r="G662" s="29">
        <v>98.006987571648764</v>
      </c>
      <c r="H662" t="s">
        <v>148</v>
      </c>
    </row>
    <row r="663" spans="1:8">
      <c r="A663">
        <v>671</v>
      </c>
      <c r="B663" t="s">
        <v>12</v>
      </c>
      <c r="C663" s="28">
        <v>38815</v>
      </c>
      <c r="D663" s="28" t="str">
        <f t="shared" si="10"/>
        <v>2006</v>
      </c>
      <c r="E663" t="s">
        <v>7</v>
      </c>
      <c r="F663" s="9">
        <v>89</v>
      </c>
      <c r="G663" s="29">
        <v>268.58829363415754</v>
      </c>
      <c r="H663" t="s">
        <v>148</v>
      </c>
    </row>
    <row r="664" spans="1:8">
      <c r="A664">
        <v>672</v>
      </c>
      <c r="B664" t="s">
        <v>18</v>
      </c>
      <c r="C664" s="28">
        <v>38683</v>
      </c>
      <c r="D664" s="28" t="str">
        <f t="shared" si="10"/>
        <v>2005</v>
      </c>
      <c r="E664" t="s">
        <v>16</v>
      </c>
      <c r="F664" s="9">
        <v>-1</v>
      </c>
      <c r="G664" s="29">
        <v>-0.61047743439715862</v>
      </c>
      <c r="H664" t="s">
        <v>150</v>
      </c>
    </row>
    <row r="665" spans="1:8">
      <c r="A665">
        <v>673</v>
      </c>
      <c r="B665" t="s">
        <v>8</v>
      </c>
      <c r="C665" s="28">
        <v>38793</v>
      </c>
      <c r="D665" s="28" t="str">
        <f t="shared" si="10"/>
        <v>2006</v>
      </c>
      <c r="E665" t="s">
        <v>14</v>
      </c>
      <c r="F665" s="9">
        <v>26</v>
      </c>
      <c r="G665" s="29">
        <v>81.086402502793618</v>
      </c>
      <c r="H665" t="s">
        <v>150</v>
      </c>
    </row>
    <row r="666" spans="1:8">
      <c r="A666">
        <v>674</v>
      </c>
      <c r="B666" t="s">
        <v>18</v>
      </c>
      <c r="C666" s="28">
        <v>38408</v>
      </c>
      <c r="D666" s="28" t="str">
        <f t="shared" si="10"/>
        <v>2005</v>
      </c>
      <c r="E666" t="s">
        <v>9</v>
      </c>
      <c r="F666" s="9">
        <v>56</v>
      </c>
      <c r="G666" s="29">
        <v>170.28880484978066</v>
      </c>
      <c r="H666" t="s">
        <v>148</v>
      </c>
    </row>
    <row r="667" spans="1:8">
      <c r="A667">
        <v>675</v>
      </c>
      <c r="B667" t="s">
        <v>6</v>
      </c>
      <c r="C667" s="28">
        <v>38221</v>
      </c>
      <c r="D667" s="28" t="str">
        <f t="shared" si="10"/>
        <v>2004</v>
      </c>
      <c r="E667" t="s">
        <v>7</v>
      </c>
      <c r="F667" s="9">
        <v>10</v>
      </c>
      <c r="G667" s="29">
        <v>32.446099013561927</v>
      </c>
      <c r="H667" t="s">
        <v>148</v>
      </c>
    </row>
    <row r="668" spans="1:8">
      <c r="A668">
        <v>676</v>
      </c>
      <c r="B668" t="s">
        <v>8</v>
      </c>
      <c r="C668" s="28">
        <v>38023</v>
      </c>
      <c r="D668" s="28" t="str">
        <f t="shared" si="10"/>
        <v>2004</v>
      </c>
      <c r="E668" t="s">
        <v>11</v>
      </c>
      <c r="F668" s="9">
        <v>8</v>
      </c>
      <c r="G668" s="29">
        <v>25.639457060752605</v>
      </c>
      <c r="H668" t="s">
        <v>150</v>
      </c>
    </row>
    <row r="669" spans="1:8">
      <c r="A669">
        <v>677</v>
      </c>
      <c r="B669" t="s">
        <v>13</v>
      </c>
      <c r="C669" s="28">
        <v>38474</v>
      </c>
      <c r="D669" s="28" t="str">
        <f t="shared" si="10"/>
        <v>2005</v>
      </c>
      <c r="E669" t="s">
        <v>14</v>
      </c>
      <c r="F669" s="9">
        <v>75</v>
      </c>
      <c r="G669" s="29">
        <v>226.81359807971779</v>
      </c>
      <c r="H669" t="s">
        <v>147</v>
      </c>
    </row>
    <row r="670" spans="1:8">
      <c r="A670">
        <v>678</v>
      </c>
      <c r="B670" t="s">
        <v>18</v>
      </c>
      <c r="C670" s="28">
        <v>38386</v>
      </c>
      <c r="D670" s="28" t="str">
        <f t="shared" si="10"/>
        <v>2005</v>
      </c>
      <c r="E670" t="s">
        <v>9</v>
      </c>
      <c r="F670" s="9">
        <v>79</v>
      </c>
      <c r="G670" s="29">
        <v>239.4766385714239</v>
      </c>
      <c r="H670" t="s">
        <v>150</v>
      </c>
    </row>
    <row r="671" spans="1:8">
      <c r="A671">
        <v>679</v>
      </c>
      <c r="B671" t="s">
        <v>13</v>
      </c>
      <c r="C671" s="28">
        <v>38485</v>
      </c>
      <c r="D671" s="28" t="str">
        <f t="shared" si="10"/>
        <v>2005</v>
      </c>
      <c r="E671" t="s">
        <v>9</v>
      </c>
      <c r="F671" s="9">
        <v>25</v>
      </c>
      <c r="G671" s="29">
        <v>75.944187671627063</v>
      </c>
      <c r="H671" t="s">
        <v>147</v>
      </c>
    </row>
    <row r="672" spans="1:8">
      <c r="A672">
        <v>680</v>
      </c>
      <c r="B672" t="s">
        <v>15</v>
      </c>
      <c r="C672" s="28">
        <v>39002</v>
      </c>
      <c r="D672" s="28" t="str">
        <f t="shared" si="10"/>
        <v>2006</v>
      </c>
      <c r="E672" t="s">
        <v>7</v>
      </c>
      <c r="F672" s="9">
        <v>22</v>
      </c>
      <c r="G672" s="29">
        <v>68.814390503031333</v>
      </c>
      <c r="H672" t="s">
        <v>150</v>
      </c>
    </row>
    <row r="673" spans="1:8">
      <c r="A673">
        <v>681</v>
      </c>
      <c r="B673" t="s">
        <v>6</v>
      </c>
      <c r="C673" s="28">
        <v>38243</v>
      </c>
      <c r="D673" s="28" t="str">
        <f t="shared" si="10"/>
        <v>2004</v>
      </c>
      <c r="E673" t="s">
        <v>11</v>
      </c>
      <c r="F673" s="9">
        <v>88</v>
      </c>
      <c r="G673" s="29">
        <v>265.64166976022739</v>
      </c>
      <c r="H673" t="s">
        <v>149</v>
      </c>
    </row>
    <row r="674" spans="1:8">
      <c r="A674">
        <v>682</v>
      </c>
      <c r="B674" t="s">
        <v>17</v>
      </c>
      <c r="C674" s="28">
        <v>38298</v>
      </c>
      <c r="D674" s="28" t="str">
        <f t="shared" si="10"/>
        <v>2004</v>
      </c>
      <c r="E674" t="s">
        <v>9</v>
      </c>
      <c r="F674" s="9">
        <v>94</v>
      </c>
      <c r="G674" s="29">
        <v>284.32899274536834</v>
      </c>
      <c r="H674" t="s">
        <v>148</v>
      </c>
    </row>
    <row r="675" spans="1:8">
      <c r="A675">
        <v>683</v>
      </c>
      <c r="B675" t="s">
        <v>18</v>
      </c>
      <c r="C675" s="28">
        <v>38628</v>
      </c>
      <c r="D675" s="28" t="str">
        <f t="shared" si="10"/>
        <v>2005</v>
      </c>
      <c r="E675" t="s">
        <v>16</v>
      </c>
      <c r="F675" s="9">
        <v>58</v>
      </c>
      <c r="G675" s="29">
        <v>176.72593852578336</v>
      </c>
      <c r="H675" t="s">
        <v>147</v>
      </c>
    </row>
    <row r="676" spans="1:8">
      <c r="A676">
        <v>684</v>
      </c>
      <c r="B676" t="s">
        <v>17</v>
      </c>
      <c r="C676" s="28">
        <v>38507</v>
      </c>
      <c r="D676" s="28" t="str">
        <f t="shared" si="10"/>
        <v>2005</v>
      </c>
      <c r="E676" t="s">
        <v>7</v>
      </c>
      <c r="F676" s="9">
        <v>66</v>
      </c>
      <c r="G676" s="29">
        <v>200.20830019781053</v>
      </c>
      <c r="H676" t="s">
        <v>147</v>
      </c>
    </row>
    <row r="677" spans="1:8">
      <c r="A677">
        <v>685</v>
      </c>
      <c r="B677" t="s">
        <v>18</v>
      </c>
      <c r="C677" s="28">
        <v>38936</v>
      </c>
      <c r="D677" s="28" t="str">
        <f t="shared" si="10"/>
        <v>2006</v>
      </c>
      <c r="E677" t="s">
        <v>14</v>
      </c>
      <c r="F677" s="9">
        <v>82</v>
      </c>
      <c r="G677" s="29">
        <v>247.93546068655294</v>
      </c>
      <c r="H677" t="s">
        <v>149</v>
      </c>
    </row>
    <row r="678" spans="1:8">
      <c r="A678">
        <v>686</v>
      </c>
      <c r="B678" t="s">
        <v>8</v>
      </c>
      <c r="C678" s="28">
        <v>38991</v>
      </c>
      <c r="D678" s="28" t="str">
        <f t="shared" si="10"/>
        <v>2006</v>
      </c>
      <c r="E678" t="s">
        <v>9</v>
      </c>
      <c r="F678" s="9">
        <v>94</v>
      </c>
      <c r="G678" s="29">
        <v>283.7655668516507</v>
      </c>
      <c r="H678" t="s">
        <v>147</v>
      </c>
    </row>
    <row r="679" spans="1:8">
      <c r="A679">
        <v>687</v>
      </c>
      <c r="B679" t="s">
        <v>10</v>
      </c>
      <c r="C679" s="28">
        <v>39079</v>
      </c>
      <c r="D679" s="28" t="str">
        <f t="shared" si="10"/>
        <v>2006</v>
      </c>
      <c r="E679" t="s">
        <v>7</v>
      </c>
      <c r="F679" s="9">
        <v>27</v>
      </c>
      <c r="G679" s="29">
        <v>82.883173616974645</v>
      </c>
      <c r="H679" t="s">
        <v>149</v>
      </c>
    </row>
    <row r="680" spans="1:8">
      <c r="A680">
        <v>688</v>
      </c>
      <c r="B680" t="s">
        <v>6</v>
      </c>
      <c r="C680" s="28">
        <v>38089</v>
      </c>
      <c r="D680" s="28" t="str">
        <f t="shared" si="10"/>
        <v>2004</v>
      </c>
      <c r="E680" t="s">
        <v>11</v>
      </c>
      <c r="F680" s="9">
        <v>56</v>
      </c>
      <c r="G680" s="29">
        <v>169.95658667826987</v>
      </c>
      <c r="H680" t="s">
        <v>148</v>
      </c>
    </row>
    <row r="681" spans="1:8">
      <c r="A681">
        <v>689</v>
      </c>
      <c r="B681" t="s">
        <v>17</v>
      </c>
      <c r="C681" s="28">
        <v>38826</v>
      </c>
      <c r="D681" s="28" t="str">
        <f t="shared" si="10"/>
        <v>2006</v>
      </c>
      <c r="E681" t="s">
        <v>16</v>
      </c>
      <c r="F681" s="9">
        <v>82</v>
      </c>
      <c r="G681" s="29">
        <v>247.80094907753815</v>
      </c>
      <c r="H681" t="s">
        <v>147</v>
      </c>
    </row>
    <row r="682" spans="1:8">
      <c r="A682">
        <v>690</v>
      </c>
      <c r="B682" t="s">
        <v>17</v>
      </c>
      <c r="C682" s="28">
        <v>38606</v>
      </c>
      <c r="D682" s="28" t="str">
        <f t="shared" si="10"/>
        <v>2005</v>
      </c>
      <c r="E682" t="s">
        <v>16</v>
      </c>
      <c r="F682" s="9">
        <v>7</v>
      </c>
      <c r="G682" s="29">
        <v>23.067714309015152</v>
      </c>
      <c r="H682" t="s">
        <v>147</v>
      </c>
    </row>
    <row r="683" spans="1:8">
      <c r="A683">
        <v>691</v>
      </c>
      <c r="B683" t="s">
        <v>6</v>
      </c>
      <c r="C683" s="28">
        <v>38727</v>
      </c>
      <c r="D683" s="28" t="str">
        <f t="shared" si="10"/>
        <v>2006</v>
      </c>
      <c r="E683" t="s">
        <v>7</v>
      </c>
      <c r="F683" s="9">
        <v>25</v>
      </c>
      <c r="G683" s="29">
        <v>77.367215999588439</v>
      </c>
      <c r="H683" t="s">
        <v>149</v>
      </c>
    </row>
    <row r="684" spans="1:8">
      <c r="A684">
        <v>692</v>
      </c>
      <c r="B684" t="s">
        <v>10</v>
      </c>
      <c r="C684" s="28">
        <v>39079</v>
      </c>
      <c r="D684" s="28" t="str">
        <f t="shared" si="10"/>
        <v>2006</v>
      </c>
      <c r="E684" t="s">
        <v>9</v>
      </c>
      <c r="F684" s="9">
        <v>15</v>
      </c>
      <c r="G684" s="29">
        <v>46.808970139122437</v>
      </c>
      <c r="H684" t="s">
        <v>147</v>
      </c>
    </row>
    <row r="685" spans="1:8">
      <c r="A685">
        <v>693</v>
      </c>
      <c r="B685" t="s">
        <v>18</v>
      </c>
      <c r="C685" s="28">
        <v>38265</v>
      </c>
      <c r="D685" s="28" t="str">
        <f t="shared" si="10"/>
        <v>2004</v>
      </c>
      <c r="E685" t="s">
        <v>9</v>
      </c>
      <c r="F685" s="9">
        <v>39</v>
      </c>
      <c r="G685" s="29">
        <v>118.82068608795676</v>
      </c>
      <c r="H685" t="s">
        <v>147</v>
      </c>
    </row>
    <row r="686" spans="1:8">
      <c r="A686">
        <v>694</v>
      </c>
      <c r="B686" t="s">
        <v>6</v>
      </c>
      <c r="C686" s="28">
        <v>38628</v>
      </c>
      <c r="D686" s="28" t="str">
        <f t="shared" si="10"/>
        <v>2005</v>
      </c>
      <c r="E686" t="s">
        <v>7</v>
      </c>
      <c r="F686" s="9">
        <v>22</v>
      </c>
      <c r="G686" s="29">
        <v>67.920921050637091</v>
      </c>
      <c r="H686" t="s">
        <v>148</v>
      </c>
    </row>
    <row r="687" spans="1:8">
      <c r="A687">
        <v>695</v>
      </c>
      <c r="B687" t="s">
        <v>12</v>
      </c>
      <c r="C687" s="28">
        <v>38430</v>
      </c>
      <c r="D687" s="28" t="str">
        <f t="shared" si="10"/>
        <v>2005</v>
      </c>
      <c r="E687" t="s">
        <v>11</v>
      </c>
      <c r="F687" s="9">
        <v>0</v>
      </c>
      <c r="G687" s="29">
        <v>1.5802940518086344</v>
      </c>
      <c r="H687" t="s">
        <v>149</v>
      </c>
    </row>
    <row r="688" spans="1:8">
      <c r="A688">
        <v>696</v>
      </c>
      <c r="B688" t="s">
        <v>6</v>
      </c>
      <c r="C688" s="28">
        <v>38188</v>
      </c>
      <c r="D688" s="28" t="str">
        <f t="shared" si="10"/>
        <v>2004</v>
      </c>
      <c r="E688" t="s">
        <v>16</v>
      </c>
      <c r="F688" s="9">
        <v>47</v>
      </c>
      <c r="G688" s="29">
        <v>142.62566704955398</v>
      </c>
      <c r="H688" t="s">
        <v>147</v>
      </c>
    </row>
    <row r="689" spans="1:8">
      <c r="A689">
        <v>697</v>
      </c>
      <c r="B689" t="s">
        <v>18</v>
      </c>
      <c r="C689" s="28">
        <v>38782</v>
      </c>
      <c r="D689" s="28" t="str">
        <f t="shared" si="10"/>
        <v>2006</v>
      </c>
      <c r="E689" t="s">
        <v>11</v>
      </c>
      <c r="F689" s="9">
        <v>36</v>
      </c>
      <c r="G689" s="29">
        <v>110.25851548113316</v>
      </c>
      <c r="H689" t="s">
        <v>150</v>
      </c>
    </row>
    <row r="690" spans="1:8">
      <c r="A690">
        <v>698</v>
      </c>
      <c r="B690" t="s">
        <v>18</v>
      </c>
      <c r="C690" s="28">
        <v>38243</v>
      </c>
      <c r="D690" s="28" t="str">
        <f t="shared" si="10"/>
        <v>2004</v>
      </c>
      <c r="E690" t="s">
        <v>14</v>
      </c>
      <c r="F690" s="9">
        <v>46</v>
      </c>
      <c r="G690" s="29">
        <v>139.52847109810006</v>
      </c>
      <c r="H690" t="s">
        <v>149</v>
      </c>
    </row>
    <row r="691" spans="1:8">
      <c r="A691">
        <v>699</v>
      </c>
      <c r="B691" t="s">
        <v>17</v>
      </c>
      <c r="C691" s="28">
        <v>38837</v>
      </c>
      <c r="D691" s="28" t="str">
        <f t="shared" si="10"/>
        <v>2006</v>
      </c>
      <c r="E691" t="s">
        <v>14</v>
      </c>
      <c r="F691" s="9">
        <v>84</v>
      </c>
      <c r="G691" s="29">
        <v>253.68258531303155</v>
      </c>
      <c r="H691" t="s">
        <v>150</v>
      </c>
    </row>
    <row r="692" spans="1:8">
      <c r="A692">
        <v>700</v>
      </c>
      <c r="B692" t="s">
        <v>15</v>
      </c>
      <c r="C692" s="28">
        <v>38067</v>
      </c>
      <c r="D692" s="28" t="str">
        <f t="shared" si="10"/>
        <v>2004</v>
      </c>
      <c r="E692" t="s">
        <v>7</v>
      </c>
      <c r="F692" s="9">
        <v>38</v>
      </c>
      <c r="G692" s="29">
        <v>115.76504648002317</v>
      </c>
      <c r="H692" t="s">
        <v>150</v>
      </c>
    </row>
    <row r="693" spans="1:8">
      <c r="A693">
        <v>701</v>
      </c>
      <c r="B693" t="s">
        <v>6</v>
      </c>
      <c r="C693" s="28">
        <v>38133</v>
      </c>
      <c r="D693" s="28" t="str">
        <f t="shared" si="10"/>
        <v>2004</v>
      </c>
      <c r="E693" t="s">
        <v>7</v>
      </c>
      <c r="F693" s="9">
        <v>13</v>
      </c>
      <c r="G693" s="29">
        <v>40.473506204312045</v>
      </c>
      <c r="H693" t="s">
        <v>150</v>
      </c>
    </row>
    <row r="694" spans="1:8">
      <c r="A694">
        <v>702</v>
      </c>
      <c r="B694" t="s">
        <v>17</v>
      </c>
      <c r="C694" s="28">
        <v>38826</v>
      </c>
      <c r="D694" s="28" t="str">
        <f t="shared" si="10"/>
        <v>2006</v>
      </c>
      <c r="E694" t="s">
        <v>9</v>
      </c>
      <c r="F694" s="9">
        <v>40</v>
      </c>
      <c r="G694" s="29">
        <v>122.42180451643387</v>
      </c>
      <c r="H694" t="s">
        <v>148</v>
      </c>
    </row>
    <row r="695" spans="1:8">
      <c r="A695">
        <v>703</v>
      </c>
      <c r="B695" t="s">
        <v>13</v>
      </c>
      <c r="C695" s="28">
        <v>38155</v>
      </c>
      <c r="D695" s="28" t="str">
        <f t="shared" si="10"/>
        <v>2004</v>
      </c>
      <c r="E695" t="s">
        <v>11</v>
      </c>
      <c r="F695" s="9">
        <v>46</v>
      </c>
      <c r="G695" s="29">
        <v>139.4072220659846</v>
      </c>
      <c r="H695" t="s">
        <v>148</v>
      </c>
    </row>
    <row r="696" spans="1:8">
      <c r="A696">
        <v>704</v>
      </c>
      <c r="B696" t="s">
        <v>19</v>
      </c>
      <c r="C696" s="28">
        <v>38199</v>
      </c>
      <c r="D696" s="28" t="str">
        <f t="shared" si="10"/>
        <v>2004</v>
      </c>
      <c r="E696" t="s">
        <v>14</v>
      </c>
      <c r="F696" s="9">
        <v>11</v>
      </c>
      <c r="G696" s="29">
        <v>35.105222117013575</v>
      </c>
      <c r="H696" t="s">
        <v>150</v>
      </c>
    </row>
    <row r="697" spans="1:8">
      <c r="A697">
        <v>705</v>
      </c>
      <c r="B697" t="s">
        <v>10</v>
      </c>
      <c r="C697" s="28">
        <v>38518</v>
      </c>
      <c r="D697" s="28" t="str">
        <f t="shared" si="10"/>
        <v>2005</v>
      </c>
      <c r="E697" t="s">
        <v>7</v>
      </c>
      <c r="F697" s="9">
        <v>-1</v>
      </c>
      <c r="G697" s="29">
        <v>-0.89822589573278755</v>
      </c>
      <c r="H697" t="s">
        <v>149</v>
      </c>
    </row>
    <row r="698" spans="1:8">
      <c r="A698">
        <v>706</v>
      </c>
      <c r="B698" t="s">
        <v>10</v>
      </c>
      <c r="C698" s="28">
        <v>38056</v>
      </c>
      <c r="D698" s="28" t="str">
        <f t="shared" si="10"/>
        <v>2004</v>
      </c>
      <c r="E698" t="s">
        <v>7</v>
      </c>
      <c r="F698" s="9">
        <v>32</v>
      </c>
      <c r="G698" s="29">
        <v>98.618549497009866</v>
      </c>
      <c r="H698" t="s">
        <v>150</v>
      </c>
    </row>
    <row r="699" spans="1:8">
      <c r="A699">
        <v>707</v>
      </c>
      <c r="B699" t="s">
        <v>19</v>
      </c>
      <c r="C699" s="28">
        <v>38001</v>
      </c>
      <c r="D699" s="28" t="str">
        <f t="shared" si="10"/>
        <v>2004</v>
      </c>
      <c r="E699" t="s">
        <v>9</v>
      </c>
      <c r="F699" s="9">
        <v>78</v>
      </c>
      <c r="G699" s="29">
        <v>235.37746360511863</v>
      </c>
      <c r="H699" t="s">
        <v>148</v>
      </c>
    </row>
    <row r="700" spans="1:8">
      <c r="A700">
        <v>708</v>
      </c>
      <c r="B700" t="s">
        <v>10</v>
      </c>
      <c r="C700" s="28">
        <v>38375</v>
      </c>
      <c r="D700" s="28" t="str">
        <f t="shared" si="10"/>
        <v>2005</v>
      </c>
      <c r="E700" t="s">
        <v>11</v>
      </c>
      <c r="F700" s="9">
        <v>71</v>
      </c>
      <c r="G700" s="29">
        <v>215.14334620644152</v>
      </c>
      <c r="H700" t="s">
        <v>150</v>
      </c>
    </row>
    <row r="701" spans="1:8">
      <c r="A701">
        <v>709</v>
      </c>
      <c r="B701" t="s">
        <v>13</v>
      </c>
      <c r="C701" s="28">
        <v>38100</v>
      </c>
      <c r="D701" s="28" t="str">
        <f t="shared" si="10"/>
        <v>2004</v>
      </c>
      <c r="E701" t="s">
        <v>7</v>
      </c>
      <c r="F701" s="9">
        <v>36</v>
      </c>
      <c r="G701" s="29">
        <v>109.79941093344995</v>
      </c>
      <c r="H701" t="s">
        <v>148</v>
      </c>
    </row>
    <row r="702" spans="1:8">
      <c r="A702">
        <v>710</v>
      </c>
      <c r="B702" t="s">
        <v>18</v>
      </c>
      <c r="C702" s="28">
        <v>38221</v>
      </c>
      <c r="D702" s="28" t="str">
        <f t="shared" si="10"/>
        <v>2004</v>
      </c>
      <c r="E702" t="s">
        <v>16</v>
      </c>
      <c r="F702" s="9">
        <v>79</v>
      </c>
      <c r="G702" s="29">
        <v>238.7528909715526</v>
      </c>
      <c r="H702" t="s">
        <v>149</v>
      </c>
    </row>
    <row r="703" spans="1:8">
      <c r="A703">
        <v>711</v>
      </c>
      <c r="B703" t="s">
        <v>10</v>
      </c>
      <c r="C703" s="28">
        <v>38573</v>
      </c>
      <c r="D703" s="28" t="str">
        <f t="shared" si="10"/>
        <v>2005</v>
      </c>
      <c r="E703" t="s">
        <v>11</v>
      </c>
      <c r="F703" s="9">
        <v>92</v>
      </c>
      <c r="G703" s="29">
        <v>278.33689319640729</v>
      </c>
      <c r="H703" t="s">
        <v>149</v>
      </c>
    </row>
    <row r="704" spans="1:8">
      <c r="A704">
        <v>712</v>
      </c>
      <c r="B704" t="s">
        <v>8</v>
      </c>
      <c r="C704" s="28">
        <v>38001</v>
      </c>
      <c r="D704" s="28" t="str">
        <f t="shared" si="10"/>
        <v>2004</v>
      </c>
      <c r="E704" t="s">
        <v>9</v>
      </c>
      <c r="F704" s="9">
        <v>38</v>
      </c>
      <c r="G704" s="29">
        <v>116.20226134841927</v>
      </c>
      <c r="H704" t="s">
        <v>148</v>
      </c>
    </row>
    <row r="705" spans="1:8">
      <c r="A705">
        <v>713</v>
      </c>
      <c r="B705" t="s">
        <v>6</v>
      </c>
      <c r="C705" s="28">
        <v>39057</v>
      </c>
      <c r="D705" s="28" t="str">
        <f t="shared" si="10"/>
        <v>2006</v>
      </c>
      <c r="E705" t="s">
        <v>16</v>
      </c>
      <c r="F705" s="9">
        <v>50</v>
      </c>
      <c r="G705" s="29">
        <v>152.08468006915191</v>
      </c>
      <c r="H705" t="s">
        <v>150</v>
      </c>
    </row>
    <row r="706" spans="1:8">
      <c r="A706">
        <v>714</v>
      </c>
      <c r="B706" t="s">
        <v>15</v>
      </c>
      <c r="C706" s="28">
        <v>38771</v>
      </c>
      <c r="D706" s="28" t="str">
        <f t="shared" si="10"/>
        <v>2006</v>
      </c>
      <c r="E706" t="s">
        <v>9</v>
      </c>
      <c r="F706" s="9">
        <v>31</v>
      </c>
      <c r="G706" s="29">
        <v>93.734083542235183</v>
      </c>
      <c r="H706" t="s">
        <v>149</v>
      </c>
    </row>
    <row r="707" spans="1:8">
      <c r="A707">
        <v>715</v>
      </c>
      <c r="B707" t="s">
        <v>18</v>
      </c>
      <c r="C707" s="28">
        <v>38881</v>
      </c>
      <c r="D707" s="28" t="str">
        <f t="shared" ref="D707:D770" si="11">TEXT(C707,"yyyy")</f>
        <v>2006</v>
      </c>
      <c r="E707" t="s">
        <v>7</v>
      </c>
      <c r="F707" s="9">
        <v>9</v>
      </c>
      <c r="G707" s="29">
        <v>29.386098665239906</v>
      </c>
      <c r="H707" t="s">
        <v>150</v>
      </c>
    </row>
    <row r="708" spans="1:8">
      <c r="A708">
        <v>716</v>
      </c>
      <c r="B708" t="s">
        <v>8</v>
      </c>
      <c r="C708" s="28">
        <v>38408</v>
      </c>
      <c r="D708" s="28" t="str">
        <f t="shared" si="11"/>
        <v>2005</v>
      </c>
      <c r="E708" t="s">
        <v>14</v>
      </c>
      <c r="F708" s="9">
        <v>24</v>
      </c>
      <c r="G708" s="29">
        <v>73.278886055388639</v>
      </c>
      <c r="H708" t="s">
        <v>149</v>
      </c>
    </row>
    <row r="709" spans="1:8">
      <c r="A709">
        <v>717</v>
      </c>
      <c r="B709" t="s">
        <v>10</v>
      </c>
      <c r="C709" s="28">
        <v>38364</v>
      </c>
      <c r="D709" s="28" t="str">
        <f t="shared" si="11"/>
        <v>2005</v>
      </c>
      <c r="E709" t="s">
        <v>7</v>
      </c>
      <c r="F709" s="9">
        <v>50</v>
      </c>
      <c r="G709" s="29">
        <v>152.58608557503928</v>
      </c>
      <c r="H709" t="s">
        <v>149</v>
      </c>
    </row>
    <row r="710" spans="1:8">
      <c r="A710">
        <v>718</v>
      </c>
      <c r="B710" t="s">
        <v>18</v>
      </c>
      <c r="C710" s="28">
        <v>38760</v>
      </c>
      <c r="D710" s="28" t="str">
        <f t="shared" si="11"/>
        <v>2006</v>
      </c>
      <c r="E710" t="s">
        <v>11</v>
      </c>
      <c r="F710" s="9">
        <v>32</v>
      </c>
      <c r="G710" s="29">
        <v>98.191983875169328</v>
      </c>
      <c r="H710" t="s">
        <v>149</v>
      </c>
    </row>
    <row r="711" spans="1:8">
      <c r="A711">
        <v>719</v>
      </c>
      <c r="B711" t="s">
        <v>19</v>
      </c>
      <c r="C711" s="28">
        <v>38243</v>
      </c>
      <c r="D711" s="28" t="str">
        <f t="shared" si="11"/>
        <v>2004</v>
      </c>
      <c r="E711" t="s">
        <v>9</v>
      </c>
      <c r="F711" s="9">
        <v>71</v>
      </c>
      <c r="G711" s="29">
        <v>214.9278284338051</v>
      </c>
      <c r="H711" t="s">
        <v>147</v>
      </c>
    </row>
    <row r="712" spans="1:8">
      <c r="A712">
        <v>720</v>
      </c>
      <c r="B712" t="s">
        <v>15</v>
      </c>
      <c r="C712" s="28">
        <v>39024</v>
      </c>
      <c r="D712" s="28" t="str">
        <f t="shared" si="11"/>
        <v>2006</v>
      </c>
      <c r="E712" t="s">
        <v>16</v>
      </c>
      <c r="F712" s="9">
        <v>28</v>
      </c>
      <c r="G712" s="29">
        <v>86.107203598905883</v>
      </c>
      <c r="H712" t="s">
        <v>147</v>
      </c>
    </row>
    <row r="713" spans="1:8">
      <c r="A713">
        <v>721</v>
      </c>
      <c r="B713" t="s">
        <v>10</v>
      </c>
      <c r="C713" s="28">
        <v>39013</v>
      </c>
      <c r="D713" s="28" t="str">
        <f t="shared" si="11"/>
        <v>2006</v>
      </c>
      <c r="E713" t="s">
        <v>7</v>
      </c>
      <c r="F713" s="9">
        <v>40</v>
      </c>
      <c r="G713" s="29">
        <v>121.83146625489913</v>
      </c>
      <c r="H713" t="s">
        <v>150</v>
      </c>
    </row>
    <row r="714" spans="1:8">
      <c r="A714">
        <v>722</v>
      </c>
      <c r="B714" t="s">
        <v>15</v>
      </c>
      <c r="C714" s="28">
        <v>38001</v>
      </c>
      <c r="D714" s="28" t="str">
        <f t="shared" si="11"/>
        <v>2004</v>
      </c>
      <c r="E714" t="s">
        <v>14</v>
      </c>
      <c r="F714" s="9">
        <v>75</v>
      </c>
      <c r="G714" s="29">
        <v>226.98711570221042</v>
      </c>
      <c r="H714" t="s">
        <v>150</v>
      </c>
    </row>
    <row r="715" spans="1:8">
      <c r="A715">
        <v>723</v>
      </c>
      <c r="B715" t="s">
        <v>12</v>
      </c>
      <c r="C715" s="28">
        <v>38221</v>
      </c>
      <c r="D715" s="28" t="str">
        <f t="shared" si="11"/>
        <v>2004</v>
      </c>
      <c r="E715" t="s">
        <v>7</v>
      </c>
      <c r="F715" s="9">
        <v>30</v>
      </c>
      <c r="G715" s="29">
        <v>92.030625673172352</v>
      </c>
      <c r="H715" t="s">
        <v>148</v>
      </c>
    </row>
    <row r="716" spans="1:8">
      <c r="A716">
        <v>724</v>
      </c>
      <c r="B716" t="s">
        <v>18</v>
      </c>
      <c r="C716" s="28">
        <v>38694</v>
      </c>
      <c r="D716" s="28" t="str">
        <f t="shared" si="11"/>
        <v>2005</v>
      </c>
      <c r="E716" t="s">
        <v>7</v>
      </c>
      <c r="F716" s="9">
        <v>78</v>
      </c>
      <c r="G716" s="29">
        <v>235.89718296494317</v>
      </c>
      <c r="H716" t="s">
        <v>147</v>
      </c>
    </row>
    <row r="717" spans="1:8">
      <c r="A717">
        <v>725</v>
      </c>
      <c r="B717" t="s">
        <v>13</v>
      </c>
      <c r="C717" s="28">
        <v>38573</v>
      </c>
      <c r="D717" s="28" t="str">
        <f t="shared" si="11"/>
        <v>2005</v>
      </c>
      <c r="E717" t="s">
        <v>16</v>
      </c>
      <c r="F717" s="9">
        <v>15</v>
      </c>
      <c r="G717" s="29">
        <v>47.09802134338382</v>
      </c>
      <c r="H717" t="s">
        <v>147</v>
      </c>
    </row>
    <row r="718" spans="1:8">
      <c r="A718">
        <v>726</v>
      </c>
      <c r="B718" t="s">
        <v>15</v>
      </c>
      <c r="C718" s="28">
        <v>38298</v>
      </c>
      <c r="D718" s="28" t="str">
        <f t="shared" si="11"/>
        <v>2004</v>
      </c>
      <c r="E718" t="s">
        <v>11</v>
      </c>
      <c r="F718" s="9">
        <v>30</v>
      </c>
      <c r="G718" s="29">
        <v>91.800989942743342</v>
      </c>
      <c r="H718" t="s">
        <v>149</v>
      </c>
    </row>
    <row r="719" spans="1:8">
      <c r="A719">
        <v>727</v>
      </c>
      <c r="B719" t="s">
        <v>12</v>
      </c>
      <c r="C719" s="28">
        <v>38628</v>
      </c>
      <c r="D719" s="28" t="str">
        <f t="shared" si="11"/>
        <v>2005</v>
      </c>
      <c r="E719" t="s">
        <v>9</v>
      </c>
      <c r="F719" s="9">
        <v>27</v>
      </c>
      <c r="G719" s="29">
        <v>83.564417753264919</v>
      </c>
      <c r="H719" t="s">
        <v>149</v>
      </c>
    </row>
    <row r="720" spans="1:8">
      <c r="A720">
        <v>728</v>
      </c>
      <c r="B720" t="s">
        <v>8</v>
      </c>
      <c r="C720" s="28">
        <v>38881</v>
      </c>
      <c r="D720" s="28" t="str">
        <f t="shared" si="11"/>
        <v>2006</v>
      </c>
      <c r="E720" t="s">
        <v>7</v>
      </c>
      <c r="F720" s="9">
        <v>95</v>
      </c>
      <c r="G720" s="29">
        <v>286.68421658470419</v>
      </c>
      <c r="H720" t="s">
        <v>148</v>
      </c>
    </row>
    <row r="721" spans="1:8">
      <c r="A721">
        <v>729</v>
      </c>
      <c r="B721" t="s">
        <v>18</v>
      </c>
      <c r="C721" s="28">
        <v>38034</v>
      </c>
      <c r="D721" s="28" t="str">
        <f t="shared" si="11"/>
        <v>2004</v>
      </c>
      <c r="E721" t="s">
        <v>9</v>
      </c>
      <c r="F721" s="9">
        <v>62</v>
      </c>
      <c r="G721" s="29">
        <v>188.69979320640692</v>
      </c>
      <c r="H721" t="s">
        <v>147</v>
      </c>
    </row>
    <row r="722" spans="1:8">
      <c r="A722">
        <v>730</v>
      </c>
      <c r="B722" t="s">
        <v>15</v>
      </c>
      <c r="C722" s="28">
        <v>38793</v>
      </c>
      <c r="D722" s="28" t="str">
        <f t="shared" si="11"/>
        <v>2006</v>
      </c>
      <c r="E722" t="s">
        <v>7</v>
      </c>
      <c r="F722" s="9">
        <v>-4</v>
      </c>
      <c r="G722" s="29">
        <v>-10.151413084603679</v>
      </c>
      <c r="H722" t="s">
        <v>149</v>
      </c>
    </row>
    <row r="723" spans="1:8">
      <c r="A723">
        <v>731</v>
      </c>
      <c r="B723" t="s">
        <v>6</v>
      </c>
      <c r="C723" s="28">
        <v>38188</v>
      </c>
      <c r="D723" s="28" t="str">
        <f t="shared" si="11"/>
        <v>2004</v>
      </c>
      <c r="E723" t="s">
        <v>16</v>
      </c>
      <c r="F723" s="9">
        <v>-3</v>
      </c>
      <c r="G723" s="29">
        <v>-7.2263762915654137</v>
      </c>
      <c r="H723" t="s">
        <v>149</v>
      </c>
    </row>
    <row r="724" spans="1:8">
      <c r="A724">
        <v>732</v>
      </c>
      <c r="B724" t="s">
        <v>8</v>
      </c>
      <c r="C724" s="28">
        <v>38540</v>
      </c>
      <c r="D724" s="28" t="str">
        <f t="shared" si="11"/>
        <v>2005</v>
      </c>
      <c r="E724" t="s">
        <v>16</v>
      </c>
      <c r="F724" s="9">
        <v>62</v>
      </c>
      <c r="G724" s="29">
        <v>187.71484715081846</v>
      </c>
      <c r="H724" t="s">
        <v>148</v>
      </c>
    </row>
    <row r="725" spans="1:8">
      <c r="A725">
        <v>733</v>
      </c>
      <c r="B725" t="s">
        <v>6</v>
      </c>
      <c r="C725" s="28">
        <v>38210</v>
      </c>
      <c r="D725" s="28" t="str">
        <f t="shared" si="11"/>
        <v>2004</v>
      </c>
      <c r="E725" t="s">
        <v>11</v>
      </c>
      <c r="F725" s="9">
        <v>92</v>
      </c>
      <c r="G725" s="29">
        <v>277.67657907264578</v>
      </c>
      <c r="H725" t="s">
        <v>148</v>
      </c>
    </row>
    <row r="726" spans="1:8">
      <c r="A726">
        <v>734</v>
      </c>
      <c r="B726" t="s">
        <v>12</v>
      </c>
      <c r="C726" s="28">
        <v>39068</v>
      </c>
      <c r="D726" s="28" t="str">
        <f t="shared" si="11"/>
        <v>2006</v>
      </c>
      <c r="E726" t="s">
        <v>9</v>
      </c>
      <c r="F726" s="9">
        <v>35</v>
      </c>
      <c r="G726" s="29">
        <v>107.09519938129719</v>
      </c>
      <c r="H726" t="s">
        <v>147</v>
      </c>
    </row>
    <row r="727" spans="1:8">
      <c r="A727">
        <v>735</v>
      </c>
      <c r="B727" t="s">
        <v>6</v>
      </c>
      <c r="C727" s="28">
        <v>38474</v>
      </c>
      <c r="D727" s="28" t="str">
        <f t="shared" si="11"/>
        <v>2005</v>
      </c>
      <c r="E727" t="s">
        <v>14</v>
      </c>
      <c r="F727" s="9">
        <v>91</v>
      </c>
      <c r="G727" s="29">
        <v>274.96271641831527</v>
      </c>
      <c r="H727" t="s">
        <v>149</v>
      </c>
    </row>
    <row r="728" spans="1:8">
      <c r="A728">
        <v>736</v>
      </c>
      <c r="B728" t="s">
        <v>15</v>
      </c>
      <c r="C728" s="28">
        <v>38177</v>
      </c>
      <c r="D728" s="28" t="str">
        <f t="shared" si="11"/>
        <v>2004</v>
      </c>
      <c r="E728" t="s">
        <v>16</v>
      </c>
      <c r="F728" s="9">
        <v>21</v>
      </c>
      <c r="G728" s="29">
        <v>64.321884288799509</v>
      </c>
      <c r="H728" t="s">
        <v>147</v>
      </c>
    </row>
    <row r="729" spans="1:8">
      <c r="A729">
        <v>737</v>
      </c>
      <c r="B729" t="s">
        <v>13</v>
      </c>
      <c r="C729" s="28">
        <v>38738</v>
      </c>
      <c r="D729" s="28" t="str">
        <f t="shared" si="11"/>
        <v>2006</v>
      </c>
      <c r="E729" t="s">
        <v>16</v>
      </c>
      <c r="F729" s="9">
        <v>49</v>
      </c>
      <c r="G729" s="29">
        <v>148.73893149445496</v>
      </c>
      <c r="H729" t="s">
        <v>147</v>
      </c>
    </row>
    <row r="730" spans="1:8">
      <c r="A730">
        <v>738</v>
      </c>
      <c r="B730" t="s">
        <v>12</v>
      </c>
      <c r="C730" s="28">
        <v>38430</v>
      </c>
      <c r="D730" s="28" t="str">
        <f t="shared" si="11"/>
        <v>2005</v>
      </c>
      <c r="E730" t="s">
        <v>9</v>
      </c>
      <c r="F730" s="9">
        <v>34</v>
      </c>
      <c r="G730" s="29">
        <v>103.34843435833068</v>
      </c>
      <c r="H730" t="s">
        <v>148</v>
      </c>
    </row>
    <row r="731" spans="1:8">
      <c r="A731">
        <v>739</v>
      </c>
      <c r="B731" t="s">
        <v>8</v>
      </c>
      <c r="C731" s="28">
        <v>38375</v>
      </c>
      <c r="D731" s="28" t="str">
        <f t="shared" si="11"/>
        <v>2005</v>
      </c>
      <c r="E731" t="s">
        <v>7</v>
      </c>
      <c r="F731" s="9">
        <v>56</v>
      </c>
      <c r="G731" s="29">
        <v>170.12124352907122</v>
      </c>
      <c r="H731" t="s">
        <v>150</v>
      </c>
    </row>
    <row r="732" spans="1:8">
      <c r="A732">
        <v>740</v>
      </c>
      <c r="B732" t="s">
        <v>15</v>
      </c>
      <c r="C732" s="28">
        <v>38133</v>
      </c>
      <c r="D732" s="28" t="str">
        <f t="shared" si="11"/>
        <v>2004</v>
      </c>
      <c r="E732" t="s">
        <v>14</v>
      </c>
      <c r="F732" s="9">
        <v>81</v>
      </c>
      <c r="G732" s="29">
        <v>244.85421438007515</v>
      </c>
      <c r="H732" t="s">
        <v>149</v>
      </c>
    </row>
    <row r="733" spans="1:8">
      <c r="A733">
        <v>741</v>
      </c>
      <c r="B733" t="s">
        <v>6</v>
      </c>
      <c r="C733" s="28">
        <v>38089</v>
      </c>
      <c r="D733" s="28" t="str">
        <f t="shared" si="11"/>
        <v>2004</v>
      </c>
      <c r="E733" t="s">
        <v>14</v>
      </c>
      <c r="F733" s="9">
        <v>63</v>
      </c>
      <c r="G733" s="29">
        <v>191.24656039127012</v>
      </c>
      <c r="H733" t="s">
        <v>149</v>
      </c>
    </row>
    <row r="734" spans="1:8">
      <c r="A734">
        <v>742</v>
      </c>
      <c r="B734" t="s">
        <v>15</v>
      </c>
      <c r="C734" s="28">
        <v>38474</v>
      </c>
      <c r="D734" s="28" t="str">
        <f t="shared" si="11"/>
        <v>2005</v>
      </c>
      <c r="E734" t="s">
        <v>9</v>
      </c>
      <c r="F734" s="9">
        <v>-3</v>
      </c>
      <c r="G734" s="29">
        <v>-7.3657850032017285</v>
      </c>
      <c r="H734" t="s">
        <v>148</v>
      </c>
    </row>
    <row r="735" spans="1:8">
      <c r="A735">
        <v>743</v>
      </c>
      <c r="B735" t="s">
        <v>13</v>
      </c>
      <c r="C735" s="28">
        <v>38540</v>
      </c>
      <c r="D735" s="28" t="str">
        <f t="shared" si="11"/>
        <v>2005</v>
      </c>
      <c r="E735" t="s">
        <v>9</v>
      </c>
      <c r="F735" s="9">
        <v>8</v>
      </c>
      <c r="G735" s="29">
        <v>25.810666689825588</v>
      </c>
      <c r="H735" t="s">
        <v>150</v>
      </c>
    </row>
    <row r="736" spans="1:8">
      <c r="A736">
        <v>744</v>
      </c>
      <c r="B736" t="s">
        <v>18</v>
      </c>
      <c r="C736" s="28">
        <v>38078</v>
      </c>
      <c r="D736" s="28" t="str">
        <f t="shared" si="11"/>
        <v>2004</v>
      </c>
      <c r="E736" t="s">
        <v>7</v>
      </c>
      <c r="F736" s="9">
        <v>46</v>
      </c>
      <c r="G736" s="29">
        <v>139.61633299698832</v>
      </c>
      <c r="H736" t="s">
        <v>149</v>
      </c>
    </row>
    <row r="737" spans="1:8">
      <c r="A737">
        <v>745</v>
      </c>
      <c r="B737" t="s">
        <v>13</v>
      </c>
      <c r="C737" s="28">
        <v>38397</v>
      </c>
      <c r="D737" s="28" t="str">
        <f t="shared" si="11"/>
        <v>2005</v>
      </c>
      <c r="E737" t="s">
        <v>7</v>
      </c>
      <c r="F737" s="9">
        <v>3</v>
      </c>
      <c r="G737" s="29">
        <v>10.87686297512148</v>
      </c>
      <c r="H737" t="s">
        <v>147</v>
      </c>
    </row>
    <row r="738" spans="1:8">
      <c r="A738">
        <v>746</v>
      </c>
      <c r="B738" t="s">
        <v>13</v>
      </c>
      <c r="C738" s="28">
        <v>38859</v>
      </c>
      <c r="D738" s="28" t="str">
        <f t="shared" si="11"/>
        <v>2006</v>
      </c>
      <c r="E738" t="s">
        <v>9</v>
      </c>
      <c r="F738" s="9">
        <v>68</v>
      </c>
      <c r="G738" s="29">
        <v>205.86039765882776</v>
      </c>
      <c r="H738" t="s">
        <v>149</v>
      </c>
    </row>
    <row r="739" spans="1:8">
      <c r="A739">
        <v>747</v>
      </c>
      <c r="B739" t="s">
        <v>6</v>
      </c>
      <c r="C739" s="28">
        <v>38826</v>
      </c>
      <c r="D739" s="28" t="str">
        <f t="shared" si="11"/>
        <v>2006</v>
      </c>
      <c r="E739" t="s">
        <v>9</v>
      </c>
      <c r="F739" s="9">
        <v>83</v>
      </c>
      <c r="G739" s="29">
        <v>251.06283096017734</v>
      </c>
      <c r="H739" t="s">
        <v>150</v>
      </c>
    </row>
    <row r="740" spans="1:8">
      <c r="A740">
        <v>748</v>
      </c>
      <c r="B740" t="s">
        <v>15</v>
      </c>
      <c r="C740" s="28">
        <v>38397</v>
      </c>
      <c r="D740" s="28" t="str">
        <f t="shared" si="11"/>
        <v>2005</v>
      </c>
      <c r="E740" t="s">
        <v>14</v>
      </c>
      <c r="F740" s="9">
        <v>51</v>
      </c>
      <c r="G740" s="29">
        <v>155.12341917228474</v>
      </c>
      <c r="H740" t="s">
        <v>149</v>
      </c>
    </row>
    <row r="741" spans="1:8">
      <c r="A741">
        <v>749</v>
      </c>
      <c r="B741" t="s">
        <v>19</v>
      </c>
      <c r="C741" s="28">
        <v>38826</v>
      </c>
      <c r="D741" s="28" t="str">
        <f t="shared" si="11"/>
        <v>2006</v>
      </c>
      <c r="E741" t="s">
        <v>9</v>
      </c>
      <c r="F741" s="9">
        <v>16</v>
      </c>
      <c r="G741" s="29">
        <v>50.203538747394113</v>
      </c>
      <c r="H741" t="s">
        <v>149</v>
      </c>
    </row>
    <row r="742" spans="1:8">
      <c r="A742">
        <v>750</v>
      </c>
      <c r="B742" t="s">
        <v>19</v>
      </c>
      <c r="C742" s="28">
        <v>38848</v>
      </c>
      <c r="D742" s="28" t="str">
        <f t="shared" si="11"/>
        <v>2006</v>
      </c>
      <c r="E742" t="s">
        <v>14</v>
      </c>
      <c r="F742" s="9">
        <v>-2</v>
      </c>
      <c r="G742" s="29">
        <v>-3.9135627833735267</v>
      </c>
      <c r="H742" t="s">
        <v>147</v>
      </c>
    </row>
    <row r="743" spans="1:8">
      <c r="A743">
        <v>751</v>
      </c>
      <c r="B743" t="s">
        <v>15</v>
      </c>
      <c r="C743" s="28">
        <v>38320</v>
      </c>
      <c r="D743" s="28" t="str">
        <f t="shared" si="11"/>
        <v>2004</v>
      </c>
      <c r="E743" t="s">
        <v>7</v>
      </c>
      <c r="F743" s="9">
        <v>6</v>
      </c>
      <c r="G743" s="29">
        <v>20.370424027363761</v>
      </c>
      <c r="H743" t="s">
        <v>147</v>
      </c>
    </row>
    <row r="744" spans="1:8">
      <c r="A744">
        <v>752</v>
      </c>
      <c r="B744" t="s">
        <v>13</v>
      </c>
      <c r="C744" s="28">
        <v>38650</v>
      </c>
      <c r="D744" s="28" t="str">
        <f t="shared" si="11"/>
        <v>2005</v>
      </c>
      <c r="E744" t="s">
        <v>7</v>
      </c>
      <c r="F744" s="9">
        <v>-5</v>
      </c>
      <c r="G744" s="29">
        <v>-12.571701775011148</v>
      </c>
      <c r="H744" t="s">
        <v>150</v>
      </c>
    </row>
    <row r="745" spans="1:8">
      <c r="A745">
        <v>753</v>
      </c>
      <c r="B745" t="s">
        <v>6</v>
      </c>
      <c r="C745" s="28">
        <v>38738</v>
      </c>
      <c r="D745" s="28" t="str">
        <f t="shared" si="11"/>
        <v>2006</v>
      </c>
      <c r="E745" t="s">
        <v>14</v>
      </c>
      <c r="F745" s="9">
        <v>42</v>
      </c>
      <c r="G745" s="29">
        <v>127.71123178411425</v>
      </c>
      <c r="H745" t="s">
        <v>147</v>
      </c>
    </row>
    <row r="746" spans="1:8">
      <c r="A746">
        <v>754</v>
      </c>
      <c r="B746" t="s">
        <v>15</v>
      </c>
      <c r="C746" s="28">
        <v>38364</v>
      </c>
      <c r="D746" s="28" t="str">
        <f t="shared" si="11"/>
        <v>2005</v>
      </c>
      <c r="E746" t="s">
        <v>14</v>
      </c>
      <c r="F746" s="9">
        <v>47</v>
      </c>
      <c r="G746" s="29">
        <v>143.38409457230034</v>
      </c>
      <c r="H746" t="s">
        <v>148</v>
      </c>
    </row>
    <row r="747" spans="1:8">
      <c r="A747">
        <v>755</v>
      </c>
      <c r="B747" t="s">
        <v>8</v>
      </c>
      <c r="C747" s="28">
        <v>38925</v>
      </c>
      <c r="D747" s="28" t="str">
        <f t="shared" si="11"/>
        <v>2006</v>
      </c>
      <c r="E747" t="s">
        <v>16</v>
      </c>
      <c r="F747" s="9">
        <v>16</v>
      </c>
      <c r="G747" s="29">
        <v>50.193862989445165</v>
      </c>
      <c r="H747" t="s">
        <v>149</v>
      </c>
    </row>
    <row r="748" spans="1:8">
      <c r="A748">
        <v>756</v>
      </c>
      <c r="B748" t="s">
        <v>19</v>
      </c>
      <c r="C748" s="28">
        <v>38122</v>
      </c>
      <c r="D748" s="28" t="str">
        <f t="shared" si="11"/>
        <v>2004</v>
      </c>
      <c r="E748" t="s">
        <v>7</v>
      </c>
      <c r="F748" s="9">
        <v>11</v>
      </c>
      <c r="G748" s="29">
        <v>35.356196404749518</v>
      </c>
      <c r="H748" t="s">
        <v>149</v>
      </c>
    </row>
    <row r="749" spans="1:8">
      <c r="A749">
        <v>757</v>
      </c>
      <c r="B749" t="s">
        <v>6</v>
      </c>
      <c r="C749" s="28">
        <v>38320</v>
      </c>
      <c r="D749" s="28" t="str">
        <f t="shared" si="11"/>
        <v>2004</v>
      </c>
      <c r="E749" t="s">
        <v>14</v>
      </c>
      <c r="F749" s="9">
        <v>-10</v>
      </c>
      <c r="G749" s="29">
        <v>-27.896760549483552</v>
      </c>
      <c r="H749" t="s">
        <v>150</v>
      </c>
    </row>
    <row r="750" spans="1:8">
      <c r="A750">
        <v>758</v>
      </c>
      <c r="B750" t="s">
        <v>10</v>
      </c>
      <c r="C750" s="28">
        <v>38056</v>
      </c>
      <c r="D750" s="28" t="str">
        <f t="shared" si="11"/>
        <v>2004</v>
      </c>
      <c r="E750" t="s">
        <v>14</v>
      </c>
      <c r="F750" s="9">
        <v>21</v>
      </c>
      <c r="G750" s="29">
        <v>65.379195576752196</v>
      </c>
      <c r="H750" t="s">
        <v>147</v>
      </c>
    </row>
    <row r="751" spans="1:8">
      <c r="A751">
        <v>759</v>
      </c>
      <c r="B751" t="s">
        <v>19</v>
      </c>
      <c r="C751" s="28">
        <v>38650</v>
      </c>
      <c r="D751" s="28" t="str">
        <f t="shared" si="11"/>
        <v>2005</v>
      </c>
      <c r="E751" t="s">
        <v>16</v>
      </c>
      <c r="F751" s="9">
        <v>52</v>
      </c>
      <c r="G751" s="29">
        <v>157.72596503790041</v>
      </c>
      <c r="H751" t="s">
        <v>150</v>
      </c>
    </row>
    <row r="752" spans="1:8">
      <c r="A752">
        <v>760</v>
      </c>
      <c r="B752" t="s">
        <v>15</v>
      </c>
      <c r="C752" s="28">
        <v>38089</v>
      </c>
      <c r="D752" s="28" t="str">
        <f t="shared" si="11"/>
        <v>2004</v>
      </c>
      <c r="E752" t="s">
        <v>11</v>
      </c>
      <c r="F752" s="9">
        <v>5</v>
      </c>
      <c r="G752" s="29">
        <v>17.005120052550815</v>
      </c>
      <c r="H752" t="s">
        <v>147</v>
      </c>
    </row>
    <row r="753" spans="1:8">
      <c r="A753">
        <v>761</v>
      </c>
      <c r="B753" t="s">
        <v>15</v>
      </c>
      <c r="C753" s="28">
        <v>38562</v>
      </c>
      <c r="D753" s="28" t="str">
        <f t="shared" si="11"/>
        <v>2005</v>
      </c>
      <c r="E753" t="s">
        <v>14</v>
      </c>
      <c r="F753" s="9">
        <v>52</v>
      </c>
      <c r="G753" s="29">
        <v>158.43447603180036</v>
      </c>
      <c r="H753" t="s">
        <v>148</v>
      </c>
    </row>
    <row r="754" spans="1:8">
      <c r="A754">
        <v>762</v>
      </c>
      <c r="B754" t="s">
        <v>13</v>
      </c>
      <c r="C754" s="28">
        <v>38441</v>
      </c>
      <c r="D754" s="28" t="str">
        <f t="shared" si="11"/>
        <v>2005</v>
      </c>
      <c r="E754" t="s">
        <v>16</v>
      </c>
      <c r="F754" s="9">
        <v>38</v>
      </c>
      <c r="G754" s="29">
        <v>115.38889596804569</v>
      </c>
      <c r="H754" t="s">
        <v>147</v>
      </c>
    </row>
    <row r="755" spans="1:8">
      <c r="A755">
        <v>763</v>
      </c>
      <c r="B755" t="s">
        <v>17</v>
      </c>
      <c r="C755" s="28">
        <v>38848</v>
      </c>
      <c r="D755" s="28" t="str">
        <f t="shared" si="11"/>
        <v>2006</v>
      </c>
      <c r="E755" t="s">
        <v>16</v>
      </c>
      <c r="F755" s="9">
        <v>84</v>
      </c>
      <c r="G755" s="29">
        <v>254.2621659223083</v>
      </c>
      <c r="H755" t="s">
        <v>150</v>
      </c>
    </row>
    <row r="756" spans="1:8">
      <c r="A756">
        <v>764</v>
      </c>
      <c r="B756" t="s">
        <v>19</v>
      </c>
      <c r="C756" s="28">
        <v>39057</v>
      </c>
      <c r="D756" s="28" t="str">
        <f t="shared" si="11"/>
        <v>2006</v>
      </c>
      <c r="E756" t="s">
        <v>11</v>
      </c>
      <c r="F756" s="9">
        <v>18</v>
      </c>
      <c r="G756" s="29">
        <v>55.343428443559006</v>
      </c>
      <c r="H756" t="s">
        <v>147</v>
      </c>
    </row>
    <row r="757" spans="1:8">
      <c r="A757">
        <v>765</v>
      </c>
      <c r="B757" t="s">
        <v>18</v>
      </c>
      <c r="C757" s="28">
        <v>38111</v>
      </c>
      <c r="D757" s="28" t="str">
        <f t="shared" si="11"/>
        <v>2004</v>
      </c>
      <c r="E757" t="s">
        <v>7</v>
      </c>
      <c r="F757" s="9">
        <v>-6</v>
      </c>
      <c r="G757" s="29">
        <v>-15.742829763147856</v>
      </c>
      <c r="H757" t="s">
        <v>149</v>
      </c>
    </row>
    <row r="758" spans="1:8">
      <c r="A758">
        <v>766</v>
      </c>
      <c r="B758" t="s">
        <v>19</v>
      </c>
      <c r="C758" s="28">
        <v>38078</v>
      </c>
      <c r="D758" s="28" t="str">
        <f t="shared" si="11"/>
        <v>2004</v>
      </c>
      <c r="E758" t="s">
        <v>7</v>
      </c>
      <c r="F758" s="9">
        <v>5</v>
      </c>
      <c r="G758" s="29">
        <v>16.913541625810112</v>
      </c>
      <c r="H758" t="s">
        <v>149</v>
      </c>
    </row>
    <row r="759" spans="1:8">
      <c r="A759">
        <v>767</v>
      </c>
      <c r="B759" t="s">
        <v>13</v>
      </c>
      <c r="C759" s="28">
        <v>39057</v>
      </c>
      <c r="D759" s="28" t="str">
        <f t="shared" si="11"/>
        <v>2006</v>
      </c>
      <c r="E759" t="s">
        <v>9</v>
      </c>
      <c r="F759" s="9">
        <v>59</v>
      </c>
      <c r="G759" s="29">
        <v>178.89597357687876</v>
      </c>
      <c r="H759" t="s">
        <v>147</v>
      </c>
    </row>
    <row r="760" spans="1:8">
      <c r="A760">
        <v>768</v>
      </c>
      <c r="B760" t="s">
        <v>13</v>
      </c>
      <c r="C760" s="28">
        <v>38529</v>
      </c>
      <c r="D760" s="28" t="str">
        <f t="shared" si="11"/>
        <v>2005</v>
      </c>
      <c r="E760" t="s">
        <v>16</v>
      </c>
      <c r="F760" s="9">
        <v>-1</v>
      </c>
      <c r="G760" s="29">
        <v>-1.4317242178607446</v>
      </c>
      <c r="H760" t="s">
        <v>150</v>
      </c>
    </row>
    <row r="761" spans="1:8">
      <c r="A761">
        <v>769</v>
      </c>
      <c r="B761" t="s">
        <v>18</v>
      </c>
      <c r="C761" s="28">
        <v>38375</v>
      </c>
      <c r="D761" s="28" t="str">
        <f t="shared" si="11"/>
        <v>2005</v>
      </c>
      <c r="E761" t="s">
        <v>11</v>
      </c>
      <c r="F761" s="9">
        <v>12</v>
      </c>
      <c r="G761" s="29">
        <v>37.854496358374917</v>
      </c>
      <c r="H761" t="s">
        <v>150</v>
      </c>
    </row>
    <row r="762" spans="1:8">
      <c r="A762">
        <v>770</v>
      </c>
      <c r="B762" t="s">
        <v>13</v>
      </c>
      <c r="C762" s="28">
        <v>38067</v>
      </c>
      <c r="D762" s="28" t="str">
        <f t="shared" si="11"/>
        <v>2004</v>
      </c>
      <c r="E762" t="s">
        <v>11</v>
      </c>
      <c r="F762" s="9">
        <v>25</v>
      </c>
      <c r="G762" s="29">
        <v>76.808458339015715</v>
      </c>
      <c r="H762" t="s">
        <v>150</v>
      </c>
    </row>
    <row r="763" spans="1:8">
      <c r="A763">
        <v>771</v>
      </c>
      <c r="B763" t="s">
        <v>15</v>
      </c>
      <c r="C763" s="28">
        <v>38529</v>
      </c>
      <c r="D763" s="28" t="str">
        <f t="shared" si="11"/>
        <v>2005</v>
      </c>
      <c r="E763" t="s">
        <v>16</v>
      </c>
      <c r="F763" s="9">
        <v>33</v>
      </c>
      <c r="G763" s="29">
        <v>101.42418309364238</v>
      </c>
      <c r="H763" t="s">
        <v>150</v>
      </c>
    </row>
    <row r="764" spans="1:8">
      <c r="A764">
        <v>772</v>
      </c>
      <c r="B764" t="s">
        <v>6</v>
      </c>
      <c r="C764" s="28">
        <v>38045</v>
      </c>
      <c r="D764" s="28" t="str">
        <f t="shared" si="11"/>
        <v>2004</v>
      </c>
      <c r="E764" t="s">
        <v>16</v>
      </c>
      <c r="F764" s="9">
        <v>12</v>
      </c>
      <c r="G764" s="29">
        <v>37.887038047747772</v>
      </c>
      <c r="H764" t="s">
        <v>149</v>
      </c>
    </row>
    <row r="765" spans="1:8">
      <c r="A765">
        <v>773</v>
      </c>
      <c r="B765" t="s">
        <v>17</v>
      </c>
      <c r="C765" s="28">
        <v>38573</v>
      </c>
      <c r="D765" s="28" t="str">
        <f t="shared" si="11"/>
        <v>2005</v>
      </c>
      <c r="E765" t="s">
        <v>14</v>
      </c>
      <c r="F765" s="9">
        <v>52</v>
      </c>
      <c r="G765" s="29">
        <v>158.30772051149228</v>
      </c>
      <c r="H765" t="s">
        <v>150</v>
      </c>
    </row>
    <row r="766" spans="1:8">
      <c r="A766">
        <v>774</v>
      </c>
      <c r="B766" t="s">
        <v>18</v>
      </c>
      <c r="C766" s="28">
        <v>38441</v>
      </c>
      <c r="D766" s="28" t="str">
        <f t="shared" si="11"/>
        <v>2005</v>
      </c>
      <c r="E766" t="s">
        <v>14</v>
      </c>
      <c r="F766" s="9">
        <v>34</v>
      </c>
      <c r="G766" s="29">
        <v>103.62316183025368</v>
      </c>
      <c r="H766" t="s">
        <v>149</v>
      </c>
    </row>
    <row r="767" spans="1:8">
      <c r="A767">
        <v>775</v>
      </c>
      <c r="B767" t="s">
        <v>15</v>
      </c>
      <c r="C767" s="28">
        <v>38562</v>
      </c>
      <c r="D767" s="28" t="str">
        <f t="shared" si="11"/>
        <v>2005</v>
      </c>
      <c r="E767" t="s">
        <v>9</v>
      </c>
      <c r="F767" s="9">
        <v>66</v>
      </c>
      <c r="G767" s="29">
        <v>200.65880996778469</v>
      </c>
      <c r="H767" t="s">
        <v>147</v>
      </c>
    </row>
    <row r="768" spans="1:8">
      <c r="A768">
        <v>776</v>
      </c>
      <c r="B768" t="s">
        <v>15</v>
      </c>
      <c r="C768" s="28">
        <v>38199</v>
      </c>
      <c r="D768" s="28" t="str">
        <f t="shared" si="11"/>
        <v>2004</v>
      </c>
      <c r="E768" t="s">
        <v>11</v>
      </c>
      <c r="F768" s="9">
        <v>10</v>
      </c>
      <c r="G768" s="29">
        <v>31.853247271934272</v>
      </c>
      <c r="H768" t="s">
        <v>147</v>
      </c>
    </row>
    <row r="769" spans="1:8">
      <c r="A769">
        <v>777</v>
      </c>
      <c r="B769" t="s">
        <v>19</v>
      </c>
      <c r="C769" s="28">
        <v>38045</v>
      </c>
      <c r="D769" s="28" t="str">
        <f t="shared" si="11"/>
        <v>2004</v>
      </c>
      <c r="E769" t="s">
        <v>9</v>
      </c>
      <c r="F769" s="9">
        <v>-5</v>
      </c>
      <c r="G769" s="29">
        <v>-12.547627479219663</v>
      </c>
      <c r="H769" t="s">
        <v>148</v>
      </c>
    </row>
    <row r="770" spans="1:8">
      <c r="A770">
        <v>778</v>
      </c>
      <c r="B770" t="s">
        <v>10</v>
      </c>
      <c r="C770" s="28">
        <v>38573</v>
      </c>
      <c r="D770" s="28" t="str">
        <f t="shared" si="11"/>
        <v>2005</v>
      </c>
      <c r="E770" t="s">
        <v>16</v>
      </c>
      <c r="F770" s="9">
        <v>89</v>
      </c>
      <c r="G770" s="29">
        <v>269.48918997457559</v>
      </c>
      <c r="H770" t="s">
        <v>147</v>
      </c>
    </row>
    <row r="771" spans="1:8">
      <c r="A771">
        <v>779</v>
      </c>
      <c r="B771" t="s">
        <v>19</v>
      </c>
      <c r="C771" s="28">
        <v>38452</v>
      </c>
      <c r="D771" s="28" t="str">
        <f t="shared" ref="D771:D834" si="12">TEXT(C771,"yyyy")</f>
        <v>2005</v>
      </c>
      <c r="E771" t="s">
        <v>9</v>
      </c>
      <c r="F771" s="9">
        <v>5</v>
      </c>
      <c r="G771" s="29">
        <v>16.818206363269947</v>
      </c>
      <c r="H771" t="s">
        <v>147</v>
      </c>
    </row>
    <row r="772" spans="1:8">
      <c r="A772">
        <v>780</v>
      </c>
      <c r="B772" t="s">
        <v>18</v>
      </c>
      <c r="C772" s="28">
        <v>39002</v>
      </c>
      <c r="D772" s="28" t="str">
        <f t="shared" si="12"/>
        <v>2006</v>
      </c>
      <c r="E772" t="s">
        <v>16</v>
      </c>
      <c r="F772" s="9">
        <v>48</v>
      </c>
      <c r="G772" s="29">
        <v>145.98516396408215</v>
      </c>
      <c r="H772" t="s">
        <v>148</v>
      </c>
    </row>
    <row r="773" spans="1:8">
      <c r="A773">
        <v>781</v>
      </c>
      <c r="B773" t="s">
        <v>6</v>
      </c>
      <c r="C773" s="28">
        <v>39057</v>
      </c>
      <c r="D773" s="28" t="str">
        <f t="shared" si="12"/>
        <v>2006</v>
      </c>
      <c r="E773" t="s">
        <v>16</v>
      </c>
      <c r="F773" s="9">
        <v>36</v>
      </c>
      <c r="G773" s="29">
        <v>109.92397437204225</v>
      </c>
      <c r="H773" t="s">
        <v>148</v>
      </c>
    </row>
    <row r="774" spans="1:8">
      <c r="A774">
        <v>782</v>
      </c>
      <c r="B774" t="s">
        <v>15</v>
      </c>
      <c r="C774" s="28">
        <v>39035</v>
      </c>
      <c r="D774" s="28" t="str">
        <f t="shared" si="12"/>
        <v>2006</v>
      </c>
      <c r="E774" t="s">
        <v>16</v>
      </c>
      <c r="F774" s="9">
        <v>80</v>
      </c>
      <c r="G774" s="29">
        <v>241.99741515278305</v>
      </c>
      <c r="H774" t="s">
        <v>149</v>
      </c>
    </row>
    <row r="775" spans="1:8">
      <c r="A775">
        <v>783</v>
      </c>
      <c r="B775" t="s">
        <v>6</v>
      </c>
      <c r="C775" s="28">
        <v>39046</v>
      </c>
      <c r="D775" s="28" t="str">
        <f t="shared" si="12"/>
        <v>2006</v>
      </c>
      <c r="E775" t="s">
        <v>7</v>
      </c>
      <c r="F775" s="9">
        <v>64</v>
      </c>
      <c r="G775" s="29">
        <v>193.891081917441</v>
      </c>
      <c r="H775" t="s">
        <v>149</v>
      </c>
    </row>
    <row r="776" spans="1:8">
      <c r="A776">
        <v>784</v>
      </c>
      <c r="B776" t="s">
        <v>6</v>
      </c>
      <c r="C776" s="28">
        <v>38639</v>
      </c>
      <c r="D776" s="28" t="str">
        <f t="shared" si="12"/>
        <v>2005</v>
      </c>
      <c r="E776" t="s">
        <v>9</v>
      </c>
      <c r="F776" s="9">
        <v>51</v>
      </c>
      <c r="G776" s="29">
        <v>155.49981680350626</v>
      </c>
      <c r="H776" t="s">
        <v>150</v>
      </c>
    </row>
    <row r="777" spans="1:8">
      <c r="A777">
        <v>785</v>
      </c>
      <c r="B777" t="s">
        <v>10</v>
      </c>
      <c r="C777" s="28">
        <v>38452</v>
      </c>
      <c r="D777" s="28" t="str">
        <f t="shared" si="12"/>
        <v>2005</v>
      </c>
      <c r="E777" t="s">
        <v>14</v>
      </c>
      <c r="F777" s="9">
        <v>92</v>
      </c>
      <c r="G777" s="29">
        <v>278.34020387718806</v>
      </c>
      <c r="H777" t="s">
        <v>150</v>
      </c>
    </row>
    <row r="778" spans="1:8">
      <c r="A778">
        <v>786</v>
      </c>
      <c r="B778" t="s">
        <v>19</v>
      </c>
      <c r="C778" s="28">
        <v>38463</v>
      </c>
      <c r="D778" s="28" t="str">
        <f t="shared" si="12"/>
        <v>2005</v>
      </c>
      <c r="E778" t="s">
        <v>14</v>
      </c>
      <c r="F778" s="9">
        <v>93</v>
      </c>
      <c r="G778" s="29">
        <v>280.85575758245068</v>
      </c>
      <c r="H778" t="s">
        <v>148</v>
      </c>
    </row>
    <row r="779" spans="1:8">
      <c r="A779">
        <v>787</v>
      </c>
      <c r="B779" t="s">
        <v>18</v>
      </c>
      <c r="C779" s="28">
        <v>38386</v>
      </c>
      <c r="D779" s="28" t="str">
        <f t="shared" si="12"/>
        <v>2005</v>
      </c>
      <c r="E779" t="s">
        <v>9</v>
      </c>
      <c r="F779" s="9">
        <v>36</v>
      </c>
      <c r="G779" s="29">
        <v>110.48116735303131</v>
      </c>
      <c r="H779" t="s">
        <v>149</v>
      </c>
    </row>
    <row r="780" spans="1:8">
      <c r="A780">
        <v>788</v>
      </c>
      <c r="B780" t="s">
        <v>10</v>
      </c>
      <c r="C780" s="28">
        <v>39002</v>
      </c>
      <c r="D780" s="28" t="str">
        <f t="shared" si="12"/>
        <v>2006</v>
      </c>
      <c r="E780" t="s">
        <v>7</v>
      </c>
      <c r="F780" s="9">
        <v>-9</v>
      </c>
      <c r="G780" s="29">
        <v>-24.826904970027119</v>
      </c>
      <c r="H780" t="s">
        <v>148</v>
      </c>
    </row>
    <row r="781" spans="1:8">
      <c r="A781">
        <v>789</v>
      </c>
      <c r="B781" t="s">
        <v>18</v>
      </c>
      <c r="C781" s="28">
        <v>38496</v>
      </c>
      <c r="D781" s="28" t="str">
        <f t="shared" si="12"/>
        <v>2005</v>
      </c>
      <c r="E781" t="s">
        <v>7</v>
      </c>
      <c r="F781" s="9">
        <v>48</v>
      </c>
      <c r="G781" s="29">
        <v>146.23287015814799</v>
      </c>
      <c r="H781" t="s">
        <v>149</v>
      </c>
    </row>
    <row r="782" spans="1:8">
      <c r="A782">
        <v>790</v>
      </c>
      <c r="B782" t="s">
        <v>19</v>
      </c>
      <c r="C782" s="28">
        <v>38672</v>
      </c>
      <c r="D782" s="28" t="str">
        <f t="shared" si="12"/>
        <v>2005</v>
      </c>
      <c r="E782" t="s">
        <v>14</v>
      </c>
      <c r="F782" s="9">
        <v>11</v>
      </c>
      <c r="G782" s="29">
        <v>34.54792782212121</v>
      </c>
      <c r="H782" t="s">
        <v>150</v>
      </c>
    </row>
    <row r="783" spans="1:8">
      <c r="A783">
        <v>791</v>
      </c>
      <c r="B783" t="s">
        <v>19</v>
      </c>
      <c r="C783" s="28">
        <v>38188</v>
      </c>
      <c r="D783" s="28" t="str">
        <f t="shared" si="12"/>
        <v>2004</v>
      </c>
      <c r="E783" t="s">
        <v>11</v>
      </c>
      <c r="F783" s="9">
        <v>8</v>
      </c>
      <c r="G783" s="29">
        <v>25.453618816298423</v>
      </c>
      <c r="H783" t="s">
        <v>149</v>
      </c>
    </row>
    <row r="784" spans="1:8">
      <c r="A784">
        <v>792</v>
      </c>
      <c r="B784" t="s">
        <v>13</v>
      </c>
      <c r="C784" s="28">
        <v>38089</v>
      </c>
      <c r="D784" s="28" t="str">
        <f t="shared" si="12"/>
        <v>2004</v>
      </c>
      <c r="E784" t="s">
        <v>9</v>
      </c>
      <c r="F784" s="9">
        <v>36</v>
      </c>
      <c r="G784" s="29">
        <v>110.09171904672033</v>
      </c>
      <c r="H784" t="s">
        <v>150</v>
      </c>
    </row>
    <row r="785" spans="1:8">
      <c r="A785">
        <v>793</v>
      </c>
      <c r="B785" t="s">
        <v>19</v>
      </c>
      <c r="C785" s="28">
        <v>38661</v>
      </c>
      <c r="D785" s="28" t="str">
        <f t="shared" si="12"/>
        <v>2005</v>
      </c>
      <c r="E785" t="s">
        <v>16</v>
      </c>
      <c r="F785" s="9">
        <v>93</v>
      </c>
      <c r="G785" s="29">
        <v>280.77976287020761</v>
      </c>
      <c r="H785" t="s">
        <v>149</v>
      </c>
    </row>
    <row r="786" spans="1:8">
      <c r="A786">
        <v>794</v>
      </c>
      <c r="B786" t="s">
        <v>8</v>
      </c>
      <c r="C786" s="28">
        <v>38089</v>
      </c>
      <c r="D786" s="28" t="str">
        <f t="shared" si="12"/>
        <v>2004</v>
      </c>
      <c r="E786" t="s">
        <v>7</v>
      </c>
      <c r="F786" s="9">
        <v>39</v>
      </c>
      <c r="G786" s="29">
        <v>119.20284079894812</v>
      </c>
      <c r="H786" t="s">
        <v>150</v>
      </c>
    </row>
    <row r="787" spans="1:8">
      <c r="A787">
        <v>795</v>
      </c>
      <c r="B787" t="s">
        <v>8</v>
      </c>
      <c r="C787" s="28">
        <v>38133</v>
      </c>
      <c r="D787" s="28" t="str">
        <f t="shared" si="12"/>
        <v>2004</v>
      </c>
      <c r="E787" t="s">
        <v>14</v>
      </c>
      <c r="F787" s="9">
        <v>72</v>
      </c>
      <c r="G787" s="29">
        <v>218.07728873022205</v>
      </c>
      <c r="H787" t="s">
        <v>147</v>
      </c>
    </row>
    <row r="788" spans="1:8">
      <c r="A788">
        <v>796</v>
      </c>
      <c r="B788" t="s">
        <v>17</v>
      </c>
      <c r="C788" s="28">
        <v>38782</v>
      </c>
      <c r="D788" s="28" t="str">
        <f t="shared" si="12"/>
        <v>2006</v>
      </c>
      <c r="E788" t="s">
        <v>7</v>
      </c>
      <c r="F788" s="9">
        <v>3</v>
      </c>
      <c r="G788" s="29">
        <v>10.416176420457935</v>
      </c>
      <c r="H788" t="s">
        <v>148</v>
      </c>
    </row>
    <row r="789" spans="1:8">
      <c r="A789">
        <v>797</v>
      </c>
      <c r="B789" t="s">
        <v>12</v>
      </c>
      <c r="C789" s="28">
        <v>38353</v>
      </c>
      <c r="D789" s="28" t="str">
        <f t="shared" si="12"/>
        <v>2005</v>
      </c>
      <c r="E789" t="s">
        <v>16</v>
      </c>
      <c r="F789" s="9">
        <v>47</v>
      </c>
      <c r="G789" s="29">
        <v>142.8388636236887</v>
      </c>
      <c r="H789" t="s">
        <v>150</v>
      </c>
    </row>
    <row r="790" spans="1:8">
      <c r="A790">
        <v>798</v>
      </c>
      <c r="B790" t="s">
        <v>15</v>
      </c>
      <c r="C790" s="28">
        <v>39079</v>
      </c>
      <c r="D790" s="28" t="str">
        <f t="shared" si="12"/>
        <v>2006</v>
      </c>
      <c r="E790" t="s">
        <v>16</v>
      </c>
      <c r="F790" s="9">
        <v>72</v>
      </c>
      <c r="G790" s="29">
        <v>217.32445132799407</v>
      </c>
      <c r="H790" t="s">
        <v>149</v>
      </c>
    </row>
    <row r="791" spans="1:8">
      <c r="A791">
        <v>799</v>
      </c>
      <c r="B791" t="s">
        <v>13</v>
      </c>
      <c r="C791" s="28">
        <v>39057</v>
      </c>
      <c r="D791" s="28" t="str">
        <f t="shared" si="12"/>
        <v>2006</v>
      </c>
      <c r="E791" t="s">
        <v>16</v>
      </c>
      <c r="F791" s="9">
        <v>26</v>
      </c>
      <c r="G791" s="29">
        <v>79.748589199087291</v>
      </c>
      <c r="H791" t="s">
        <v>148</v>
      </c>
    </row>
    <row r="792" spans="1:8">
      <c r="A792">
        <v>800</v>
      </c>
      <c r="B792" t="s">
        <v>12</v>
      </c>
      <c r="C792" s="28">
        <v>38265</v>
      </c>
      <c r="D792" s="28" t="str">
        <f t="shared" si="12"/>
        <v>2004</v>
      </c>
      <c r="E792" t="s">
        <v>14</v>
      </c>
      <c r="F792" s="9">
        <v>47</v>
      </c>
      <c r="G792" s="29">
        <v>142.48755479367787</v>
      </c>
      <c r="H792" t="s">
        <v>147</v>
      </c>
    </row>
    <row r="793" spans="1:8">
      <c r="A793">
        <v>801</v>
      </c>
      <c r="B793" t="s">
        <v>15</v>
      </c>
      <c r="C793" s="28">
        <v>38727</v>
      </c>
      <c r="D793" s="28" t="str">
        <f t="shared" si="12"/>
        <v>2006</v>
      </c>
      <c r="E793" t="s">
        <v>7</v>
      </c>
      <c r="F793" s="9">
        <v>14</v>
      </c>
      <c r="G793" s="29">
        <v>43.403824731122626</v>
      </c>
      <c r="H793" t="s">
        <v>150</v>
      </c>
    </row>
    <row r="794" spans="1:8">
      <c r="A794">
        <v>802</v>
      </c>
      <c r="B794" t="s">
        <v>12</v>
      </c>
      <c r="C794" s="28">
        <v>38529</v>
      </c>
      <c r="D794" s="28" t="str">
        <f t="shared" si="12"/>
        <v>2005</v>
      </c>
      <c r="E794" t="s">
        <v>16</v>
      </c>
      <c r="F794" s="9">
        <v>71</v>
      </c>
      <c r="G794" s="29">
        <v>215.07582310104507</v>
      </c>
      <c r="H794" t="s">
        <v>147</v>
      </c>
    </row>
    <row r="795" spans="1:8">
      <c r="A795">
        <v>803</v>
      </c>
      <c r="B795" t="s">
        <v>8</v>
      </c>
      <c r="C795" s="28">
        <v>38947</v>
      </c>
      <c r="D795" s="28" t="str">
        <f t="shared" si="12"/>
        <v>2006</v>
      </c>
      <c r="E795" t="s">
        <v>9</v>
      </c>
      <c r="F795" s="9">
        <v>95</v>
      </c>
      <c r="G795" s="29">
        <v>287.79738255613682</v>
      </c>
      <c r="H795" t="s">
        <v>148</v>
      </c>
    </row>
    <row r="796" spans="1:8">
      <c r="A796">
        <v>804</v>
      </c>
      <c r="B796" t="s">
        <v>19</v>
      </c>
      <c r="C796" s="28">
        <v>38782</v>
      </c>
      <c r="D796" s="28" t="str">
        <f t="shared" si="12"/>
        <v>2006</v>
      </c>
      <c r="E796" t="s">
        <v>16</v>
      </c>
      <c r="F796" s="9">
        <v>37</v>
      </c>
      <c r="G796" s="29">
        <v>112.77919739726129</v>
      </c>
      <c r="H796" t="s">
        <v>147</v>
      </c>
    </row>
    <row r="797" spans="1:8">
      <c r="A797">
        <v>805</v>
      </c>
      <c r="B797" t="s">
        <v>8</v>
      </c>
      <c r="C797" s="28">
        <v>38694</v>
      </c>
      <c r="D797" s="28" t="str">
        <f t="shared" si="12"/>
        <v>2005</v>
      </c>
      <c r="E797" t="s">
        <v>7</v>
      </c>
      <c r="F797" s="9">
        <v>-1</v>
      </c>
      <c r="G797" s="29">
        <v>-0.39117514400995779</v>
      </c>
      <c r="H797" t="s">
        <v>150</v>
      </c>
    </row>
    <row r="798" spans="1:8">
      <c r="A798">
        <v>806</v>
      </c>
      <c r="B798" t="s">
        <v>17</v>
      </c>
      <c r="C798" s="28">
        <v>38947</v>
      </c>
      <c r="D798" s="28" t="str">
        <f t="shared" si="12"/>
        <v>2006</v>
      </c>
      <c r="E798" t="s">
        <v>14</v>
      </c>
      <c r="F798" s="9">
        <v>26</v>
      </c>
      <c r="G798" s="29">
        <v>80.208589830999188</v>
      </c>
      <c r="H798" t="s">
        <v>148</v>
      </c>
    </row>
    <row r="799" spans="1:8">
      <c r="A799">
        <v>807</v>
      </c>
      <c r="B799" t="s">
        <v>12</v>
      </c>
      <c r="C799" s="28">
        <v>37990</v>
      </c>
      <c r="D799" s="28" t="str">
        <f t="shared" si="12"/>
        <v>2004</v>
      </c>
      <c r="E799" t="s">
        <v>14</v>
      </c>
      <c r="F799" s="9">
        <v>67</v>
      </c>
      <c r="G799" s="29">
        <v>203.54299038710067</v>
      </c>
      <c r="H799" t="s">
        <v>150</v>
      </c>
    </row>
    <row r="800" spans="1:8">
      <c r="A800">
        <v>808</v>
      </c>
      <c r="B800" t="s">
        <v>17</v>
      </c>
      <c r="C800" s="28">
        <v>38034</v>
      </c>
      <c r="D800" s="28" t="str">
        <f t="shared" si="12"/>
        <v>2004</v>
      </c>
      <c r="E800" t="s">
        <v>7</v>
      </c>
      <c r="F800" s="9">
        <v>15</v>
      </c>
      <c r="G800" s="29">
        <v>47.198351483731813</v>
      </c>
      <c r="H800" t="s">
        <v>148</v>
      </c>
    </row>
    <row r="801" spans="1:8">
      <c r="A801">
        <v>809</v>
      </c>
      <c r="B801" t="s">
        <v>18</v>
      </c>
      <c r="C801" s="28">
        <v>38771</v>
      </c>
      <c r="D801" s="28" t="str">
        <f t="shared" si="12"/>
        <v>2006</v>
      </c>
      <c r="E801" t="s">
        <v>7</v>
      </c>
      <c r="F801" s="9">
        <v>73</v>
      </c>
      <c r="G801" s="29">
        <v>221.33612349849449</v>
      </c>
      <c r="H801" t="s">
        <v>147</v>
      </c>
    </row>
    <row r="802" spans="1:8">
      <c r="A802">
        <v>810</v>
      </c>
      <c r="B802" t="s">
        <v>18</v>
      </c>
      <c r="C802" s="28">
        <v>38265</v>
      </c>
      <c r="D802" s="28" t="str">
        <f t="shared" si="12"/>
        <v>2004</v>
      </c>
      <c r="E802" t="s">
        <v>16</v>
      </c>
      <c r="F802" s="9">
        <v>13</v>
      </c>
      <c r="G802" s="29">
        <v>40.899875452377259</v>
      </c>
      <c r="H802" t="s">
        <v>149</v>
      </c>
    </row>
    <row r="803" spans="1:8">
      <c r="A803">
        <v>811</v>
      </c>
      <c r="B803" t="s">
        <v>17</v>
      </c>
      <c r="C803" s="28">
        <v>38067</v>
      </c>
      <c r="D803" s="28" t="str">
        <f t="shared" si="12"/>
        <v>2004</v>
      </c>
      <c r="E803" t="s">
        <v>9</v>
      </c>
      <c r="F803" s="9">
        <v>76</v>
      </c>
      <c r="G803" s="29">
        <v>229.55812152109252</v>
      </c>
      <c r="H803" t="s">
        <v>150</v>
      </c>
    </row>
    <row r="804" spans="1:8">
      <c r="A804">
        <v>812</v>
      </c>
      <c r="B804" t="s">
        <v>19</v>
      </c>
      <c r="C804" s="28">
        <v>38144</v>
      </c>
      <c r="D804" s="28" t="str">
        <f t="shared" si="12"/>
        <v>2004</v>
      </c>
      <c r="E804" t="s">
        <v>14</v>
      </c>
      <c r="F804" s="9">
        <v>-9</v>
      </c>
      <c r="G804" s="29">
        <v>-24.933082918901754</v>
      </c>
      <c r="H804" t="s">
        <v>147</v>
      </c>
    </row>
    <row r="805" spans="1:8">
      <c r="A805">
        <v>813</v>
      </c>
      <c r="B805" t="s">
        <v>13</v>
      </c>
      <c r="C805" s="28">
        <v>38507</v>
      </c>
      <c r="D805" s="28" t="str">
        <f t="shared" si="12"/>
        <v>2005</v>
      </c>
      <c r="E805" t="s">
        <v>11</v>
      </c>
      <c r="F805" s="9">
        <v>36</v>
      </c>
      <c r="G805" s="29">
        <v>109.53328220052806</v>
      </c>
      <c r="H805" t="s">
        <v>149</v>
      </c>
    </row>
    <row r="806" spans="1:8">
      <c r="A806">
        <v>814</v>
      </c>
      <c r="B806" t="s">
        <v>10</v>
      </c>
      <c r="C806" s="28">
        <v>38133</v>
      </c>
      <c r="D806" s="28" t="str">
        <f t="shared" si="12"/>
        <v>2004</v>
      </c>
      <c r="E806" t="s">
        <v>9</v>
      </c>
      <c r="F806" s="9">
        <v>11</v>
      </c>
      <c r="G806" s="29">
        <v>35.52180509936634</v>
      </c>
      <c r="H806" t="s">
        <v>147</v>
      </c>
    </row>
    <row r="807" spans="1:8">
      <c r="A807">
        <v>815</v>
      </c>
      <c r="B807" t="s">
        <v>13</v>
      </c>
      <c r="C807" s="28">
        <v>38738</v>
      </c>
      <c r="D807" s="28" t="str">
        <f t="shared" si="12"/>
        <v>2006</v>
      </c>
      <c r="E807" t="s">
        <v>7</v>
      </c>
      <c r="F807" s="9">
        <v>73</v>
      </c>
      <c r="G807" s="29">
        <v>220.50049794203733</v>
      </c>
      <c r="H807" t="s">
        <v>150</v>
      </c>
    </row>
    <row r="808" spans="1:8">
      <c r="A808">
        <v>816</v>
      </c>
      <c r="B808" t="s">
        <v>18</v>
      </c>
      <c r="C808" s="28">
        <v>38276</v>
      </c>
      <c r="D808" s="28" t="str">
        <f t="shared" si="12"/>
        <v>2004</v>
      </c>
      <c r="E808" t="s">
        <v>11</v>
      </c>
      <c r="F808" s="9">
        <v>93</v>
      </c>
      <c r="G808" s="29">
        <v>280.26544889145606</v>
      </c>
      <c r="H808" t="s">
        <v>147</v>
      </c>
    </row>
    <row r="809" spans="1:8">
      <c r="A809">
        <v>817</v>
      </c>
      <c r="B809" t="s">
        <v>6</v>
      </c>
      <c r="C809" s="28">
        <v>38815</v>
      </c>
      <c r="D809" s="28" t="str">
        <f t="shared" si="12"/>
        <v>2006</v>
      </c>
      <c r="E809" t="s">
        <v>9</v>
      </c>
      <c r="F809" s="9">
        <v>69</v>
      </c>
      <c r="G809" s="29">
        <v>209.31670948874884</v>
      </c>
      <c r="H809" t="s">
        <v>150</v>
      </c>
    </row>
    <row r="810" spans="1:8">
      <c r="A810">
        <v>818</v>
      </c>
      <c r="B810" t="s">
        <v>8</v>
      </c>
      <c r="C810" s="28">
        <v>38089</v>
      </c>
      <c r="D810" s="28" t="str">
        <f t="shared" si="12"/>
        <v>2004</v>
      </c>
      <c r="E810" t="s">
        <v>14</v>
      </c>
      <c r="F810" s="9">
        <v>86</v>
      </c>
      <c r="G810" s="29">
        <v>259.4849368720744</v>
      </c>
      <c r="H810" t="s">
        <v>148</v>
      </c>
    </row>
    <row r="811" spans="1:8">
      <c r="A811">
        <v>819</v>
      </c>
      <c r="B811" t="s">
        <v>6</v>
      </c>
      <c r="C811" s="28">
        <v>38870</v>
      </c>
      <c r="D811" s="28" t="str">
        <f t="shared" si="12"/>
        <v>2006</v>
      </c>
      <c r="E811" t="s">
        <v>16</v>
      </c>
      <c r="F811" s="9">
        <v>54</v>
      </c>
      <c r="G811" s="29">
        <v>164.37938973773885</v>
      </c>
      <c r="H811" t="s">
        <v>147</v>
      </c>
    </row>
    <row r="812" spans="1:8">
      <c r="A812">
        <v>820</v>
      </c>
      <c r="B812" t="s">
        <v>15</v>
      </c>
      <c r="C812" s="28">
        <v>38463</v>
      </c>
      <c r="D812" s="28" t="str">
        <f t="shared" si="12"/>
        <v>2005</v>
      </c>
      <c r="E812" t="s">
        <v>16</v>
      </c>
      <c r="F812" s="9">
        <v>-2</v>
      </c>
      <c r="G812" s="29">
        <v>-4.040363555098244</v>
      </c>
      <c r="H812" t="s">
        <v>148</v>
      </c>
    </row>
    <row r="813" spans="1:8">
      <c r="A813">
        <v>821</v>
      </c>
      <c r="B813" t="s">
        <v>12</v>
      </c>
      <c r="C813" s="28">
        <v>38980</v>
      </c>
      <c r="D813" s="28" t="str">
        <f t="shared" si="12"/>
        <v>2006</v>
      </c>
      <c r="E813" t="s">
        <v>9</v>
      </c>
      <c r="F813" s="9">
        <v>83</v>
      </c>
      <c r="G813" s="29">
        <v>250.16533632828239</v>
      </c>
      <c r="H813" t="s">
        <v>149</v>
      </c>
    </row>
    <row r="814" spans="1:8">
      <c r="A814">
        <v>822</v>
      </c>
      <c r="B814" t="s">
        <v>19</v>
      </c>
      <c r="C814" s="28">
        <v>38639</v>
      </c>
      <c r="D814" s="28" t="str">
        <f t="shared" si="12"/>
        <v>2005</v>
      </c>
      <c r="E814" t="s">
        <v>16</v>
      </c>
      <c r="F814" s="9">
        <v>2</v>
      </c>
      <c r="G814" s="29">
        <v>8.0012184182764319</v>
      </c>
      <c r="H814" t="s">
        <v>149</v>
      </c>
    </row>
    <row r="815" spans="1:8">
      <c r="A815">
        <v>823</v>
      </c>
      <c r="B815" t="s">
        <v>13</v>
      </c>
      <c r="C815" s="28">
        <v>38947</v>
      </c>
      <c r="D815" s="28" t="str">
        <f t="shared" si="12"/>
        <v>2006</v>
      </c>
      <c r="E815" t="s">
        <v>14</v>
      </c>
      <c r="F815" s="9">
        <v>54</v>
      </c>
      <c r="G815" s="29">
        <v>164.14962862314266</v>
      </c>
      <c r="H815" t="s">
        <v>148</v>
      </c>
    </row>
    <row r="816" spans="1:8">
      <c r="A816">
        <v>824</v>
      </c>
      <c r="B816" t="s">
        <v>8</v>
      </c>
      <c r="C816" s="28">
        <v>38078</v>
      </c>
      <c r="D816" s="28" t="str">
        <f t="shared" si="12"/>
        <v>2004</v>
      </c>
      <c r="E816" t="s">
        <v>9</v>
      </c>
      <c r="F816" s="9">
        <v>76</v>
      </c>
      <c r="G816" s="29">
        <v>230.41943809745561</v>
      </c>
      <c r="H816" t="s">
        <v>150</v>
      </c>
    </row>
    <row r="817" spans="1:8">
      <c r="A817">
        <v>825</v>
      </c>
      <c r="B817" t="s">
        <v>6</v>
      </c>
      <c r="C817" s="28">
        <v>38595</v>
      </c>
      <c r="D817" s="28" t="str">
        <f t="shared" si="12"/>
        <v>2005</v>
      </c>
      <c r="E817" t="s">
        <v>14</v>
      </c>
      <c r="F817" s="9">
        <v>10</v>
      </c>
      <c r="G817" s="29">
        <v>32.250567590543547</v>
      </c>
      <c r="H817" t="s">
        <v>148</v>
      </c>
    </row>
    <row r="818" spans="1:8">
      <c r="A818">
        <v>826</v>
      </c>
      <c r="B818" t="s">
        <v>18</v>
      </c>
      <c r="C818" s="28">
        <v>39002</v>
      </c>
      <c r="D818" s="28" t="str">
        <f t="shared" si="12"/>
        <v>2006</v>
      </c>
      <c r="E818" t="s">
        <v>9</v>
      </c>
      <c r="F818" s="9">
        <v>81</v>
      </c>
      <c r="G818" s="29">
        <v>245.03936147229382</v>
      </c>
      <c r="H818" t="s">
        <v>149</v>
      </c>
    </row>
    <row r="819" spans="1:8">
      <c r="A819">
        <v>827</v>
      </c>
      <c r="B819" t="s">
        <v>18</v>
      </c>
      <c r="C819" s="28">
        <v>38980</v>
      </c>
      <c r="D819" s="28" t="str">
        <f t="shared" si="12"/>
        <v>2006</v>
      </c>
      <c r="E819" t="s">
        <v>14</v>
      </c>
      <c r="F819" s="9">
        <v>83</v>
      </c>
      <c r="G819" s="29">
        <v>251.14060708825255</v>
      </c>
      <c r="H819" t="s">
        <v>148</v>
      </c>
    </row>
    <row r="820" spans="1:8">
      <c r="A820">
        <v>828</v>
      </c>
      <c r="B820" t="s">
        <v>12</v>
      </c>
      <c r="C820" s="28">
        <v>39024</v>
      </c>
      <c r="D820" s="28" t="str">
        <f t="shared" si="12"/>
        <v>2006</v>
      </c>
      <c r="E820" t="s">
        <v>9</v>
      </c>
      <c r="F820" s="9">
        <v>6</v>
      </c>
      <c r="G820" s="29">
        <v>19.522370228620925</v>
      </c>
      <c r="H820" t="s">
        <v>147</v>
      </c>
    </row>
    <row r="821" spans="1:8">
      <c r="A821">
        <v>829</v>
      </c>
      <c r="B821" t="s">
        <v>13</v>
      </c>
      <c r="C821" s="28">
        <v>39035</v>
      </c>
      <c r="D821" s="28" t="str">
        <f t="shared" si="12"/>
        <v>2006</v>
      </c>
      <c r="E821" t="s">
        <v>16</v>
      </c>
      <c r="F821" s="9">
        <v>77</v>
      </c>
      <c r="G821" s="29">
        <v>233.15631874033514</v>
      </c>
      <c r="H821" t="s">
        <v>150</v>
      </c>
    </row>
    <row r="822" spans="1:8">
      <c r="A822">
        <v>830</v>
      </c>
      <c r="B822" t="s">
        <v>18</v>
      </c>
      <c r="C822" s="28">
        <v>38804</v>
      </c>
      <c r="D822" s="28" t="str">
        <f t="shared" si="12"/>
        <v>2006</v>
      </c>
      <c r="E822" t="s">
        <v>16</v>
      </c>
      <c r="F822" s="9">
        <v>41</v>
      </c>
      <c r="G822" s="29">
        <v>125.28397193085664</v>
      </c>
      <c r="H822" t="s">
        <v>149</v>
      </c>
    </row>
    <row r="823" spans="1:8">
      <c r="A823">
        <v>831</v>
      </c>
      <c r="B823" t="s">
        <v>10</v>
      </c>
      <c r="C823" s="28">
        <v>39057</v>
      </c>
      <c r="D823" s="28" t="str">
        <f t="shared" si="12"/>
        <v>2006</v>
      </c>
      <c r="E823" t="s">
        <v>7</v>
      </c>
      <c r="F823" s="9">
        <v>80</v>
      </c>
      <c r="G823" s="29">
        <v>241.70735878482179</v>
      </c>
      <c r="H823" t="s">
        <v>147</v>
      </c>
    </row>
    <row r="824" spans="1:8">
      <c r="A824">
        <v>832</v>
      </c>
      <c r="B824" t="s">
        <v>12</v>
      </c>
      <c r="C824" s="28">
        <v>38859</v>
      </c>
      <c r="D824" s="28" t="str">
        <f t="shared" si="12"/>
        <v>2006</v>
      </c>
      <c r="E824" t="s">
        <v>14</v>
      </c>
      <c r="F824" s="9">
        <v>20</v>
      </c>
      <c r="G824" s="29">
        <v>62.210097856811508</v>
      </c>
      <c r="H824" t="s">
        <v>150</v>
      </c>
    </row>
    <row r="825" spans="1:8">
      <c r="A825">
        <v>833</v>
      </c>
      <c r="B825" t="s">
        <v>17</v>
      </c>
      <c r="C825" s="28">
        <v>38012</v>
      </c>
      <c r="D825" s="28" t="str">
        <f t="shared" si="12"/>
        <v>2004</v>
      </c>
      <c r="E825" t="s">
        <v>14</v>
      </c>
      <c r="F825" s="9">
        <v>31</v>
      </c>
      <c r="G825" s="29">
        <v>95.327196648200925</v>
      </c>
      <c r="H825" t="s">
        <v>148</v>
      </c>
    </row>
    <row r="826" spans="1:8">
      <c r="A826">
        <v>834</v>
      </c>
      <c r="B826" t="s">
        <v>8</v>
      </c>
      <c r="C826" s="28">
        <v>38727</v>
      </c>
      <c r="D826" s="28" t="str">
        <f t="shared" si="12"/>
        <v>2006</v>
      </c>
      <c r="E826" t="s">
        <v>9</v>
      </c>
      <c r="F826" s="9">
        <v>34</v>
      </c>
      <c r="G826" s="29">
        <v>103.89654308960344</v>
      </c>
      <c r="H826" t="s">
        <v>150</v>
      </c>
    </row>
    <row r="827" spans="1:8">
      <c r="A827">
        <v>835</v>
      </c>
      <c r="B827" t="s">
        <v>10</v>
      </c>
      <c r="C827" s="28">
        <v>38595</v>
      </c>
      <c r="D827" s="28" t="str">
        <f t="shared" si="12"/>
        <v>2005</v>
      </c>
      <c r="E827" t="s">
        <v>9</v>
      </c>
      <c r="F827" s="9">
        <v>2</v>
      </c>
      <c r="G827" s="29">
        <v>8.0342514695562706</v>
      </c>
      <c r="H827" t="s">
        <v>149</v>
      </c>
    </row>
    <row r="828" spans="1:8">
      <c r="A828">
        <v>836</v>
      </c>
      <c r="B828" t="s">
        <v>18</v>
      </c>
      <c r="C828" s="28">
        <v>38760</v>
      </c>
      <c r="D828" s="28" t="str">
        <f t="shared" si="12"/>
        <v>2006</v>
      </c>
      <c r="E828" t="s">
        <v>9</v>
      </c>
      <c r="F828" s="9">
        <v>17</v>
      </c>
      <c r="G828" s="29">
        <v>53.331838418625381</v>
      </c>
      <c r="H828" t="s">
        <v>147</v>
      </c>
    </row>
    <row r="829" spans="1:8">
      <c r="A829">
        <v>837</v>
      </c>
      <c r="B829" t="s">
        <v>17</v>
      </c>
      <c r="C829" s="28">
        <v>38870</v>
      </c>
      <c r="D829" s="28" t="str">
        <f t="shared" si="12"/>
        <v>2006</v>
      </c>
      <c r="E829" t="s">
        <v>14</v>
      </c>
      <c r="F829" s="9">
        <v>16</v>
      </c>
      <c r="G829" s="29">
        <v>50.310894482412991</v>
      </c>
      <c r="H829" t="s">
        <v>147</v>
      </c>
    </row>
    <row r="830" spans="1:8">
      <c r="A830">
        <v>838</v>
      </c>
      <c r="B830" t="s">
        <v>15</v>
      </c>
      <c r="C830" s="28">
        <v>38782</v>
      </c>
      <c r="D830" s="28" t="str">
        <f t="shared" si="12"/>
        <v>2006</v>
      </c>
      <c r="E830" t="s">
        <v>9</v>
      </c>
      <c r="F830" s="9">
        <v>54</v>
      </c>
      <c r="G830" s="29">
        <v>163.70197903495185</v>
      </c>
      <c r="H830" t="s">
        <v>149</v>
      </c>
    </row>
    <row r="831" spans="1:8">
      <c r="A831">
        <v>839</v>
      </c>
      <c r="B831" t="s">
        <v>12</v>
      </c>
      <c r="C831" s="28">
        <v>38034</v>
      </c>
      <c r="D831" s="28" t="str">
        <f t="shared" si="12"/>
        <v>2004</v>
      </c>
      <c r="E831" t="s">
        <v>7</v>
      </c>
      <c r="F831" s="9">
        <v>-9</v>
      </c>
      <c r="G831" s="29">
        <v>-24.921999927055641</v>
      </c>
      <c r="H831" t="s">
        <v>150</v>
      </c>
    </row>
    <row r="832" spans="1:8">
      <c r="A832">
        <v>840</v>
      </c>
      <c r="B832" t="s">
        <v>12</v>
      </c>
      <c r="C832" s="28">
        <v>38837</v>
      </c>
      <c r="D832" s="28" t="str">
        <f t="shared" si="12"/>
        <v>2006</v>
      </c>
      <c r="E832" t="s">
        <v>14</v>
      </c>
      <c r="F832" s="9">
        <v>94</v>
      </c>
      <c r="G832" s="29">
        <v>284.53575317756747</v>
      </c>
      <c r="H832" t="s">
        <v>149</v>
      </c>
    </row>
    <row r="833" spans="1:8">
      <c r="A833">
        <v>841</v>
      </c>
      <c r="B833" t="s">
        <v>18</v>
      </c>
      <c r="C833" s="28">
        <v>38232</v>
      </c>
      <c r="D833" s="28" t="str">
        <f t="shared" si="12"/>
        <v>2004</v>
      </c>
      <c r="E833" t="s">
        <v>9</v>
      </c>
      <c r="F833" s="9">
        <v>-3</v>
      </c>
      <c r="G833" s="29">
        <v>-7.4497114042005954</v>
      </c>
      <c r="H833" t="s">
        <v>148</v>
      </c>
    </row>
    <row r="834" spans="1:8">
      <c r="A834">
        <v>842</v>
      </c>
      <c r="B834" t="s">
        <v>15</v>
      </c>
      <c r="C834" s="28">
        <v>38298</v>
      </c>
      <c r="D834" s="28" t="str">
        <f t="shared" si="12"/>
        <v>2004</v>
      </c>
      <c r="E834" t="s">
        <v>16</v>
      </c>
      <c r="F834" s="9">
        <v>9</v>
      </c>
      <c r="G834" s="29">
        <v>28.830809944248564</v>
      </c>
      <c r="H834" t="s">
        <v>149</v>
      </c>
    </row>
    <row r="835" spans="1:8">
      <c r="A835">
        <v>843</v>
      </c>
      <c r="B835" t="s">
        <v>8</v>
      </c>
      <c r="C835" s="28">
        <v>38067</v>
      </c>
      <c r="D835" s="28" t="str">
        <f t="shared" ref="D835:D898" si="13">TEXT(C835,"yyyy")</f>
        <v>2004</v>
      </c>
      <c r="E835" t="s">
        <v>9</v>
      </c>
      <c r="F835" s="9">
        <v>25</v>
      </c>
      <c r="G835" s="29">
        <v>77.108203405128648</v>
      </c>
      <c r="H835" t="s">
        <v>150</v>
      </c>
    </row>
    <row r="836" spans="1:8">
      <c r="A836">
        <v>844</v>
      </c>
      <c r="B836" t="s">
        <v>10</v>
      </c>
      <c r="C836" s="28">
        <v>39013</v>
      </c>
      <c r="D836" s="28" t="str">
        <f t="shared" si="13"/>
        <v>2006</v>
      </c>
      <c r="E836" t="s">
        <v>7</v>
      </c>
      <c r="F836" s="9">
        <v>29</v>
      </c>
      <c r="G836" s="29">
        <v>89.310545900397301</v>
      </c>
      <c r="H836" t="s">
        <v>147</v>
      </c>
    </row>
    <row r="837" spans="1:8">
      <c r="A837">
        <v>845</v>
      </c>
      <c r="B837" t="s">
        <v>19</v>
      </c>
      <c r="C837" s="28">
        <v>38221</v>
      </c>
      <c r="D837" s="28" t="str">
        <f t="shared" si="13"/>
        <v>2004</v>
      </c>
      <c r="E837" t="s">
        <v>14</v>
      </c>
      <c r="F837" s="9">
        <v>37</v>
      </c>
      <c r="G837" s="29">
        <v>113.21323460768004</v>
      </c>
      <c r="H837" t="s">
        <v>150</v>
      </c>
    </row>
    <row r="838" spans="1:8">
      <c r="A838">
        <v>846</v>
      </c>
      <c r="B838" t="s">
        <v>12</v>
      </c>
      <c r="C838" s="28">
        <v>38529</v>
      </c>
      <c r="D838" s="28" t="str">
        <f t="shared" si="13"/>
        <v>2005</v>
      </c>
      <c r="E838" t="s">
        <v>9</v>
      </c>
      <c r="F838" s="9">
        <v>19</v>
      </c>
      <c r="G838" s="29">
        <v>59.003760475925063</v>
      </c>
      <c r="H838" t="s">
        <v>149</v>
      </c>
    </row>
    <row r="839" spans="1:8">
      <c r="A839">
        <v>847</v>
      </c>
      <c r="B839" t="s">
        <v>15</v>
      </c>
      <c r="C839" s="28">
        <v>38089</v>
      </c>
      <c r="D839" s="28" t="str">
        <f t="shared" si="13"/>
        <v>2004</v>
      </c>
      <c r="E839" t="s">
        <v>7</v>
      </c>
      <c r="F839" s="9">
        <v>28</v>
      </c>
      <c r="G839" s="29">
        <v>86.04518510559123</v>
      </c>
      <c r="H839" t="s">
        <v>148</v>
      </c>
    </row>
    <row r="840" spans="1:8">
      <c r="A840">
        <v>848</v>
      </c>
      <c r="B840" t="s">
        <v>18</v>
      </c>
      <c r="C840" s="28">
        <v>38144</v>
      </c>
      <c r="D840" s="28" t="str">
        <f t="shared" si="13"/>
        <v>2004</v>
      </c>
      <c r="E840" t="s">
        <v>14</v>
      </c>
      <c r="F840" s="9">
        <v>18</v>
      </c>
      <c r="G840" s="29">
        <v>55.858549479616173</v>
      </c>
      <c r="H840" t="s">
        <v>149</v>
      </c>
    </row>
    <row r="841" spans="1:8">
      <c r="A841">
        <v>849</v>
      </c>
      <c r="B841" t="s">
        <v>10</v>
      </c>
      <c r="C841" s="28">
        <v>38870</v>
      </c>
      <c r="D841" s="28" t="str">
        <f t="shared" si="13"/>
        <v>2006</v>
      </c>
      <c r="E841" t="s">
        <v>11</v>
      </c>
      <c r="F841" s="9">
        <v>84</v>
      </c>
      <c r="G841" s="29">
        <v>254.04302513210774</v>
      </c>
      <c r="H841" t="s">
        <v>147</v>
      </c>
    </row>
    <row r="842" spans="1:8">
      <c r="A842">
        <v>850</v>
      </c>
      <c r="B842" t="s">
        <v>17</v>
      </c>
      <c r="C842" s="28">
        <v>38276</v>
      </c>
      <c r="D842" s="28" t="str">
        <f t="shared" si="13"/>
        <v>2004</v>
      </c>
      <c r="E842" t="s">
        <v>9</v>
      </c>
      <c r="F842" s="9">
        <v>79</v>
      </c>
      <c r="G842" s="29">
        <v>238.82743961542425</v>
      </c>
      <c r="H842" t="s">
        <v>149</v>
      </c>
    </row>
    <row r="843" spans="1:8">
      <c r="A843">
        <v>851</v>
      </c>
      <c r="B843" t="s">
        <v>19</v>
      </c>
      <c r="C843" s="28">
        <v>38298</v>
      </c>
      <c r="D843" s="28" t="str">
        <f t="shared" si="13"/>
        <v>2004</v>
      </c>
      <c r="E843" t="s">
        <v>9</v>
      </c>
      <c r="F843" s="9">
        <v>31</v>
      </c>
      <c r="G843" s="29">
        <v>94.972961203791044</v>
      </c>
      <c r="H843" t="s">
        <v>148</v>
      </c>
    </row>
    <row r="844" spans="1:8">
      <c r="A844">
        <v>852</v>
      </c>
      <c r="B844" t="s">
        <v>18</v>
      </c>
      <c r="C844" s="28">
        <v>38925</v>
      </c>
      <c r="D844" s="28" t="str">
        <f t="shared" si="13"/>
        <v>2006</v>
      </c>
      <c r="E844" t="s">
        <v>11</v>
      </c>
      <c r="F844" s="9">
        <v>34</v>
      </c>
      <c r="G844" s="29">
        <v>103.39863614232333</v>
      </c>
      <c r="H844" t="s">
        <v>150</v>
      </c>
    </row>
    <row r="845" spans="1:8">
      <c r="A845">
        <v>853</v>
      </c>
      <c r="B845" t="s">
        <v>19</v>
      </c>
      <c r="C845" s="28">
        <v>38672</v>
      </c>
      <c r="D845" s="28" t="str">
        <f t="shared" si="13"/>
        <v>2005</v>
      </c>
      <c r="E845" t="s">
        <v>16</v>
      </c>
      <c r="F845" s="9">
        <v>66</v>
      </c>
      <c r="G845" s="29">
        <v>201.25536797949457</v>
      </c>
      <c r="H845" t="s">
        <v>147</v>
      </c>
    </row>
    <row r="846" spans="1:8">
      <c r="A846">
        <v>854</v>
      </c>
      <c r="B846" t="s">
        <v>17</v>
      </c>
      <c r="C846" s="28">
        <v>38859</v>
      </c>
      <c r="D846" s="28" t="str">
        <f t="shared" si="13"/>
        <v>2006</v>
      </c>
      <c r="E846" t="s">
        <v>16</v>
      </c>
      <c r="F846" s="9">
        <v>44</v>
      </c>
      <c r="G846" s="29">
        <v>134.44985862590835</v>
      </c>
      <c r="H846" t="s">
        <v>150</v>
      </c>
    </row>
    <row r="847" spans="1:8">
      <c r="A847">
        <v>855</v>
      </c>
      <c r="B847" t="s">
        <v>6</v>
      </c>
      <c r="C847" s="28">
        <v>38375</v>
      </c>
      <c r="D847" s="28" t="str">
        <f t="shared" si="13"/>
        <v>2005</v>
      </c>
      <c r="E847" t="s">
        <v>14</v>
      </c>
      <c r="F847" s="9">
        <v>94</v>
      </c>
      <c r="G847" s="29">
        <v>284.41944495958916</v>
      </c>
      <c r="H847" t="s">
        <v>147</v>
      </c>
    </row>
    <row r="848" spans="1:8">
      <c r="A848">
        <v>856</v>
      </c>
      <c r="B848" t="s">
        <v>13</v>
      </c>
      <c r="C848" s="28">
        <v>38089</v>
      </c>
      <c r="D848" s="28" t="str">
        <f t="shared" si="13"/>
        <v>2004</v>
      </c>
      <c r="E848" t="s">
        <v>9</v>
      </c>
      <c r="F848" s="9">
        <v>11</v>
      </c>
      <c r="G848" s="29">
        <v>35.299860689817372</v>
      </c>
      <c r="H848" t="s">
        <v>150</v>
      </c>
    </row>
    <row r="849" spans="1:8">
      <c r="A849">
        <v>857</v>
      </c>
      <c r="B849" t="s">
        <v>8</v>
      </c>
      <c r="C849" s="28">
        <v>38221</v>
      </c>
      <c r="D849" s="28" t="str">
        <f t="shared" si="13"/>
        <v>2004</v>
      </c>
      <c r="E849" t="s">
        <v>7</v>
      </c>
      <c r="F849" s="9">
        <v>74</v>
      </c>
      <c r="G849" s="29">
        <v>223.97457991298864</v>
      </c>
      <c r="H849" t="s">
        <v>150</v>
      </c>
    </row>
    <row r="850" spans="1:8">
      <c r="A850">
        <v>858</v>
      </c>
      <c r="B850" t="s">
        <v>18</v>
      </c>
      <c r="C850" s="28">
        <v>39057</v>
      </c>
      <c r="D850" s="28" t="str">
        <f t="shared" si="13"/>
        <v>2006</v>
      </c>
      <c r="E850" t="s">
        <v>16</v>
      </c>
      <c r="F850" s="9">
        <v>28</v>
      </c>
      <c r="G850" s="29">
        <v>86.485564911199845</v>
      </c>
      <c r="H850" t="s">
        <v>149</v>
      </c>
    </row>
    <row r="851" spans="1:8">
      <c r="A851">
        <v>859</v>
      </c>
      <c r="B851" t="s">
        <v>15</v>
      </c>
      <c r="C851" s="28">
        <v>38507</v>
      </c>
      <c r="D851" s="28" t="str">
        <f t="shared" si="13"/>
        <v>2005</v>
      </c>
      <c r="E851" t="s">
        <v>7</v>
      </c>
      <c r="F851" s="9">
        <v>40</v>
      </c>
      <c r="G851" s="29">
        <v>121.92180749554807</v>
      </c>
      <c r="H851" t="s">
        <v>149</v>
      </c>
    </row>
    <row r="852" spans="1:8">
      <c r="A852">
        <v>860</v>
      </c>
      <c r="B852" t="s">
        <v>15</v>
      </c>
      <c r="C852" s="28">
        <v>38023</v>
      </c>
      <c r="D852" s="28" t="str">
        <f t="shared" si="13"/>
        <v>2004</v>
      </c>
      <c r="E852" t="s">
        <v>7</v>
      </c>
      <c r="F852" s="9">
        <v>34</v>
      </c>
      <c r="G852" s="29">
        <v>104.1689153871453</v>
      </c>
      <c r="H852" t="s">
        <v>147</v>
      </c>
    </row>
    <row r="853" spans="1:8">
      <c r="A853">
        <v>861</v>
      </c>
      <c r="B853" t="s">
        <v>6</v>
      </c>
      <c r="C853" s="28">
        <v>38606</v>
      </c>
      <c r="D853" s="28" t="str">
        <f t="shared" si="13"/>
        <v>2005</v>
      </c>
      <c r="E853" t="s">
        <v>14</v>
      </c>
      <c r="F853" s="9">
        <v>38</v>
      </c>
      <c r="G853" s="29">
        <v>115.85180148886141</v>
      </c>
      <c r="H853" t="s">
        <v>147</v>
      </c>
    </row>
    <row r="854" spans="1:8">
      <c r="A854">
        <v>862</v>
      </c>
      <c r="B854" t="s">
        <v>8</v>
      </c>
      <c r="C854" s="28">
        <v>38518</v>
      </c>
      <c r="D854" s="28" t="str">
        <f t="shared" si="13"/>
        <v>2005</v>
      </c>
      <c r="E854" t="s">
        <v>16</v>
      </c>
      <c r="F854" s="9">
        <v>69</v>
      </c>
      <c r="G854" s="29">
        <v>209.14336391515394</v>
      </c>
      <c r="H854" t="s">
        <v>148</v>
      </c>
    </row>
    <row r="855" spans="1:8">
      <c r="A855">
        <v>863</v>
      </c>
      <c r="B855" t="s">
        <v>10</v>
      </c>
      <c r="C855" s="28">
        <v>38584</v>
      </c>
      <c r="D855" s="28" t="str">
        <f t="shared" si="13"/>
        <v>2005</v>
      </c>
      <c r="E855" t="s">
        <v>14</v>
      </c>
      <c r="F855" s="9">
        <v>34</v>
      </c>
      <c r="G855" s="29">
        <v>103.97058317140277</v>
      </c>
      <c r="H855" t="s">
        <v>148</v>
      </c>
    </row>
    <row r="856" spans="1:8">
      <c r="A856">
        <v>864</v>
      </c>
      <c r="B856" t="s">
        <v>6</v>
      </c>
      <c r="C856" s="28">
        <v>38573</v>
      </c>
      <c r="D856" s="28" t="str">
        <f t="shared" si="13"/>
        <v>2005</v>
      </c>
      <c r="E856" t="s">
        <v>16</v>
      </c>
      <c r="F856" s="9">
        <v>29</v>
      </c>
      <c r="G856" s="29">
        <v>89.383943739445868</v>
      </c>
      <c r="H856" t="s">
        <v>148</v>
      </c>
    </row>
    <row r="857" spans="1:8">
      <c r="A857">
        <v>865</v>
      </c>
      <c r="B857" t="s">
        <v>13</v>
      </c>
      <c r="C857" s="28">
        <v>38034</v>
      </c>
      <c r="D857" s="28" t="str">
        <f t="shared" si="13"/>
        <v>2004</v>
      </c>
      <c r="E857" t="s">
        <v>9</v>
      </c>
      <c r="F857" s="9">
        <v>-10</v>
      </c>
      <c r="G857" s="29">
        <v>-27.724939048319342</v>
      </c>
      <c r="H857" t="s">
        <v>148</v>
      </c>
    </row>
    <row r="858" spans="1:8">
      <c r="A858">
        <v>866</v>
      </c>
      <c r="B858" t="s">
        <v>19</v>
      </c>
      <c r="C858" s="28">
        <v>38287</v>
      </c>
      <c r="D858" s="28" t="str">
        <f t="shared" si="13"/>
        <v>2004</v>
      </c>
      <c r="E858" t="s">
        <v>11</v>
      </c>
      <c r="F858" s="9">
        <v>42</v>
      </c>
      <c r="G858" s="29">
        <v>128.42870398782102</v>
      </c>
      <c r="H858" t="s">
        <v>148</v>
      </c>
    </row>
    <row r="859" spans="1:8">
      <c r="A859">
        <v>867</v>
      </c>
      <c r="B859" t="s">
        <v>12</v>
      </c>
      <c r="C859" s="28">
        <v>38793</v>
      </c>
      <c r="D859" s="28" t="str">
        <f t="shared" si="13"/>
        <v>2006</v>
      </c>
      <c r="E859" t="s">
        <v>16</v>
      </c>
      <c r="F859" s="9">
        <v>58</v>
      </c>
      <c r="G859" s="29">
        <v>175.97423505292562</v>
      </c>
      <c r="H859" t="s">
        <v>149</v>
      </c>
    </row>
    <row r="860" spans="1:8">
      <c r="A860">
        <v>868</v>
      </c>
      <c r="B860" t="s">
        <v>17</v>
      </c>
      <c r="C860" s="28">
        <v>38056</v>
      </c>
      <c r="D860" s="28" t="str">
        <f t="shared" si="13"/>
        <v>2004</v>
      </c>
      <c r="E860" t="s">
        <v>9</v>
      </c>
      <c r="F860" s="9">
        <v>27</v>
      </c>
      <c r="G860" s="29">
        <v>83.01665013993393</v>
      </c>
      <c r="H860" t="s">
        <v>148</v>
      </c>
    </row>
    <row r="861" spans="1:8">
      <c r="A861">
        <v>869</v>
      </c>
      <c r="B861" t="s">
        <v>19</v>
      </c>
      <c r="C861" s="28">
        <v>38903</v>
      </c>
      <c r="D861" s="28" t="str">
        <f t="shared" si="13"/>
        <v>2006</v>
      </c>
      <c r="E861" t="s">
        <v>14</v>
      </c>
      <c r="F861" s="9">
        <v>47</v>
      </c>
      <c r="G861" s="29">
        <v>143.2742036645771</v>
      </c>
      <c r="H861" t="s">
        <v>150</v>
      </c>
    </row>
    <row r="862" spans="1:8">
      <c r="A862">
        <v>870</v>
      </c>
      <c r="B862" t="s">
        <v>17</v>
      </c>
      <c r="C862" s="28">
        <v>38023</v>
      </c>
      <c r="D862" s="28" t="str">
        <f t="shared" si="13"/>
        <v>2004</v>
      </c>
      <c r="E862" t="s">
        <v>9</v>
      </c>
      <c r="F862" s="9">
        <v>29</v>
      </c>
      <c r="G862" s="29">
        <v>88.696716331090727</v>
      </c>
      <c r="H862" t="s">
        <v>147</v>
      </c>
    </row>
    <row r="863" spans="1:8">
      <c r="A863">
        <v>871</v>
      </c>
      <c r="B863" t="s">
        <v>19</v>
      </c>
      <c r="C863" s="28">
        <v>38848</v>
      </c>
      <c r="D863" s="28" t="str">
        <f t="shared" si="13"/>
        <v>2006</v>
      </c>
      <c r="E863" t="s">
        <v>16</v>
      </c>
      <c r="F863" s="9">
        <v>28</v>
      </c>
      <c r="G863" s="29">
        <v>86.226420950611285</v>
      </c>
      <c r="H863" t="s">
        <v>147</v>
      </c>
    </row>
    <row r="864" spans="1:8">
      <c r="A864">
        <v>872</v>
      </c>
      <c r="B864" t="s">
        <v>6</v>
      </c>
      <c r="C864" s="28">
        <v>38980</v>
      </c>
      <c r="D864" s="28" t="str">
        <f t="shared" si="13"/>
        <v>2006</v>
      </c>
      <c r="E864" t="s">
        <v>14</v>
      </c>
      <c r="F864" s="9">
        <v>79</v>
      </c>
      <c r="G864" s="29">
        <v>239.05774059830441</v>
      </c>
      <c r="H864" t="s">
        <v>147</v>
      </c>
    </row>
    <row r="865" spans="1:8">
      <c r="A865">
        <v>873</v>
      </c>
      <c r="B865" t="s">
        <v>10</v>
      </c>
      <c r="C865" s="28">
        <v>38298</v>
      </c>
      <c r="D865" s="28" t="str">
        <f t="shared" si="13"/>
        <v>2004</v>
      </c>
      <c r="E865" t="s">
        <v>14</v>
      </c>
      <c r="F865" s="9">
        <v>41</v>
      </c>
      <c r="G865" s="29">
        <v>124.81786407447923</v>
      </c>
      <c r="H865" t="s">
        <v>150</v>
      </c>
    </row>
    <row r="866" spans="1:8">
      <c r="A866">
        <v>874</v>
      </c>
      <c r="B866" t="s">
        <v>17</v>
      </c>
      <c r="C866" s="28">
        <v>38540</v>
      </c>
      <c r="D866" s="28" t="str">
        <f t="shared" si="13"/>
        <v>2005</v>
      </c>
      <c r="E866" t="s">
        <v>11</v>
      </c>
      <c r="F866" s="9">
        <v>57</v>
      </c>
      <c r="G866" s="29">
        <v>172.96188521453885</v>
      </c>
      <c r="H866" t="s">
        <v>148</v>
      </c>
    </row>
    <row r="867" spans="1:8">
      <c r="A867">
        <v>875</v>
      </c>
      <c r="B867" t="s">
        <v>19</v>
      </c>
      <c r="C867" s="28">
        <v>38914</v>
      </c>
      <c r="D867" s="28" t="str">
        <f t="shared" si="13"/>
        <v>2006</v>
      </c>
      <c r="E867" t="s">
        <v>7</v>
      </c>
      <c r="F867" s="9">
        <v>45</v>
      </c>
      <c r="G867" s="29">
        <v>137.62002289021942</v>
      </c>
      <c r="H867" t="s">
        <v>149</v>
      </c>
    </row>
    <row r="868" spans="1:8">
      <c r="A868">
        <v>876</v>
      </c>
      <c r="B868" t="s">
        <v>18</v>
      </c>
      <c r="C868" s="28">
        <v>38793</v>
      </c>
      <c r="D868" s="28" t="str">
        <f t="shared" si="13"/>
        <v>2006</v>
      </c>
      <c r="E868" t="s">
        <v>16</v>
      </c>
      <c r="F868" s="9">
        <v>91</v>
      </c>
      <c r="G868" s="29">
        <v>274.91230216083113</v>
      </c>
      <c r="H868" t="s">
        <v>149</v>
      </c>
    </row>
    <row r="869" spans="1:8">
      <c r="A869">
        <v>877</v>
      </c>
      <c r="B869" t="s">
        <v>17</v>
      </c>
      <c r="C869" s="28">
        <v>38375</v>
      </c>
      <c r="D869" s="28" t="str">
        <f t="shared" si="13"/>
        <v>2005</v>
      </c>
      <c r="E869" t="s">
        <v>16</v>
      </c>
      <c r="F869" s="9">
        <v>49</v>
      </c>
      <c r="G869" s="29">
        <v>149.04131306617498</v>
      </c>
      <c r="H869" t="s">
        <v>149</v>
      </c>
    </row>
    <row r="870" spans="1:8">
      <c r="A870">
        <v>878</v>
      </c>
      <c r="B870" t="s">
        <v>6</v>
      </c>
      <c r="C870" s="28">
        <v>38254</v>
      </c>
      <c r="D870" s="28" t="str">
        <f t="shared" si="13"/>
        <v>2004</v>
      </c>
      <c r="E870" t="s">
        <v>7</v>
      </c>
      <c r="F870" s="9">
        <v>68</v>
      </c>
      <c r="G870" s="29">
        <v>206.16097800045316</v>
      </c>
      <c r="H870" t="s">
        <v>149</v>
      </c>
    </row>
    <row r="871" spans="1:8">
      <c r="A871">
        <v>879</v>
      </c>
      <c r="B871" t="s">
        <v>13</v>
      </c>
      <c r="C871" s="28">
        <v>38397</v>
      </c>
      <c r="D871" s="28" t="str">
        <f t="shared" si="13"/>
        <v>2005</v>
      </c>
      <c r="E871" t="s">
        <v>11</v>
      </c>
      <c r="F871" s="9">
        <v>38</v>
      </c>
      <c r="G871" s="29">
        <v>116.64480895861564</v>
      </c>
      <c r="H871" t="s">
        <v>149</v>
      </c>
    </row>
    <row r="872" spans="1:8">
      <c r="A872">
        <v>880</v>
      </c>
      <c r="B872" t="s">
        <v>10</v>
      </c>
      <c r="C872" s="28">
        <v>38980</v>
      </c>
      <c r="D872" s="28" t="str">
        <f t="shared" si="13"/>
        <v>2006</v>
      </c>
      <c r="E872" t="s">
        <v>9</v>
      </c>
      <c r="F872" s="9">
        <v>4</v>
      </c>
      <c r="G872" s="29">
        <v>15.205643253032669</v>
      </c>
      <c r="H872" t="s">
        <v>147</v>
      </c>
    </row>
    <row r="873" spans="1:8">
      <c r="A873">
        <v>881</v>
      </c>
      <c r="B873" t="s">
        <v>17</v>
      </c>
      <c r="C873" s="28">
        <v>38452</v>
      </c>
      <c r="D873" s="28" t="str">
        <f t="shared" si="13"/>
        <v>2005</v>
      </c>
      <c r="E873" t="s">
        <v>16</v>
      </c>
      <c r="F873" s="9">
        <v>45</v>
      </c>
      <c r="G873" s="29">
        <v>137.05484034063696</v>
      </c>
      <c r="H873" t="s">
        <v>150</v>
      </c>
    </row>
    <row r="874" spans="1:8">
      <c r="A874">
        <v>882</v>
      </c>
      <c r="B874" t="s">
        <v>15</v>
      </c>
      <c r="C874" s="28">
        <v>38331</v>
      </c>
      <c r="D874" s="28" t="str">
        <f t="shared" si="13"/>
        <v>2004</v>
      </c>
      <c r="E874" t="s">
        <v>16</v>
      </c>
      <c r="F874" s="9">
        <v>85</v>
      </c>
      <c r="G874" s="29">
        <v>256.6581063828105</v>
      </c>
      <c r="H874" t="s">
        <v>148</v>
      </c>
    </row>
    <row r="875" spans="1:8">
      <c r="A875">
        <v>883</v>
      </c>
      <c r="B875" t="s">
        <v>17</v>
      </c>
      <c r="C875" s="28">
        <v>38540</v>
      </c>
      <c r="D875" s="28" t="str">
        <f t="shared" si="13"/>
        <v>2005</v>
      </c>
      <c r="E875" t="s">
        <v>11</v>
      </c>
      <c r="F875" s="9">
        <v>57</v>
      </c>
      <c r="G875" s="29">
        <v>173.05666995199584</v>
      </c>
      <c r="H875" t="s">
        <v>148</v>
      </c>
    </row>
    <row r="876" spans="1:8">
      <c r="A876">
        <v>884</v>
      </c>
      <c r="B876" t="s">
        <v>12</v>
      </c>
      <c r="C876" s="28">
        <v>38672</v>
      </c>
      <c r="D876" s="28" t="str">
        <f t="shared" si="13"/>
        <v>2005</v>
      </c>
      <c r="E876" t="s">
        <v>16</v>
      </c>
      <c r="F876" s="9">
        <v>-3</v>
      </c>
      <c r="G876" s="29">
        <v>-6.3637861287644046</v>
      </c>
      <c r="H876" t="s">
        <v>150</v>
      </c>
    </row>
    <row r="877" spans="1:8">
      <c r="A877">
        <v>885</v>
      </c>
      <c r="B877" t="s">
        <v>19</v>
      </c>
      <c r="C877" s="28">
        <v>38936</v>
      </c>
      <c r="D877" s="28" t="str">
        <f t="shared" si="13"/>
        <v>2006</v>
      </c>
      <c r="E877" t="s">
        <v>9</v>
      </c>
      <c r="F877" s="9">
        <v>-9</v>
      </c>
      <c r="G877" s="29">
        <v>-24.858670230760346</v>
      </c>
      <c r="H877" t="s">
        <v>148</v>
      </c>
    </row>
    <row r="878" spans="1:8">
      <c r="A878">
        <v>886</v>
      </c>
      <c r="B878" t="s">
        <v>12</v>
      </c>
      <c r="C878" s="28">
        <v>38100</v>
      </c>
      <c r="D878" s="28" t="str">
        <f t="shared" si="13"/>
        <v>2004</v>
      </c>
      <c r="E878" t="s">
        <v>14</v>
      </c>
      <c r="F878" s="9">
        <v>86</v>
      </c>
      <c r="G878" s="29">
        <v>260.29381913398618</v>
      </c>
      <c r="H878" t="s">
        <v>148</v>
      </c>
    </row>
    <row r="879" spans="1:8">
      <c r="A879">
        <v>887</v>
      </c>
      <c r="B879" t="s">
        <v>18</v>
      </c>
      <c r="C879" s="28">
        <v>38419</v>
      </c>
      <c r="D879" s="28" t="str">
        <f t="shared" si="13"/>
        <v>2005</v>
      </c>
      <c r="E879" t="s">
        <v>9</v>
      </c>
      <c r="F879" s="9">
        <v>11</v>
      </c>
      <c r="G879" s="29">
        <v>35.041684359746164</v>
      </c>
      <c r="H879" t="s">
        <v>150</v>
      </c>
    </row>
    <row r="880" spans="1:8">
      <c r="A880">
        <v>888</v>
      </c>
      <c r="B880" t="s">
        <v>13</v>
      </c>
      <c r="C880" s="28">
        <v>38001</v>
      </c>
      <c r="D880" s="28" t="str">
        <f t="shared" si="13"/>
        <v>2004</v>
      </c>
      <c r="E880" t="s">
        <v>16</v>
      </c>
      <c r="F880" s="9">
        <v>87</v>
      </c>
      <c r="G880" s="29">
        <v>262.7592489136066</v>
      </c>
      <c r="H880" t="s">
        <v>148</v>
      </c>
    </row>
    <row r="881" spans="1:8">
      <c r="A881">
        <v>889</v>
      </c>
      <c r="B881" t="s">
        <v>13</v>
      </c>
      <c r="C881" s="28">
        <v>38199</v>
      </c>
      <c r="D881" s="28" t="str">
        <f t="shared" si="13"/>
        <v>2004</v>
      </c>
      <c r="E881" t="s">
        <v>14</v>
      </c>
      <c r="F881" s="9">
        <v>86</v>
      </c>
      <c r="G881" s="29">
        <v>260.00914889996403</v>
      </c>
      <c r="H881" t="s">
        <v>147</v>
      </c>
    </row>
    <row r="882" spans="1:8">
      <c r="A882">
        <v>890</v>
      </c>
      <c r="B882" t="s">
        <v>6</v>
      </c>
      <c r="C882" s="28">
        <v>38749</v>
      </c>
      <c r="D882" s="28" t="str">
        <f t="shared" si="13"/>
        <v>2006</v>
      </c>
      <c r="E882" t="s">
        <v>7</v>
      </c>
      <c r="F882" s="9">
        <v>62</v>
      </c>
      <c r="G882" s="29">
        <v>187.81034616092504</v>
      </c>
      <c r="H882" t="s">
        <v>149</v>
      </c>
    </row>
    <row r="883" spans="1:8">
      <c r="A883">
        <v>891</v>
      </c>
      <c r="B883" t="s">
        <v>17</v>
      </c>
      <c r="C883" s="28">
        <v>38914</v>
      </c>
      <c r="D883" s="28" t="str">
        <f t="shared" si="13"/>
        <v>2006</v>
      </c>
      <c r="E883" t="s">
        <v>16</v>
      </c>
      <c r="F883" s="9">
        <v>80</v>
      </c>
      <c r="G883" s="29">
        <v>241.85917425037732</v>
      </c>
      <c r="H883" t="s">
        <v>149</v>
      </c>
    </row>
    <row r="884" spans="1:8">
      <c r="A884">
        <v>892</v>
      </c>
      <c r="B884" t="s">
        <v>13</v>
      </c>
      <c r="C884" s="28">
        <v>38188</v>
      </c>
      <c r="D884" s="28" t="str">
        <f t="shared" si="13"/>
        <v>2004</v>
      </c>
      <c r="E884" t="s">
        <v>11</v>
      </c>
      <c r="F884" s="9">
        <v>11</v>
      </c>
      <c r="G884" s="29">
        <v>34.782314831792192</v>
      </c>
      <c r="H884" t="s">
        <v>147</v>
      </c>
    </row>
    <row r="885" spans="1:8">
      <c r="A885">
        <v>893</v>
      </c>
      <c r="B885" t="s">
        <v>13</v>
      </c>
      <c r="C885" s="28">
        <v>38694</v>
      </c>
      <c r="D885" s="28" t="str">
        <f t="shared" si="13"/>
        <v>2005</v>
      </c>
      <c r="E885" t="s">
        <v>11</v>
      </c>
      <c r="F885" s="9">
        <v>11</v>
      </c>
      <c r="G885" s="29">
        <v>34.680822827797087</v>
      </c>
      <c r="H885" t="s">
        <v>148</v>
      </c>
    </row>
    <row r="886" spans="1:8">
      <c r="A886">
        <v>894</v>
      </c>
      <c r="B886" t="s">
        <v>19</v>
      </c>
      <c r="C886" s="28">
        <v>38661</v>
      </c>
      <c r="D886" s="28" t="str">
        <f t="shared" si="13"/>
        <v>2005</v>
      </c>
      <c r="E886" t="s">
        <v>14</v>
      </c>
      <c r="F886" s="9">
        <v>-4</v>
      </c>
      <c r="G886" s="29">
        <v>-9.7904020756587578</v>
      </c>
      <c r="H886" t="s">
        <v>147</v>
      </c>
    </row>
    <row r="887" spans="1:8">
      <c r="A887">
        <v>895</v>
      </c>
      <c r="B887" t="s">
        <v>15</v>
      </c>
      <c r="C887" s="28">
        <v>38331</v>
      </c>
      <c r="D887" s="28" t="str">
        <f t="shared" si="13"/>
        <v>2004</v>
      </c>
      <c r="E887" t="s">
        <v>11</v>
      </c>
      <c r="F887" s="9">
        <v>42</v>
      </c>
      <c r="G887" s="29">
        <v>128.02610607664568</v>
      </c>
      <c r="H887" t="s">
        <v>149</v>
      </c>
    </row>
    <row r="888" spans="1:8">
      <c r="A888">
        <v>896</v>
      </c>
      <c r="B888" t="s">
        <v>15</v>
      </c>
      <c r="C888" s="28">
        <v>38166</v>
      </c>
      <c r="D888" s="28" t="str">
        <f t="shared" si="13"/>
        <v>2004</v>
      </c>
      <c r="E888" t="s">
        <v>7</v>
      </c>
      <c r="F888" s="9">
        <v>51</v>
      </c>
      <c r="G888" s="29">
        <v>154.71800722699501</v>
      </c>
      <c r="H888" t="s">
        <v>147</v>
      </c>
    </row>
    <row r="889" spans="1:8">
      <c r="A889">
        <v>897</v>
      </c>
      <c r="B889" t="s">
        <v>13</v>
      </c>
      <c r="C889" s="28">
        <v>38188</v>
      </c>
      <c r="D889" s="28" t="str">
        <f t="shared" si="13"/>
        <v>2004</v>
      </c>
      <c r="E889" t="s">
        <v>9</v>
      </c>
      <c r="F889" s="9">
        <v>91</v>
      </c>
      <c r="G889" s="29">
        <v>274.77216405152751</v>
      </c>
      <c r="H889" t="s">
        <v>147</v>
      </c>
    </row>
    <row r="890" spans="1:8">
      <c r="A890">
        <v>898</v>
      </c>
      <c r="B890" t="s">
        <v>17</v>
      </c>
      <c r="C890" s="28">
        <v>38947</v>
      </c>
      <c r="D890" s="28" t="str">
        <f t="shared" si="13"/>
        <v>2006</v>
      </c>
      <c r="E890" t="s">
        <v>7</v>
      </c>
      <c r="F890" s="9">
        <v>24</v>
      </c>
      <c r="G890" s="29">
        <v>73.406307306618515</v>
      </c>
      <c r="H890" t="s">
        <v>149</v>
      </c>
    </row>
    <row r="891" spans="1:8">
      <c r="A891">
        <v>899</v>
      </c>
      <c r="B891" t="s">
        <v>17</v>
      </c>
      <c r="C891" s="28">
        <v>38012</v>
      </c>
      <c r="D891" s="28" t="str">
        <f t="shared" si="13"/>
        <v>2004</v>
      </c>
      <c r="E891" t="s">
        <v>14</v>
      </c>
      <c r="F891" s="9">
        <v>19</v>
      </c>
      <c r="G891" s="29">
        <v>59.122730804832166</v>
      </c>
      <c r="H891" t="s">
        <v>148</v>
      </c>
    </row>
    <row r="892" spans="1:8">
      <c r="A892">
        <v>900</v>
      </c>
      <c r="B892" t="s">
        <v>13</v>
      </c>
      <c r="C892" s="28">
        <v>38067</v>
      </c>
      <c r="D892" s="28" t="str">
        <f t="shared" si="13"/>
        <v>2004</v>
      </c>
      <c r="E892" t="s">
        <v>7</v>
      </c>
      <c r="F892" s="9">
        <v>80</v>
      </c>
      <c r="G892" s="29">
        <v>241.74723336571216</v>
      </c>
      <c r="H892" t="s">
        <v>148</v>
      </c>
    </row>
    <row r="893" spans="1:8">
      <c r="A893">
        <v>901</v>
      </c>
      <c r="B893" t="s">
        <v>6</v>
      </c>
      <c r="C893" s="28">
        <v>39057</v>
      </c>
      <c r="D893" s="28" t="str">
        <f t="shared" si="13"/>
        <v>2006</v>
      </c>
      <c r="E893" t="s">
        <v>9</v>
      </c>
      <c r="F893" s="9">
        <v>0</v>
      </c>
      <c r="G893" s="29">
        <v>1.6796900586638657</v>
      </c>
      <c r="H893" t="s">
        <v>150</v>
      </c>
    </row>
    <row r="894" spans="1:8">
      <c r="A894">
        <v>902</v>
      </c>
      <c r="B894" t="s">
        <v>18</v>
      </c>
      <c r="C894" s="28">
        <v>38991</v>
      </c>
      <c r="D894" s="28" t="str">
        <f t="shared" si="13"/>
        <v>2006</v>
      </c>
      <c r="E894" t="s">
        <v>9</v>
      </c>
      <c r="F894" s="9">
        <v>69</v>
      </c>
      <c r="G894" s="29">
        <v>209.14203916980014</v>
      </c>
      <c r="H894" t="s">
        <v>150</v>
      </c>
    </row>
    <row r="895" spans="1:8">
      <c r="A895">
        <v>903</v>
      </c>
      <c r="B895" t="s">
        <v>17</v>
      </c>
      <c r="C895" s="28">
        <v>38914</v>
      </c>
      <c r="D895" s="28" t="str">
        <f t="shared" si="13"/>
        <v>2006</v>
      </c>
      <c r="E895" t="s">
        <v>16</v>
      </c>
      <c r="F895" s="9">
        <v>84</v>
      </c>
      <c r="G895" s="29">
        <v>253.78421313059829</v>
      </c>
      <c r="H895" t="s">
        <v>148</v>
      </c>
    </row>
    <row r="896" spans="1:8">
      <c r="A896">
        <v>904</v>
      </c>
      <c r="B896" t="s">
        <v>8</v>
      </c>
      <c r="C896" s="28">
        <v>38584</v>
      </c>
      <c r="D896" s="28" t="str">
        <f t="shared" si="13"/>
        <v>2005</v>
      </c>
      <c r="E896" t="s">
        <v>11</v>
      </c>
      <c r="F896" s="9">
        <v>31</v>
      </c>
      <c r="G896" s="29">
        <v>94.752143463742286</v>
      </c>
      <c r="H896" t="s">
        <v>149</v>
      </c>
    </row>
    <row r="897" spans="1:8">
      <c r="A897">
        <v>905</v>
      </c>
      <c r="B897" t="s">
        <v>12</v>
      </c>
      <c r="C897" s="28">
        <v>38595</v>
      </c>
      <c r="D897" s="28" t="str">
        <f t="shared" si="13"/>
        <v>2005</v>
      </c>
      <c r="E897" t="s">
        <v>14</v>
      </c>
      <c r="F897" s="9">
        <v>11</v>
      </c>
      <c r="G897" s="29">
        <v>35.274537093655269</v>
      </c>
      <c r="H897" t="s">
        <v>147</v>
      </c>
    </row>
    <row r="898" spans="1:8">
      <c r="A898">
        <v>906</v>
      </c>
      <c r="B898" t="s">
        <v>10</v>
      </c>
      <c r="C898" s="28">
        <v>38441</v>
      </c>
      <c r="D898" s="28" t="str">
        <f t="shared" si="13"/>
        <v>2005</v>
      </c>
      <c r="E898" t="s">
        <v>7</v>
      </c>
      <c r="F898" s="9">
        <v>79</v>
      </c>
      <c r="G898" s="29">
        <v>239.3445563093955</v>
      </c>
      <c r="H898" t="s">
        <v>148</v>
      </c>
    </row>
    <row r="899" spans="1:8">
      <c r="A899">
        <v>907</v>
      </c>
      <c r="B899" t="s">
        <v>18</v>
      </c>
      <c r="C899" s="28">
        <v>38892</v>
      </c>
      <c r="D899" s="28" t="str">
        <f t="shared" ref="D899:D962" si="14">TEXT(C899,"yyyy")</f>
        <v>2006</v>
      </c>
      <c r="E899" t="s">
        <v>14</v>
      </c>
      <c r="F899" s="9">
        <v>22</v>
      </c>
      <c r="G899" s="29">
        <v>68.549031242200385</v>
      </c>
      <c r="H899" t="s">
        <v>148</v>
      </c>
    </row>
    <row r="900" spans="1:8">
      <c r="A900">
        <v>908</v>
      </c>
      <c r="B900" t="s">
        <v>6</v>
      </c>
      <c r="C900" s="28">
        <v>38386</v>
      </c>
      <c r="D900" s="28" t="str">
        <f t="shared" si="14"/>
        <v>2005</v>
      </c>
      <c r="E900" t="s">
        <v>9</v>
      </c>
      <c r="F900" s="9">
        <v>76</v>
      </c>
      <c r="G900" s="29">
        <v>231.1298624050425</v>
      </c>
      <c r="H900" t="s">
        <v>150</v>
      </c>
    </row>
    <row r="901" spans="1:8">
      <c r="A901">
        <v>909</v>
      </c>
      <c r="B901" t="s">
        <v>10</v>
      </c>
      <c r="C901" s="28">
        <v>38265</v>
      </c>
      <c r="D901" s="28" t="str">
        <f t="shared" si="14"/>
        <v>2004</v>
      </c>
      <c r="E901" t="s">
        <v>14</v>
      </c>
      <c r="F901" s="9">
        <v>0</v>
      </c>
      <c r="G901" s="29">
        <v>2.7444174420335523</v>
      </c>
      <c r="H901" t="s">
        <v>148</v>
      </c>
    </row>
    <row r="902" spans="1:8">
      <c r="A902">
        <v>910</v>
      </c>
      <c r="B902" t="s">
        <v>17</v>
      </c>
      <c r="C902" s="28">
        <v>38430</v>
      </c>
      <c r="D902" s="28" t="str">
        <f t="shared" si="14"/>
        <v>2005</v>
      </c>
      <c r="E902" t="s">
        <v>7</v>
      </c>
      <c r="F902" s="9">
        <v>94</v>
      </c>
      <c r="G902" s="29">
        <v>283.56226306241973</v>
      </c>
      <c r="H902" t="s">
        <v>149</v>
      </c>
    </row>
    <row r="903" spans="1:8">
      <c r="A903">
        <v>911</v>
      </c>
      <c r="B903" t="s">
        <v>12</v>
      </c>
      <c r="C903" s="28">
        <v>38298</v>
      </c>
      <c r="D903" s="28" t="str">
        <f t="shared" si="14"/>
        <v>2004</v>
      </c>
      <c r="E903" t="s">
        <v>9</v>
      </c>
      <c r="F903" s="9">
        <v>14</v>
      </c>
      <c r="G903" s="29">
        <v>44.2457022640235</v>
      </c>
      <c r="H903" t="s">
        <v>147</v>
      </c>
    </row>
    <row r="904" spans="1:8">
      <c r="A904">
        <v>912</v>
      </c>
      <c r="B904" t="s">
        <v>17</v>
      </c>
      <c r="C904" s="28">
        <v>38903</v>
      </c>
      <c r="D904" s="28" t="str">
        <f t="shared" si="14"/>
        <v>2006</v>
      </c>
      <c r="E904" t="s">
        <v>16</v>
      </c>
      <c r="F904" s="9">
        <v>57</v>
      </c>
      <c r="G904" s="29">
        <v>172.69724242963656</v>
      </c>
      <c r="H904" t="s">
        <v>149</v>
      </c>
    </row>
    <row r="905" spans="1:8">
      <c r="A905">
        <v>913</v>
      </c>
      <c r="B905" t="s">
        <v>18</v>
      </c>
      <c r="C905" s="28">
        <v>38463</v>
      </c>
      <c r="D905" s="28" t="str">
        <f t="shared" si="14"/>
        <v>2005</v>
      </c>
      <c r="E905" t="s">
        <v>7</v>
      </c>
      <c r="F905" s="9">
        <v>3</v>
      </c>
      <c r="G905" s="29">
        <v>11.082849552887902</v>
      </c>
      <c r="H905" t="s">
        <v>150</v>
      </c>
    </row>
    <row r="906" spans="1:8">
      <c r="A906">
        <v>914</v>
      </c>
      <c r="B906" t="s">
        <v>19</v>
      </c>
      <c r="C906" s="28">
        <v>38903</v>
      </c>
      <c r="D906" s="28" t="str">
        <f t="shared" si="14"/>
        <v>2006</v>
      </c>
      <c r="E906" t="s">
        <v>7</v>
      </c>
      <c r="F906" s="9">
        <v>50</v>
      </c>
      <c r="G906" s="29">
        <v>151.95954978745411</v>
      </c>
      <c r="H906" t="s">
        <v>149</v>
      </c>
    </row>
    <row r="907" spans="1:8">
      <c r="A907">
        <v>915</v>
      </c>
      <c r="B907" t="s">
        <v>10</v>
      </c>
      <c r="C907" s="28">
        <v>38881</v>
      </c>
      <c r="D907" s="28" t="str">
        <f t="shared" si="14"/>
        <v>2006</v>
      </c>
      <c r="E907" t="s">
        <v>14</v>
      </c>
      <c r="F907" s="9">
        <v>25</v>
      </c>
      <c r="G907" s="29">
        <v>76.624560231864265</v>
      </c>
      <c r="H907" t="s">
        <v>150</v>
      </c>
    </row>
    <row r="908" spans="1:8">
      <c r="A908">
        <v>916</v>
      </c>
      <c r="B908" t="s">
        <v>15</v>
      </c>
      <c r="C908" s="28">
        <v>38595</v>
      </c>
      <c r="D908" s="28" t="str">
        <f t="shared" si="14"/>
        <v>2005</v>
      </c>
      <c r="E908" t="s">
        <v>9</v>
      </c>
      <c r="F908" s="9">
        <v>46</v>
      </c>
      <c r="G908" s="29">
        <v>140.2736912488281</v>
      </c>
      <c r="H908" t="s">
        <v>147</v>
      </c>
    </row>
    <row r="909" spans="1:8">
      <c r="A909">
        <v>917</v>
      </c>
      <c r="B909" t="s">
        <v>12</v>
      </c>
      <c r="C909" s="28">
        <v>38914</v>
      </c>
      <c r="D909" s="28" t="str">
        <f t="shared" si="14"/>
        <v>2006</v>
      </c>
      <c r="E909" t="s">
        <v>7</v>
      </c>
      <c r="F909" s="9">
        <v>19</v>
      </c>
      <c r="G909" s="29">
        <v>58.735580557472737</v>
      </c>
      <c r="H909" t="s">
        <v>150</v>
      </c>
    </row>
    <row r="910" spans="1:8">
      <c r="A910">
        <v>918</v>
      </c>
      <c r="B910" t="s">
        <v>17</v>
      </c>
      <c r="C910" s="28">
        <v>38859</v>
      </c>
      <c r="D910" s="28" t="str">
        <f t="shared" si="14"/>
        <v>2006</v>
      </c>
      <c r="E910" t="s">
        <v>14</v>
      </c>
      <c r="F910" s="9">
        <v>6</v>
      </c>
      <c r="G910" s="29">
        <v>20.099629096975125</v>
      </c>
      <c r="H910" t="s">
        <v>149</v>
      </c>
    </row>
    <row r="911" spans="1:8">
      <c r="A911">
        <v>919</v>
      </c>
      <c r="B911" t="s">
        <v>18</v>
      </c>
      <c r="C911" s="28">
        <v>38903</v>
      </c>
      <c r="D911" s="28" t="str">
        <f t="shared" si="14"/>
        <v>2006</v>
      </c>
      <c r="E911" t="s">
        <v>11</v>
      </c>
      <c r="F911" s="9">
        <v>8</v>
      </c>
      <c r="G911" s="29">
        <v>26.084862644671222</v>
      </c>
      <c r="H911" t="s">
        <v>148</v>
      </c>
    </row>
    <row r="912" spans="1:8">
      <c r="A912">
        <v>920</v>
      </c>
      <c r="B912" t="s">
        <v>17</v>
      </c>
      <c r="C912" s="28">
        <v>38727</v>
      </c>
      <c r="D912" s="28" t="str">
        <f t="shared" si="14"/>
        <v>2006</v>
      </c>
      <c r="E912" t="s">
        <v>16</v>
      </c>
      <c r="F912" s="9">
        <v>-2</v>
      </c>
      <c r="G912" s="29">
        <v>-3.7309676865630421</v>
      </c>
      <c r="H912" t="s">
        <v>148</v>
      </c>
    </row>
    <row r="913" spans="1:8">
      <c r="A913">
        <v>921</v>
      </c>
      <c r="B913" t="s">
        <v>12</v>
      </c>
      <c r="C913" s="28">
        <v>38452</v>
      </c>
      <c r="D913" s="28" t="str">
        <f t="shared" si="14"/>
        <v>2005</v>
      </c>
      <c r="E913" t="s">
        <v>7</v>
      </c>
      <c r="F913" s="9">
        <v>80</v>
      </c>
      <c r="G913" s="29">
        <v>240.69010526776344</v>
      </c>
      <c r="H913" t="s">
        <v>150</v>
      </c>
    </row>
    <row r="914" spans="1:8">
      <c r="A914">
        <v>922</v>
      </c>
      <c r="B914" t="s">
        <v>18</v>
      </c>
      <c r="C914" s="28">
        <v>38474</v>
      </c>
      <c r="D914" s="28" t="str">
        <f t="shared" si="14"/>
        <v>2005</v>
      </c>
      <c r="E914" t="s">
        <v>9</v>
      </c>
      <c r="F914" s="9">
        <v>19</v>
      </c>
      <c r="G914" s="29">
        <v>58.904121420487954</v>
      </c>
      <c r="H914" t="s">
        <v>147</v>
      </c>
    </row>
    <row r="915" spans="1:8">
      <c r="A915">
        <v>923</v>
      </c>
      <c r="B915" t="s">
        <v>6</v>
      </c>
      <c r="C915" s="28">
        <v>38452</v>
      </c>
      <c r="D915" s="28" t="str">
        <f t="shared" si="14"/>
        <v>2005</v>
      </c>
      <c r="E915" t="s">
        <v>11</v>
      </c>
      <c r="F915" s="9">
        <v>27</v>
      </c>
      <c r="G915" s="29">
        <v>82.994094545634482</v>
      </c>
      <c r="H915" t="s">
        <v>147</v>
      </c>
    </row>
    <row r="916" spans="1:8">
      <c r="A916">
        <v>924</v>
      </c>
      <c r="B916" t="s">
        <v>10</v>
      </c>
      <c r="C916" s="28">
        <v>38023</v>
      </c>
      <c r="D916" s="28" t="str">
        <f t="shared" si="14"/>
        <v>2004</v>
      </c>
      <c r="E916" t="s">
        <v>16</v>
      </c>
      <c r="F916" s="9">
        <v>79</v>
      </c>
      <c r="G916" s="29">
        <v>239.44869651132598</v>
      </c>
      <c r="H916" t="s">
        <v>149</v>
      </c>
    </row>
    <row r="917" spans="1:8">
      <c r="A917">
        <v>925</v>
      </c>
      <c r="B917" t="s">
        <v>18</v>
      </c>
      <c r="C917" s="28">
        <v>38727</v>
      </c>
      <c r="D917" s="28" t="str">
        <f t="shared" si="14"/>
        <v>2006</v>
      </c>
      <c r="E917" t="s">
        <v>9</v>
      </c>
      <c r="F917" s="9">
        <v>57</v>
      </c>
      <c r="G917" s="29">
        <v>173.32970466821706</v>
      </c>
      <c r="H917" t="s">
        <v>147</v>
      </c>
    </row>
    <row r="918" spans="1:8">
      <c r="A918">
        <v>926</v>
      </c>
      <c r="B918" t="s">
        <v>19</v>
      </c>
      <c r="C918" s="28">
        <v>38705</v>
      </c>
      <c r="D918" s="28" t="str">
        <f t="shared" si="14"/>
        <v>2005</v>
      </c>
      <c r="E918" t="s">
        <v>7</v>
      </c>
      <c r="F918" s="9">
        <v>47</v>
      </c>
      <c r="G918" s="29">
        <v>143.60165141540284</v>
      </c>
      <c r="H918" t="s">
        <v>150</v>
      </c>
    </row>
    <row r="919" spans="1:8">
      <c r="A919">
        <v>927</v>
      </c>
      <c r="B919" t="s">
        <v>19</v>
      </c>
      <c r="C919" s="28">
        <v>38298</v>
      </c>
      <c r="D919" s="28" t="str">
        <f t="shared" si="14"/>
        <v>2004</v>
      </c>
      <c r="E919" t="s">
        <v>7</v>
      </c>
      <c r="F919" s="9">
        <v>9</v>
      </c>
      <c r="G919" s="29">
        <v>28.827091013525987</v>
      </c>
      <c r="H919" t="s">
        <v>147</v>
      </c>
    </row>
    <row r="920" spans="1:8">
      <c r="A920">
        <v>928</v>
      </c>
      <c r="B920" t="s">
        <v>18</v>
      </c>
      <c r="C920" s="28">
        <v>38683</v>
      </c>
      <c r="D920" s="28" t="str">
        <f t="shared" si="14"/>
        <v>2005</v>
      </c>
      <c r="E920" t="s">
        <v>7</v>
      </c>
      <c r="F920" s="9">
        <v>65</v>
      </c>
      <c r="G920" s="29">
        <v>196.85925384860963</v>
      </c>
      <c r="H920" t="s">
        <v>148</v>
      </c>
    </row>
    <row r="921" spans="1:8">
      <c r="A921">
        <v>929</v>
      </c>
      <c r="B921" t="s">
        <v>12</v>
      </c>
      <c r="C921" s="28">
        <v>38056</v>
      </c>
      <c r="D921" s="28" t="str">
        <f t="shared" si="14"/>
        <v>2004</v>
      </c>
      <c r="E921" t="s">
        <v>9</v>
      </c>
      <c r="F921" s="9">
        <v>58</v>
      </c>
      <c r="G921" s="29">
        <v>175.22266670553387</v>
      </c>
      <c r="H921" t="s">
        <v>149</v>
      </c>
    </row>
    <row r="922" spans="1:8">
      <c r="A922">
        <v>930</v>
      </c>
      <c r="B922" t="s">
        <v>19</v>
      </c>
      <c r="C922" s="28">
        <v>38243</v>
      </c>
      <c r="D922" s="28" t="str">
        <f t="shared" si="14"/>
        <v>2004</v>
      </c>
      <c r="E922" t="s">
        <v>16</v>
      </c>
      <c r="F922" s="9">
        <v>48</v>
      </c>
      <c r="G922" s="29">
        <v>145.9379301268051</v>
      </c>
      <c r="H922" t="s">
        <v>147</v>
      </c>
    </row>
    <row r="923" spans="1:8">
      <c r="A923">
        <v>931</v>
      </c>
      <c r="B923" t="s">
        <v>12</v>
      </c>
      <c r="C923" s="28">
        <v>38639</v>
      </c>
      <c r="D923" s="28" t="str">
        <f t="shared" si="14"/>
        <v>2005</v>
      </c>
      <c r="E923" t="s">
        <v>9</v>
      </c>
      <c r="F923" s="9">
        <v>75</v>
      </c>
      <c r="G923" s="29">
        <v>226.61201635446793</v>
      </c>
      <c r="H923" t="s">
        <v>150</v>
      </c>
    </row>
    <row r="924" spans="1:8">
      <c r="A924">
        <v>932</v>
      </c>
      <c r="B924" t="s">
        <v>19</v>
      </c>
      <c r="C924" s="28">
        <v>38738</v>
      </c>
      <c r="D924" s="28" t="str">
        <f t="shared" si="14"/>
        <v>2006</v>
      </c>
      <c r="E924" t="s">
        <v>9</v>
      </c>
      <c r="F924" s="9">
        <v>59</v>
      </c>
      <c r="G924" s="29">
        <v>179.37483712712185</v>
      </c>
      <c r="H924" t="s">
        <v>149</v>
      </c>
    </row>
    <row r="925" spans="1:8">
      <c r="A925">
        <v>933</v>
      </c>
      <c r="B925" t="s">
        <v>18</v>
      </c>
      <c r="C925" s="28">
        <v>38375</v>
      </c>
      <c r="D925" s="28" t="str">
        <f t="shared" si="14"/>
        <v>2005</v>
      </c>
      <c r="E925" t="s">
        <v>16</v>
      </c>
      <c r="F925" s="9">
        <v>34</v>
      </c>
      <c r="G925" s="29">
        <v>104.445032643001</v>
      </c>
      <c r="H925" t="s">
        <v>148</v>
      </c>
    </row>
    <row r="926" spans="1:8">
      <c r="A926">
        <v>934</v>
      </c>
      <c r="B926" t="s">
        <v>12</v>
      </c>
      <c r="C926" s="28">
        <v>38078</v>
      </c>
      <c r="D926" s="28" t="str">
        <f t="shared" si="14"/>
        <v>2004</v>
      </c>
      <c r="E926" t="s">
        <v>11</v>
      </c>
      <c r="F926" s="9">
        <v>57</v>
      </c>
      <c r="G926" s="29">
        <v>173.06756590039018</v>
      </c>
      <c r="H926" t="s">
        <v>150</v>
      </c>
    </row>
    <row r="927" spans="1:8">
      <c r="A927">
        <v>935</v>
      </c>
      <c r="B927" t="s">
        <v>17</v>
      </c>
      <c r="C927" s="28">
        <v>38804</v>
      </c>
      <c r="D927" s="28" t="str">
        <f t="shared" si="14"/>
        <v>2006</v>
      </c>
      <c r="E927" t="s">
        <v>7</v>
      </c>
      <c r="F927" s="9">
        <v>62</v>
      </c>
      <c r="G927" s="29">
        <v>187.88584432496489</v>
      </c>
      <c r="H927" t="s">
        <v>147</v>
      </c>
    </row>
    <row r="928" spans="1:8">
      <c r="A928">
        <v>936</v>
      </c>
      <c r="B928" t="s">
        <v>15</v>
      </c>
      <c r="C928" s="28">
        <v>38903</v>
      </c>
      <c r="D928" s="28" t="str">
        <f t="shared" si="14"/>
        <v>2006</v>
      </c>
      <c r="E928" t="s">
        <v>11</v>
      </c>
      <c r="F928" s="9">
        <v>17</v>
      </c>
      <c r="G928" s="29">
        <v>53.048677008733435</v>
      </c>
      <c r="H928" t="s">
        <v>147</v>
      </c>
    </row>
    <row r="929" spans="1:8">
      <c r="A929">
        <v>937</v>
      </c>
      <c r="B929" t="s">
        <v>10</v>
      </c>
      <c r="C929" s="28">
        <v>38562</v>
      </c>
      <c r="D929" s="28" t="str">
        <f t="shared" si="14"/>
        <v>2005</v>
      </c>
      <c r="E929" t="s">
        <v>9</v>
      </c>
      <c r="F929" s="9">
        <v>83</v>
      </c>
      <c r="G929" s="29">
        <v>250.82439492521385</v>
      </c>
      <c r="H929" t="s">
        <v>149</v>
      </c>
    </row>
    <row r="930" spans="1:8">
      <c r="A930">
        <v>938</v>
      </c>
      <c r="B930" t="s">
        <v>10</v>
      </c>
      <c r="C930" s="28">
        <v>38188</v>
      </c>
      <c r="D930" s="28" t="str">
        <f t="shared" si="14"/>
        <v>2004</v>
      </c>
      <c r="E930" t="s">
        <v>7</v>
      </c>
      <c r="F930" s="9">
        <v>56</v>
      </c>
      <c r="G930" s="29">
        <v>169.84037281505195</v>
      </c>
      <c r="H930" t="s">
        <v>150</v>
      </c>
    </row>
    <row r="931" spans="1:8">
      <c r="A931">
        <v>939</v>
      </c>
      <c r="B931" t="s">
        <v>8</v>
      </c>
      <c r="C931" s="28">
        <v>38045</v>
      </c>
      <c r="D931" s="28" t="str">
        <f t="shared" si="14"/>
        <v>2004</v>
      </c>
      <c r="E931" t="s">
        <v>7</v>
      </c>
      <c r="F931" s="9">
        <v>14</v>
      </c>
      <c r="G931" s="29">
        <v>44.194328055358937</v>
      </c>
      <c r="H931" t="s">
        <v>149</v>
      </c>
    </row>
    <row r="932" spans="1:8">
      <c r="A932">
        <v>940</v>
      </c>
      <c r="B932" t="s">
        <v>13</v>
      </c>
      <c r="C932" s="28">
        <v>38353</v>
      </c>
      <c r="D932" s="28" t="str">
        <f t="shared" si="14"/>
        <v>2005</v>
      </c>
      <c r="E932" t="s">
        <v>11</v>
      </c>
      <c r="F932" s="9">
        <v>-9</v>
      </c>
      <c r="G932" s="29">
        <v>-24.562782237120555</v>
      </c>
      <c r="H932" t="s">
        <v>149</v>
      </c>
    </row>
    <row r="933" spans="1:8">
      <c r="A933">
        <v>941</v>
      </c>
      <c r="B933" t="s">
        <v>6</v>
      </c>
      <c r="C933" s="28">
        <v>38551</v>
      </c>
      <c r="D933" s="28" t="str">
        <f t="shared" si="14"/>
        <v>2005</v>
      </c>
      <c r="E933" t="s">
        <v>9</v>
      </c>
      <c r="F933" s="9">
        <v>44</v>
      </c>
      <c r="G933" s="29">
        <v>134.50349016705422</v>
      </c>
      <c r="H933" t="s">
        <v>147</v>
      </c>
    </row>
    <row r="934" spans="1:8">
      <c r="A934">
        <v>942</v>
      </c>
      <c r="B934" t="s">
        <v>12</v>
      </c>
      <c r="C934" s="28">
        <v>38023</v>
      </c>
      <c r="D934" s="28" t="str">
        <f t="shared" si="14"/>
        <v>2004</v>
      </c>
      <c r="E934" t="s">
        <v>14</v>
      </c>
      <c r="F934" s="9">
        <v>32</v>
      </c>
      <c r="G934" s="29">
        <v>97.6497815079464</v>
      </c>
      <c r="H934" t="s">
        <v>150</v>
      </c>
    </row>
    <row r="935" spans="1:8">
      <c r="A935">
        <v>943</v>
      </c>
      <c r="B935" t="s">
        <v>18</v>
      </c>
      <c r="C935" s="28">
        <v>38364</v>
      </c>
      <c r="D935" s="28" t="str">
        <f t="shared" si="14"/>
        <v>2005</v>
      </c>
      <c r="E935" t="s">
        <v>14</v>
      </c>
      <c r="F935" s="9">
        <v>85</v>
      </c>
      <c r="G935" s="29">
        <v>256.97037064610868</v>
      </c>
      <c r="H935" t="s">
        <v>150</v>
      </c>
    </row>
    <row r="936" spans="1:8">
      <c r="A936">
        <v>944</v>
      </c>
      <c r="B936" t="s">
        <v>6</v>
      </c>
      <c r="C936" s="28">
        <v>38254</v>
      </c>
      <c r="D936" s="28" t="str">
        <f t="shared" si="14"/>
        <v>2004</v>
      </c>
      <c r="E936" t="s">
        <v>7</v>
      </c>
      <c r="F936" s="9">
        <v>-2</v>
      </c>
      <c r="G936" s="29">
        <v>-3.7233562380367276</v>
      </c>
      <c r="H936" t="s">
        <v>149</v>
      </c>
    </row>
    <row r="937" spans="1:8">
      <c r="A937">
        <v>945</v>
      </c>
      <c r="B937" t="s">
        <v>17</v>
      </c>
      <c r="C937" s="28">
        <v>38386</v>
      </c>
      <c r="D937" s="28" t="str">
        <f t="shared" si="14"/>
        <v>2005</v>
      </c>
      <c r="E937" t="s">
        <v>11</v>
      </c>
      <c r="F937" s="9">
        <v>31</v>
      </c>
      <c r="G937" s="29">
        <v>94.439645321373334</v>
      </c>
      <c r="H937" t="s">
        <v>147</v>
      </c>
    </row>
    <row r="938" spans="1:8">
      <c r="A938">
        <v>946</v>
      </c>
      <c r="B938" t="s">
        <v>19</v>
      </c>
      <c r="C938" s="28">
        <v>38221</v>
      </c>
      <c r="D938" s="28" t="str">
        <f t="shared" si="14"/>
        <v>2004</v>
      </c>
      <c r="E938" t="s">
        <v>14</v>
      </c>
      <c r="F938" s="9">
        <v>-7</v>
      </c>
      <c r="G938" s="29">
        <v>-19.822062355825821</v>
      </c>
      <c r="H938" t="s">
        <v>147</v>
      </c>
    </row>
    <row r="939" spans="1:8">
      <c r="A939">
        <v>947</v>
      </c>
      <c r="B939" t="s">
        <v>13</v>
      </c>
      <c r="C939" s="28">
        <v>38012</v>
      </c>
      <c r="D939" s="28" t="str">
        <f t="shared" si="14"/>
        <v>2004</v>
      </c>
      <c r="E939" t="s">
        <v>11</v>
      </c>
      <c r="F939" s="9">
        <v>-1</v>
      </c>
      <c r="G939" s="29">
        <v>-0.28735784707427747</v>
      </c>
      <c r="H939" t="s">
        <v>148</v>
      </c>
    </row>
    <row r="940" spans="1:8">
      <c r="A940">
        <v>948</v>
      </c>
      <c r="B940" t="s">
        <v>10</v>
      </c>
      <c r="C940" s="28">
        <v>39046</v>
      </c>
      <c r="D940" s="28" t="str">
        <f t="shared" si="14"/>
        <v>2006</v>
      </c>
      <c r="E940" t="s">
        <v>7</v>
      </c>
      <c r="F940" s="9">
        <v>6</v>
      </c>
      <c r="G940" s="29">
        <v>20.397135812092845</v>
      </c>
      <c r="H940" t="s">
        <v>150</v>
      </c>
    </row>
    <row r="941" spans="1:8">
      <c r="A941">
        <v>949</v>
      </c>
      <c r="B941" t="s">
        <v>15</v>
      </c>
      <c r="C941" s="28">
        <v>38144</v>
      </c>
      <c r="D941" s="28" t="str">
        <f t="shared" si="14"/>
        <v>2004</v>
      </c>
      <c r="E941" t="s">
        <v>9</v>
      </c>
      <c r="F941" s="9">
        <v>13</v>
      </c>
      <c r="G941" s="29">
        <v>41.830169969209855</v>
      </c>
      <c r="H941" t="s">
        <v>149</v>
      </c>
    </row>
    <row r="942" spans="1:8">
      <c r="A942">
        <v>950</v>
      </c>
      <c r="B942" t="s">
        <v>10</v>
      </c>
      <c r="C942" s="28">
        <v>38287</v>
      </c>
      <c r="D942" s="28" t="str">
        <f t="shared" si="14"/>
        <v>2004</v>
      </c>
      <c r="E942" t="s">
        <v>7</v>
      </c>
      <c r="F942" s="9">
        <v>70</v>
      </c>
      <c r="G942" s="29">
        <v>212.45510789670757</v>
      </c>
      <c r="H942" t="s">
        <v>147</v>
      </c>
    </row>
    <row r="943" spans="1:8">
      <c r="A943">
        <v>951</v>
      </c>
      <c r="B943" t="s">
        <v>13</v>
      </c>
      <c r="C943" s="28">
        <v>38155</v>
      </c>
      <c r="D943" s="28" t="str">
        <f t="shared" si="14"/>
        <v>2004</v>
      </c>
      <c r="E943" t="s">
        <v>9</v>
      </c>
      <c r="F943" s="9">
        <v>15</v>
      </c>
      <c r="G943" s="29">
        <v>47.749438891041251</v>
      </c>
      <c r="H943" t="s">
        <v>149</v>
      </c>
    </row>
    <row r="944" spans="1:8">
      <c r="A944">
        <v>952</v>
      </c>
      <c r="B944" t="s">
        <v>15</v>
      </c>
      <c r="C944" s="28">
        <v>38826</v>
      </c>
      <c r="D944" s="28" t="str">
        <f t="shared" si="14"/>
        <v>2006</v>
      </c>
      <c r="E944" t="s">
        <v>16</v>
      </c>
      <c r="F944" s="9">
        <v>18</v>
      </c>
      <c r="G944" s="29">
        <v>56.257832632332345</v>
      </c>
      <c r="H944" t="s">
        <v>147</v>
      </c>
    </row>
    <row r="945" spans="1:8">
      <c r="A945">
        <v>953</v>
      </c>
      <c r="B945" t="s">
        <v>15</v>
      </c>
      <c r="C945" s="28">
        <v>38771</v>
      </c>
      <c r="D945" s="28" t="str">
        <f t="shared" si="14"/>
        <v>2006</v>
      </c>
      <c r="E945" t="s">
        <v>14</v>
      </c>
      <c r="F945" s="9">
        <v>30</v>
      </c>
      <c r="G945" s="29">
        <v>92.196479665554932</v>
      </c>
      <c r="H945" t="s">
        <v>147</v>
      </c>
    </row>
    <row r="946" spans="1:8">
      <c r="A946">
        <v>954</v>
      </c>
      <c r="B946" t="s">
        <v>12</v>
      </c>
      <c r="C946" s="28">
        <v>39024</v>
      </c>
      <c r="D946" s="28" t="str">
        <f t="shared" si="14"/>
        <v>2006</v>
      </c>
      <c r="E946" t="s">
        <v>16</v>
      </c>
      <c r="F946" s="9">
        <v>17</v>
      </c>
      <c r="G946" s="29">
        <v>53.067953295003726</v>
      </c>
      <c r="H946" t="s">
        <v>150</v>
      </c>
    </row>
    <row r="947" spans="1:8">
      <c r="A947">
        <v>955</v>
      </c>
      <c r="B947" t="s">
        <v>12</v>
      </c>
      <c r="C947" s="28">
        <v>38364</v>
      </c>
      <c r="D947" s="28" t="str">
        <f t="shared" si="14"/>
        <v>2005</v>
      </c>
      <c r="E947" t="s">
        <v>14</v>
      </c>
      <c r="F947" s="9">
        <v>-1</v>
      </c>
      <c r="G947" s="29">
        <v>-1.4540693559294799</v>
      </c>
      <c r="H947" t="s">
        <v>148</v>
      </c>
    </row>
    <row r="948" spans="1:8">
      <c r="A948">
        <v>956</v>
      </c>
      <c r="B948" t="s">
        <v>18</v>
      </c>
      <c r="C948" s="28">
        <v>38430</v>
      </c>
      <c r="D948" s="28" t="str">
        <f t="shared" si="14"/>
        <v>2005</v>
      </c>
      <c r="E948" t="s">
        <v>9</v>
      </c>
      <c r="F948" s="9">
        <v>50</v>
      </c>
      <c r="G948" s="29">
        <v>152.31719787311525</v>
      </c>
      <c r="H948" t="s">
        <v>147</v>
      </c>
    </row>
    <row r="949" spans="1:8">
      <c r="A949">
        <v>957</v>
      </c>
      <c r="B949" t="s">
        <v>10</v>
      </c>
      <c r="C949" s="28">
        <v>38716</v>
      </c>
      <c r="D949" s="28" t="str">
        <f t="shared" si="14"/>
        <v>2005</v>
      </c>
      <c r="E949" t="s">
        <v>7</v>
      </c>
      <c r="F949" s="9">
        <v>83</v>
      </c>
      <c r="G949" s="29">
        <v>251.0948967308864</v>
      </c>
      <c r="H949" t="s">
        <v>150</v>
      </c>
    </row>
    <row r="950" spans="1:8">
      <c r="A950">
        <v>958</v>
      </c>
      <c r="B950" t="s">
        <v>17</v>
      </c>
      <c r="C950" s="28">
        <v>38111</v>
      </c>
      <c r="D950" s="28" t="str">
        <f t="shared" si="14"/>
        <v>2004</v>
      </c>
      <c r="E950" t="s">
        <v>16</v>
      </c>
      <c r="F950" s="9">
        <v>54</v>
      </c>
      <c r="G950" s="29">
        <v>164.08170340636366</v>
      </c>
      <c r="H950" t="s">
        <v>148</v>
      </c>
    </row>
    <row r="951" spans="1:8">
      <c r="A951">
        <v>959</v>
      </c>
      <c r="B951" t="s">
        <v>10</v>
      </c>
      <c r="C951" s="28">
        <v>38463</v>
      </c>
      <c r="D951" s="28" t="str">
        <f t="shared" si="14"/>
        <v>2005</v>
      </c>
      <c r="E951" t="s">
        <v>7</v>
      </c>
      <c r="F951" s="9">
        <v>16</v>
      </c>
      <c r="G951" s="29">
        <v>49.968087631431565</v>
      </c>
      <c r="H951" t="s">
        <v>147</v>
      </c>
    </row>
    <row r="952" spans="1:8">
      <c r="A952">
        <v>960</v>
      </c>
      <c r="B952" t="s">
        <v>17</v>
      </c>
      <c r="C952" s="28">
        <v>38980</v>
      </c>
      <c r="D952" s="28" t="str">
        <f t="shared" si="14"/>
        <v>2006</v>
      </c>
      <c r="E952" t="s">
        <v>7</v>
      </c>
      <c r="F952" s="9">
        <v>53</v>
      </c>
      <c r="G952" s="29">
        <v>160.95914621811275</v>
      </c>
      <c r="H952" t="s">
        <v>150</v>
      </c>
    </row>
    <row r="953" spans="1:8">
      <c r="A953">
        <v>961</v>
      </c>
      <c r="B953" t="s">
        <v>15</v>
      </c>
      <c r="C953" s="28">
        <v>38727</v>
      </c>
      <c r="D953" s="28" t="str">
        <f t="shared" si="14"/>
        <v>2006</v>
      </c>
      <c r="E953" t="s">
        <v>14</v>
      </c>
      <c r="F953" s="9">
        <v>95</v>
      </c>
      <c r="G953" s="29">
        <v>286.71922939024518</v>
      </c>
      <c r="H953" t="s">
        <v>149</v>
      </c>
    </row>
    <row r="954" spans="1:8">
      <c r="A954">
        <v>962</v>
      </c>
      <c r="B954" t="s">
        <v>10</v>
      </c>
      <c r="C954" s="28">
        <v>37990</v>
      </c>
      <c r="D954" s="28" t="str">
        <f t="shared" si="14"/>
        <v>2004</v>
      </c>
      <c r="E954" t="s">
        <v>16</v>
      </c>
      <c r="F954" s="9">
        <v>74</v>
      </c>
      <c r="G954" s="29">
        <v>224.1344883418044</v>
      </c>
      <c r="H954" t="s">
        <v>147</v>
      </c>
    </row>
    <row r="955" spans="1:8">
      <c r="A955">
        <v>963</v>
      </c>
      <c r="B955" t="s">
        <v>13</v>
      </c>
      <c r="C955" s="28">
        <v>38584</v>
      </c>
      <c r="D955" s="28" t="str">
        <f t="shared" si="14"/>
        <v>2005</v>
      </c>
      <c r="E955" t="s">
        <v>16</v>
      </c>
      <c r="F955" s="9">
        <v>11</v>
      </c>
      <c r="G955" s="29">
        <v>35.126507167926178</v>
      </c>
      <c r="H955" t="s">
        <v>148</v>
      </c>
    </row>
    <row r="956" spans="1:8">
      <c r="A956">
        <v>964</v>
      </c>
      <c r="B956" t="s">
        <v>8</v>
      </c>
      <c r="C956" s="28">
        <v>38980</v>
      </c>
      <c r="D956" s="28" t="str">
        <f t="shared" si="14"/>
        <v>2006</v>
      </c>
      <c r="E956" t="s">
        <v>9</v>
      </c>
      <c r="F956" s="9">
        <v>63</v>
      </c>
      <c r="G956" s="29">
        <v>191.00092010309442</v>
      </c>
      <c r="H956" t="s">
        <v>149</v>
      </c>
    </row>
    <row r="957" spans="1:8">
      <c r="A957">
        <v>965</v>
      </c>
      <c r="B957" t="s">
        <v>6</v>
      </c>
      <c r="C957" s="28">
        <v>38595</v>
      </c>
      <c r="D957" s="28" t="str">
        <f t="shared" si="14"/>
        <v>2005</v>
      </c>
      <c r="E957" t="s">
        <v>14</v>
      </c>
      <c r="F957" s="9">
        <v>53</v>
      </c>
      <c r="G957" s="29">
        <v>161.23768017364921</v>
      </c>
      <c r="H957" t="s">
        <v>150</v>
      </c>
    </row>
    <row r="958" spans="1:8">
      <c r="A958">
        <v>966</v>
      </c>
      <c r="B958" t="s">
        <v>12</v>
      </c>
      <c r="C958" s="28">
        <v>38925</v>
      </c>
      <c r="D958" s="28" t="str">
        <f t="shared" si="14"/>
        <v>2006</v>
      </c>
      <c r="E958" t="s">
        <v>7</v>
      </c>
      <c r="F958" s="9">
        <v>1</v>
      </c>
      <c r="G958" s="29">
        <v>5.2816840348822387</v>
      </c>
      <c r="H958" t="s">
        <v>147</v>
      </c>
    </row>
    <row r="959" spans="1:8">
      <c r="A959">
        <v>967</v>
      </c>
      <c r="B959" t="s">
        <v>15</v>
      </c>
      <c r="C959" s="28">
        <v>38309</v>
      </c>
      <c r="D959" s="28" t="str">
        <f t="shared" si="14"/>
        <v>2004</v>
      </c>
      <c r="E959" t="s">
        <v>9</v>
      </c>
      <c r="F959" s="9">
        <v>24</v>
      </c>
      <c r="G959" s="29">
        <v>74.30729541001925</v>
      </c>
      <c r="H959" t="s">
        <v>148</v>
      </c>
    </row>
    <row r="960" spans="1:8">
      <c r="A960">
        <v>968</v>
      </c>
      <c r="B960" t="s">
        <v>12</v>
      </c>
      <c r="C960" s="28">
        <v>38815</v>
      </c>
      <c r="D960" s="28" t="str">
        <f t="shared" si="14"/>
        <v>2006</v>
      </c>
      <c r="E960" t="s">
        <v>11</v>
      </c>
      <c r="F960" s="9">
        <v>5</v>
      </c>
      <c r="G960" s="29">
        <v>16.422750032809695</v>
      </c>
      <c r="H960" t="s">
        <v>149</v>
      </c>
    </row>
    <row r="961" spans="1:8">
      <c r="A961">
        <v>969</v>
      </c>
      <c r="B961" t="s">
        <v>6</v>
      </c>
      <c r="C961" s="28">
        <v>38408</v>
      </c>
      <c r="D961" s="28" t="str">
        <f t="shared" si="14"/>
        <v>2005</v>
      </c>
      <c r="E961" t="s">
        <v>7</v>
      </c>
      <c r="F961" s="9">
        <v>35</v>
      </c>
      <c r="G961" s="29">
        <v>107.34237990295979</v>
      </c>
      <c r="H961" t="s">
        <v>150</v>
      </c>
    </row>
    <row r="962" spans="1:8">
      <c r="A962">
        <v>970</v>
      </c>
      <c r="B962" t="s">
        <v>6</v>
      </c>
      <c r="C962" s="28">
        <v>38859</v>
      </c>
      <c r="D962" s="28" t="str">
        <f t="shared" si="14"/>
        <v>2006</v>
      </c>
      <c r="E962" t="s">
        <v>14</v>
      </c>
      <c r="F962" s="9">
        <v>33</v>
      </c>
      <c r="G962" s="29">
        <v>100.6187200673516</v>
      </c>
      <c r="H962" t="s">
        <v>147</v>
      </c>
    </row>
    <row r="963" spans="1:8">
      <c r="A963">
        <v>971</v>
      </c>
      <c r="B963" t="s">
        <v>17</v>
      </c>
      <c r="C963" s="28">
        <v>38749</v>
      </c>
      <c r="D963" s="28" t="str">
        <f t="shared" ref="D963:D1026" si="15">TEXT(C963,"yyyy")</f>
        <v>2006</v>
      </c>
      <c r="E963" t="s">
        <v>16</v>
      </c>
      <c r="F963" s="9">
        <v>65</v>
      </c>
      <c r="G963" s="29">
        <v>196.63630077143569</v>
      </c>
      <c r="H963" t="s">
        <v>147</v>
      </c>
    </row>
    <row r="964" spans="1:8">
      <c r="A964">
        <v>972</v>
      </c>
      <c r="B964" t="s">
        <v>19</v>
      </c>
      <c r="C964" s="28">
        <v>38760</v>
      </c>
      <c r="D964" s="28" t="str">
        <f t="shared" si="15"/>
        <v>2006</v>
      </c>
      <c r="E964" t="s">
        <v>16</v>
      </c>
      <c r="F964" s="9">
        <v>52</v>
      </c>
      <c r="G964" s="29">
        <v>158.33506008490392</v>
      </c>
      <c r="H964" t="s">
        <v>150</v>
      </c>
    </row>
    <row r="965" spans="1:8">
      <c r="A965">
        <v>973</v>
      </c>
      <c r="B965" t="s">
        <v>19</v>
      </c>
      <c r="C965" s="28">
        <v>38947</v>
      </c>
      <c r="D965" s="28" t="str">
        <f t="shared" si="15"/>
        <v>2006</v>
      </c>
      <c r="E965" t="s">
        <v>16</v>
      </c>
      <c r="F965" s="9">
        <v>44</v>
      </c>
      <c r="G965" s="29">
        <v>133.42498328468113</v>
      </c>
      <c r="H965" t="s">
        <v>150</v>
      </c>
    </row>
    <row r="966" spans="1:8">
      <c r="A966">
        <v>974</v>
      </c>
      <c r="B966" t="s">
        <v>10</v>
      </c>
      <c r="C966" s="28">
        <v>39002</v>
      </c>
      <c r="D966" s="28" t="str">
        <f t="shared" si="15"/>
        <v>2006</v>
      </c>
      <c r="E966" t="s">
        <v>11</v>
      </c>
      <c r="F966" s="9">
        <v>72</v>
      </c>
      <c r="G966" s="29">
        <v>218.057153790916</v>
      </c>
      <c r="H966" t="s">
        <v>150</v>
      </c>
    </row>
    <row r="967" spans="1:8">
      <c r="A967">
        <v>975</v>
      </c>
      <c r="B967" t="s">
        <v>17</v>
      </c>
      <c r="C967" s="28">
        <v>38243</v>
      </c>
      <c r="D967" s="28" t="str">
        <f t="shared" si="15"/>
        <v>2004</v>
      </c>
      <c r="E967" t="s">
        <v>16</v>
      </c>
      <c r="F967" s="9">
        <v>13</v>
      </c>
      <c r="G967" s="29">
        <v>41.138712352864658</v>
      </c>
      <c r="H967" t="s">
        <v>150</v>
      </c>
    </row>
    <row r="968" spans="1:8">
      <c r="A968">
        <v>976</v>
      </c>
      <c r="B968" t="s">
        <v>12</v>
      </c>
      <c r="C968" s="28">
        <v>38969</v>
      </c>
      <c r="D968" s="28" t="str">
        <f t="shared" si="15"/>
        <v>2006</v>
      </c>
      <c r="E968" t="s">
        <v>9</v>
      </c>
      <c r="F968" s="9">
        <v>16</v>
      </c>
      <c r="G968" s="29">
        <v>50.15918619514666</v>
      </c>
      <c r="H968" t="s">
        <v>147</v>
      </c>
    </row>
    <row r="969" spans="1:8">
      <c r="A969">
        <v>977</v>
      </c>
      <c r="B969" t="s">
        <v>19</v>
      </c>
      <c r="C969" s="28">
        <v>38760</v>
      </c>
      <c r="D969" s="28" t="str">
        <f t="shared" si="15"/>
        <v>2006</v>
      </c>
      <c r="E969" t="s">
        <v>9</v>
      </c>
      <c r="F969" s="9">
        <v>19</v>
      </c>
      <c r="G969" s="29">
        <v>59.265314003350476</v>
      </c>
      <c r="H969" t="s">
        <v>149</v>
      </c>
    </row>
    <row r="970" spans="1:8">
      <c r="A970">
        <v>978</v>
      </c>
      <c r="B970" t="s">
        <v>12</v>
      </c>
      <c r="C970" s="28">
        <v>38485</v>
      </c>
      <c r="D970" s="28" t="str">
        <f t="shared" si="15"/>
        <v>2005</v>
      </c>
      <c r="E970" t="s">
        <v>16</v>
      </c>
      <c r="F970" s="9">
        <v>67</v>
      </c>
      <c r="G970" s="29">
        <v>203.43497713652508</v>
      </c>
      <c r="H970" t="s">
        <v>149</v>
      </c>
    </row>
    <row r="971" spans="1:8">
      <c r="A971">
        <v>979</v>
      </c>
      <c r="B971" t="s">
        <v>17</v>
      </c>
      <c r="C971" s="28">
        <v>38760</v>
      </c>
      <c r="D971" s="28" t="str">
        <f t="shared" si="15"/>
        <v>2006</v>
      </c>
      <c r="E971" t="s">
        <v>7</v>
      </c>
      <c r="F971" s="9">
        <v>2</v>
      </c>
      <c r="G971" s="29">
        <v>8.3122868755040553</v>
      </c>
      <c r="H971" t="s">
        <v>148</v>
      </c>
    </row>
    <row r="972" spans="1:8">
      <c r="A972">
        <v>980</v>
      </c>
      <c r="B972" t="s">
        <v>12</v>
      </c>
      <c r="C972" s="28">
        <v>38870</v>
      </c>
      <c r="D972" s="28" t="str">
        <f t="shared" si="15"/>
        <v>2006</v>
      </c>
      <c r="E972" t="s">
        <v>16</v>
      </c>
      <c r="F972" s="9">
        <v>28</v>
      </c>
      <c r="G972" s="29">
        <v>85.787320991735939</v>
      </c>
      <c r="H972" t="s">
        <v>147</v>
      </c>
    </row>
    <row r="973" spans="1:8">
      <c r="A973">
        <v>981</v>
      </c>
      <c r="B973" t="s">
        <v>13</v>
      </c>
      <c r="C973" s="28">
        <v>38584</v>
      </c>
      <c r="D973" s="28" t="str">
        <f t="shared" si="15"/>
        <v>2005</v>
      </c>
      <c r="E973" t="s">
        <v>9</v>
      </c>
      <c r="F973" s="9">
        <v>-6</v>
      </c>
      <c r="G973" s="29">
        <v>-15.854559071603056</v>
      </c>
      <c r="H973" t="s">
        <v>148</v>
      </c>
    </row>
    <row r="974" spans="1:8">
      <c r="A974">
        <v>982</v>
      </c>
      <c r="B974" t="s">
        <v>10</v>
      </c>
      <c r="C974" s="28">
        <v>38441</v>
      </c>
      <c r="D974" s="28" t="str">
        <f t="shared" si="15"/>
        <v>2005</v>
      </c>
      <c r="E974" t="s">
        <v>16</v>
      </c>
      <c r="F974" s="9">
        <v>70</v>
      </c>
      <c r="G974" s="29">
        <v>212.03178089307775</v>
      </c>
      <c r="H974" t="s">
        <v>148</v>
      </c>
    </row>
    <row r="975" spans="1:8">
      <c r="A975">
        <v>983</v>
      </c>
      <c r="B975" t="s">
        <v>8</v>
      </c>
      <c r="C975" s="28">
        <v>38771</v>
      </c>
      <c r="D975" s="28" t="str">
        <f t="shared" si="15"/>
        <v>2006</v>
      </c>
      <c r="E975" t="s">
        <v>7</v>
      </c>
      <c r="F975" s="9">
        <v>65</v>
      </c>
      <c r="G975" s="29">
        <v>197.18663086835969</v>
      </c>
      <c r="H975" t="s">
        <v>147</v>
      </c>
    </row>
    <row r="976" spans="1:8">
      <c r="A976">
        <v>984</v>
      </c>
      <c r="B976" t="s">
        <v>17</v>
      </c>
      <c r="C976" s="28">
        <v>39079</v>
      </c>
      <c r="D976" s="28" t="str">
        <f t="shared" si="15"/>
        <v>2006</v>
      </c>
      <c r="E976" t="s">
        <v>9</v>
      </c>
      <c r="F976" s="9">
        <v>39</v>
      </c>
      <c r="G976" s="29">
        <v>119.05118285965317</v>
      </c>
      <c r="H976" t="s">
        <v>150</v>
      </c>
    </row>
    <row r="977" spans="1:8">
      <c r="A977">
        <v>985</v>
      </c>
      <c r="B977" t="s">
        <v>8</v>
      </c>
      <c r="C977" s="28">
        <v>38958</v>
      </c>
      <c r="D977" s="28" t="str">
        <f t="shared" si="15"/>
        <v>2006</v>
      </c>
      <c r="E977" t="s">
        <v>9</v>
      </c>
      <c r="F977" s="9">
        <v>72</v>
      </c>
      <c r="G977" s="29">
        <v>218.19229267045282</v>
      </c>
      <c r="H977" t="s">
        <v>149</v>
      </c>
    </row>
    <row r="978" spans="1:8">
      <c r="A978">
        <v>986</v>
      </c>
      <c r="B978" t="s">
        <v>6</v>
      </c>
      <c r="C978" s="28">
        <v>38474</v>
      </c>
      <c r="D978" s="28" t="str">
        <f t="shared" si="15"/>
        <v>2005</v>
      </c>
      <c r="E978" t="s">
        <v>11</v>
      </c>
      <c r="F978" s="9">
        <v>47</v>
      </c>
      <c r="G978" s="29">
        <v>142.53694145811323</v>
      </c>
      <c r="H978" t="s">
        <v>149</v>
      </c>
    </row>
    <row r="979" spans="1:8">
      <c r="A979">
        <v>987</v>
      </c>
      <c r="B979" t="s">
        <v>17</v>
      </c>
      <c r="C979" s="28">
        <v>38848</v>
      </c>
      <c r="D979" s="28" t="str">
        <f t="shared" si="15"/>
        <v>2006</v>
      </c>
      <c r="E979" t="s">
        <v>7</v>
      </c>
      <c r="F979" s="9">
        <v>94</v>
      </c>
      <c r="G979" s="29">
        <v>283.57943523104291</v>
      </c>
      <c r="H979" t="s">
        <v>150</v>
      </c>
    </row>
    <row r="980" spans="1:8">
      <c r="A980">
        <v>988</v>
      </c>
      <c r="B980" t="s">
        <v>6</v>
      </c>
      <c r="C980" s="28">
        <v>38485</v>
      </c>
      <c r="D980" s="28" t="str">
        <f t="shared" si="15"/>
        <v>2005</v>
      </c>
      <c r="E980" t="s">
        <v>7</v>
      </c>
      <c r="F980" s="9">
        <v>58</v>
      </c>
      <c r="G980" s="29">
        <v>175.8230061159172</v>
      </c>
      <c r="H980" t="s">
        <v>149</v>
      </c>
    </row>
    <row r="981" spans="1:8">
      <c r="A981">
        <v>989</v>
      </c>
      <c r="B981" t="s">
        <v>18</v>
      </c>
      <c r="C981" s="28">
        <v>38122</v>
      </c>
      <c r="D981" s="28" t="str">
        <f t="shared" si="15"/>
        <v>2004</v>
      </c>
      <c r="E981" t="s">
        <v>14</v>
      </c>
      <c r="F981" s="9">
        <v>-6</v>
      </c>
      <c r="G981" s="29">
        <v>-17.288821571122082</v>
      </c>
      <c r="H981" t="s">
        <v>150</v>
      </c>
    </row>
    <row r="982" spans="1:8">
      <c r="A982">
        <v>990</v>
      </c>
      <c r="B982" t="s">
        <v>13</v>
      </c>
      <c r="C982" s="28">
        <v>38034</v>
      </c>
      <c r="D982" s="28" t="str">
        <f t="shared" si="15"/>
        <v>2004</v>
      </c>
      <c r="E982" t="s">
        <v>14</v>
      </c>
      <c r="F982" s="9">
        <v>38</v>
      </c>
      <c r="G982" s="29">
        <v>115.96163338782357</v>
      </c>
      <c r="H982" t="s">
        <v>147</v>
      </c>
    </row>
    <row r="983" spans="1:8">
      <c r="A983">
        <v>991</v>
      </c>
      <c r="B983" t="s">
        <v>15</v>
      </c>
      <c r="C983" s="28">
        <v>38001</v>
      </c>
      <c r="D983" s="28" t="str">
        <f t="shared" si="15"/>
        <v>2004</v>
      </c>
      <c r="E983" t="s">
        <v>14</v>
      </c>
      <c r="F983" s="9">
        <v>-1</v>
      </c>
      <c r="G983" s="29">
        <v>-1.0160108133922805</v>
      </c>
      <c r="H983" t="s">
        <v>148</v>
      </c>
    </row>
    <row r="984" spans="1:8">
      <c r="A984">
        <v>992</v>
      </c>
      <c r="B984" t="s">
        <v>18</v>
      </c>
      <c r="C984" s="28">
        <v>38672</v>
      </c>
      <c r="D984" s="28" t="str">
        <f t="shared" si="15"/>
        <v>2005</v>
      </c>
      <c r="E984" t="s">
        <v>14</v>
      </c>
      <c r="F984" s="9">
        <v>34</v>
      </c>
      <c r="G984" s="29">
        <v>104.57917159926555</v>
      </c>
      <c r="H984" t="s">
        <v>149</v>
      </c>
    </row>
    <row r="985" spans="1:8">
      <c r="A985">
        <v>993</v>
      </c>
      <c r="B985" t="s">
        <v>12</v>
      </c>
      <c r="C985" s="28">
        <v>38078</v>
      </c>
      <c r="D985" s="28" t="str">
        <f t="shared" si="15"/>
        <v>2004</v>
      </c>
      <c r="E985" t="s">
        <v>7</v>
      </c>
      <c r="F985" s="9">
        <v>30</v>
      </c>
      <c r="G985" s="29">
        <v>91.71732531853138</v>
      </c>
      <c r="H985" t="s">
        <v>149</v>
      </c>
    </row>
    <row r="986" spans="1:8">
      <c r="A986">
        <v>994</v>
      </c>
      <c r="B986" t="s">
        <v>13</v>
      </c>
      <c r="C986" s="28">
        <v>38133</v>
      </c>
      <c r="D986" s="28" t="str">
        <f t="shared" si="15"/>
        <v>2004</v>
      </c>
      <c r="E986" t="s">
        <v>9</v>
      </c>
      <c r="F986" s="9">
        <v>62</v>
      </c>
      <c r="G986" s="29">
        <v>187.43238539805822</v>
      </c>
      <c r="H986" t="s">
        <v>147</v>
      </c>
    </row>
    <row r="987" spans="1:8">
      <c r="A987">
        <v>995</v>
      </c>
      <c r="B987" t="s">
        <v>6</v>
      </c>
      <c r="C987" s="28">
        <v>38760</v>
      </c>
      <c r="D987" s="28" t="str">
        <f t="shared" si="15"/>
        <v>2006</v>
      </c>
      <c r="E987" t="s">
        <v>7</v>
      </c>
      <c r="F987" s="9">
        <v>24</v>
      </c>
      <c r="G987" s="29">
        <v>74.211669903196139</v>
      </c>
      <c r="H987" t="s">
        <v>150</v>
      </c>
    </row>
    <row r="988" spans="1:8">
      <c r="A988">
        <v>996</v>
      </c>
      <c r="B988" t="s">
        <v>13</v>
      </c>
      <c r="C988" s="28">
        <v>38243</v>
      </c>
      <c r="D988" s="28" t="str">
        <f t="shared" si="15"/>
        <v>2004</v>
      </c>
      <c r="E988" t="s">
        <v>14</v>
      </c>
      <c r="F988" s="9">
        <v>4</v>
      </c>
      <c r="G988" s="29">
        <v>13.654188955553082</v>
      </c>
      <c r="H988" t="s">
        <v>149</v>
      </c>
    </row>
    <row r="989" spans="1:8">
      <c r="A989">
        <v>997</v>
      </c>
      <c r="B989" t="s">
        <v>17</v>
      </c>
      <c r="C989" s="28">
        <v>38144</v>
      </c>
      <c r="D989" s="28" t="str">
        <f t="shared" si="15"/>
        <v>2004</v>
      </c>
      <c r="E989" t="s">
        <v>7</v>
      </c>
      <c r="F989" s="9">
        <v>88</v>
      </c>
      <c r="G989" s="29">
        <v>265.2916292071763</v>
      </c>
      <c r="H989" t="s">
        <v>149</v>
      </c>
    </row>
    <row r="990" spans="1:8">
      <c r="A990">
        <v>998</v>
      </c>
      <c r="B990" t="s">
        <v>17</v>
      </c>
      <c r="C990" s="28">
        <v>38628</v>
      </c>
      <c r="D990" s="28" t="str">
        <f t="shared" si="15"/>
        <v>2005</v>
      </c>
      <c r="E990" t="s">
        <v>14</v>
      </c>
      <c r="F990" s="9">
        <v>78</v>
      </c>
      <c r="G990" s="29">
        <v>235.69356375172592</v>
      </c>
      <c r="H990" t="s">
        <v>150</v>
      </c>
    </row>
    <row r="991" spans="1:8">
      <c r="A991">
        <v>999</v>
      </c>
      <c r="B991" t="s">
        <v>10</v>
      </c>
      <c r="C991" s="28">
        <v>38639</v>
      </c>
      <c r="D991" s="28" t="str">
        <f t="shared" si="15"/>
        <v>2005</v>
      </c>
      <c r="E991" t="s">
        <v>14</v>
      </c>
      <c r="F991" s="9">
        <v>82</v>
      </c>
      <c r="G991" s="29">
        <v>248.12045570070282</v>
      </c>
      <c r="H991" t="s">
        <v>149</v>
      </c>
    </row>
    <row r="992" spans="1:8">
      <c r="A992">
        <v>1000</v>
      </c>
      <c r="B992" t="s">
        <v>15</v>
      </c>
      <c r="C992" s="28">
        <v>38485</v>
      </c>
      <c r="D992" s="28" t="str">
        <f t="shared" si="15"/>
        <v>2005</v>
      </c>
      <c r="E992" t="s">
        <v>7</v>
      </c>
      <c r="F992" s="9">
        <v>68</v>
      </c>
      <c r="G992" s="29">
        <v>206.8704837754205</v>
      </c>
      <c r="H992" t="s">
        <v>150</v>
      </c>
    </row>
    <row r="993" spans="1:8">
      <c r="A993">
        <v>1001</v>
      </c>
      <c r="B993" t="s">
        <v>15</v>
      </c>
      <c r="C993" s="28">
        <v>38034</v>
      </c>
      <c r="D993" s="28" t="str">
        <f t="shared" si="15"/>
        <v>2004</v>
      </c>
      <c r="E993" t="s">
        <v>9</v>
      </c>
      <c r="F993" s="9">
        <v>20</v>
      </c>
      <c r="G993" s="29">
        <v>61.598286646601295</v>
      </c>
      <c r="H993" t="s">
        <v>148</v>
      </c>
    </row>
    <row r="994" spans="1:8">
      <c r="A994">
        <v>1002</v>
      </c>
      <c r="B994" t="s">
        <v>13</v>
      </c>
      <c r="C994" s="28">
        <v>38265</v>
      </c>
      <c r="D994" s="28" t="str">
        <f t="shared" si="15"/>
        <v>2004</v>
      </c>
      <c r="E994" t="s">
        <v>7</v>
      </c>
      <c r="F994" s="9">
        <v>-10</v>
      </c>
      <c r="G994" s="29">
        <v>-28.326133240637468</v>
      </c>
      <c r="H994" t="s">
        <v>147</v>
      </c>
    </row>
    <row r="995" spans="1:8">
      <c r="A995">
        <v>1003</v>
      </c>
      <c r="B995" t="s">
        <v>12</v>
      </c>
      <c r="C995" s="28">
        <v>38254</v>
      </c>
      <c r="D995" s="28" t="str">
        <f t="shared" si="15"/>
        <v>2004</v>
      </c>
      <c r="E995" t="s">
        <v>14</v>
      </c>
      <c r="F995" s="9">
        <v>94</v>
      </c>
      <c r="G995" s="29">
        <v>283.987112843305</v>
      </c>
      <c r="H995" t="s">
        <v>147</v>
      </c>
    </row>
    <row r="996" spans="1:8">
      <c r="A996">
        <v>1004</v>
      </c>
      <c r="B996" t="s">
        <v>12</v>
      </c>
      <c r="C996" s="28">
        <v>38815</v>
      </c>
      <c r="D996" s="28" t="str">
        <f t="shared" si="15"/>
        <v>2006</v>
      </c>
      <c r="E996" t="s">
        <v>9</v>
      </c>
      <c r="F996" s="9">
        <v>62</v>
      </c>
      <c r="G996" s="29">
        <v>188.00253303300292</v>
      </c>
      <c r="H996" t="s">
        <v>150</v>
      </c>
    </row>
    <row r="997" spans="1:8">
      <c r="A997">
        <v>1005</v>
      </c>
      <c r="B997" t="s">
        <v>17</v>
      </c>
      <c r="C997" s="28">
        <v>38177</v>
      </c>
      <c r="D997" s="28" t="str">
        <f t="shared" si="15"/>
        <v>2004</v>
      </c>
      <c r="E997" t="s">
        <v>16</v>
      </c>
      <c r="F997" s="9">
        <v>71</v>
      </c>
      <c r="G997" s="29">
        <v>215.02251352159234</v>
      </c>
      <c r="H997" t="s">
        <v>149</v>
      </c>
    </row>
    <row r="998" spans="1:8">
      <c r="A998">
        <v>1006</v>
      </c>
      <c r="B998" t="s">
        <v>10</v>
      </c>
      <c r="C998" s="28">
        <v>38067</v>
      </c>
      <c r="D998" s="28" t="str">
        <f t="shared" si="15"/>
        <v>2004</v>
      </c>
      <c r="E998" t="s">
        <v>11</v>
      </c>
      <c r="F998" s="9">
        <v>70</v>
      </c>
      <c r="G998" s="29">
        <v>211.5224440500217</v>
      </c>
      <c r="H998" t="s">
        <v>149</v>
      </c>
    </row>
    <row r="999" spans="1:8">
      <c r="A999">
        <v>1007</v>
      </c>
      <c r="B999" t="s">
        <v>19</v>
      </c>
      <c r="C999" s="28">
        <v>38089</v>
      </c>
      <c r="D999" s="28" t="str">
        <f t="shared" si="15"/>
        <v>2004</v>
      </c>
      <c r="E999" t="s">
        <v>9</v>
      </c>
      <c r="F999" s="9">
        <v>17</v>
      </c>
      <c r="G999" s="29">
        <v>52.007206372460615</v>
      </c>
      <c r="H999" t="s">
        <v>150</v>
      </c>
    </row>
    <row r="1000" spans="1:8">
      <c r="A1000">
        <v>1008</v>
      </c>
      <c r="B1000" t="s">
        <v>10</v>
      </c>
      <c r="C1000" s="28">
        <v>38694</v>
      </c>
      <c r="D1000" s="28" t="str">
        <f t="shared" si="15"/>
        <v>2005</v>
      </c>
      <c r="E1000" t="s">
        <v>14</v>
      </c>
      <c r="F1000" s="9">
        <v>51</v>
      </c>
      <c r="G1000" s="29">
        <v>154.86582287521293</v>
      </c>
      <c r="H1000" t="s">
        <v>150</v>
      </c>
    </row>
    <row r="1001" spans="1:8">
      <c r="A1001">
        <v>1009</v>
      </c>
      <c r="B1001" t="s">
        <v>6</v>
      </c>
      <c r="C1001" s="28">
        <v>38837</v>
      </c>
      <c r="D1001" s="28" t="str">
        <f t="shared" si="15"/>
        <v>2006</v>
      </c>
      <c r="E1001" t="s">
        <v>16</v>
      </c>
      <c r="F1001" s="9">
        <v>70</v>
      </c>
      <c r="G1001" s="29">
        <v>212.18684363818184</v>
      </c>
      <c r="H1001" t="s">
        <v>148</v>
      </c>
    </row>
    <row r="1002" spans="1:8">
      <c r="A1002">
        <v>1010</v>
      </c>
      <c r="B1002" t="s">
        <v>12</v>
      </c>
      <c r="C1002" s="28">
        <v>38892</v>
      </c>
      <c r="D1002" s="28" t="str">
        <f t="shared" si="15"/>
        <v>2006</v>
      </c>
      <c r="E1002" t="s">
        <v>14</v>
      </c>
      <c r="F1002" s="9">
        <v>94</v>
      </c>
      <c r="G1002" s="29">
        <v>283.91906780587465</v>
      </c>
      <c r="H1002" t="s">
        <v>149</v>
      </c>
    </row>
    <row r="1003" spans="1:8">
      <c r="A1003">
        <v>1011</v>
      </c>
      <c r="B1003" t="s">
        <v>13</v>
      </c>
      <c r="C1003" s="28">
        <v>38331</v>
      </c>
      <c r="D1003" s="28" t="str">
        <f t="shared" si="15"/>
        <v>2004</v>
      </c>
      <c r="E1003" t="s">
        <v>16</v>
      </c>
      <c r="F1003" s="9">
        <v>70</v>
      </c>
      <c r="G1003" s="29">
        <v>211.85016457637715</v>
      </c>
      <c r="H1003" t="s">
        <v>148</v>
      </c>
    </row>
    <row r="1004" spans="1:8">
      <c r="A1004">
        <v>1012</v>
      </c>
      <c r="B1004" t="s">
        <v>10</v>
      </c>
      <c r="C1004" s="28">
        <v>38485</v>
      </c>
      <c r="D1004" s="28" t="str">
        <f t="shared" si="15"/>
        <v>2005</v>
      </c>
      <c r="E1004" t="s">
        <v>7</v>
      </c>
      <c r="F1004" s="9">
        <v>89</v>
      </c>
      <c r="G1004" s="29">
        <v>269.18851021987467</v>
      </c>
      <c r="H1004" t="s">
        <v>149</v>
      </c>
    </row>
    <row r="1005" spans="1:8">
      <c r="A1005">
        <v>1013</v>
      </c>
      <c r="B1005" t="s">
        <v>13</v>
      </c>
      <c r="C1005" s="28">
        <v>38639</v>
      </c>
      <c r="D1005" s="28" t="str">
        <f t="shared" si="15"/>
        <v>2005</v>
      </c>
      <c r="E1005" t="s">
        <v>7</v>
      </c>
      <c r="F1005" s="9">
        <v>26</v>
      </c>
      <c r="G1005" s="29">
        <v>79.311492307621293</v>
      </c>
      <c r="H1005" t="s">
        <v>148</v>
      </c>
    </row>
    <row r="1006" spans="1:8">
      <c r="A1006">
        <v>1014</v>
      </c>
      <c r="B1006" t="s">
        <v>19</v>
      </c>
      <c r="C1006" s="28">
        <v>38694</v>
      </c>
      <c r="D1006" s="28" t="str">
        <f t="shared" si="15"/>
        <v>2005</v>
      </c>
      <c r="E1006" t="s">
        <v>14</v>
      </c>
      <c r="F1006" s="9">
        <v>8</v>
      </c>
      <c r="G1006" s="29">
        <v>26.096472599703908</v>
      </c>
      <c r="H1006" t="s">
        <v>148</v>
      </c>
    </row>
    <row r="1007" spans="1:8">
      <c r="A1007">
        <v>1015</v>
      </c>
      <c r="B1007" t="s">
        <v>10</v>
      </c>
      <c r="C1007" s="28">
        <v>38749</v>
      </c>
      <c r="D1007" s="28" t="str">
        <f t="shared" si="15"/>
        <v>2006</v>
      </c>
      <c r="E1007" t="s">
        <v>9</v>
      </c>
      <c r="F1007" s="9">
        <v>8</v>
      </c>
      <c r="G1007" s="29">
        <v>26.08199028619465</v>
      </c>
      <c r="H1007" t="s">
        <v>148</v>
      </c>
    </row>
    <row r="1008" spans="1:8">
      <c r="A1008">
        <v>1016</v>
      </c>
      <c r="B1008" t="s">
        <v>19</v>
      </c>
      <c r="C1008" s="28">
        <v>39002</v>
      </c>
      <c r="D1008" s="28" t="str">
        <f t="shared" si="15"/>
        <v>2006</v>
      </c>
      <c r="E1008" t="s">
        <v>14</v>
      </c>
      <c r="F1008" s="9">
        <v>62</v>
      </c>
      <c r="G1008" s="29">
        <v>187.69110116385426</v>
      </c>
      <c r="H1008" t="s">
        <v>150</v>
      </c>
    </row>
    <row r="1009" spans="1:8">
      <c r="A1009">
        <v>1017</v>
      </c>
      <c r="B1009" t="s">
        <v>18</v>
      </c>
      <c r="C1009" s="28">
        <v>38947</v>
      </c>
      <c r="D1009" s="28" t="str">
        <f t="shared" si="15"/>
        <v>2006</v>
      </c>
      <c r="E1009" t="s">
        <v>14</v>
      </c>
      <c r="F1009" s="9">
        <v>-9</v>
      </c>
      <c r="G1009" s="29">
        <v>-24.819632815121537</v>
      </c>
      <c r="H1009" t="s">
        <v>147</v>
      </c>
    </row>
    <row r="1010" spans="1:8">
      <c r="A1010">
        <v>1018</v>
      </c>
      <c r="B1010" t="s">
        <v>12</v>
      </c>
      <c r="C1010" s="28">
        <v>38221</v>
      </c>
      <c r="D1010" s="28" t="str">
        <f t="shared" si="15"/>
        <v>2004</v>
      </c>
      <c r="E1010" t="s">
        <v>9</v>
      </c>
      <c r="F1010" s="9">
        <v>55</v>
      </c>
      <c r="G1010" s="29">
        <v>166.81971361139639</v>
      </c>
      <c r="H1010" t="s">
        <v>150</v>
      </c>
    </row>
    <row r="1011" spans="1:8">
      <c r="A1011">
        <v>1019</v>
      </c>
      <c r="B1011" t="s">
        <v>8</v>
      </c>
      <c r="C1011" s="28">
        <v>38232</v>
      </c>
      <c r="D1011" s="28" t="str">
        <f t="shared" si="15"/>
        <v>2004</v>
      </c>
      <c r="E1011" t="s">
        <v>11</v>
      </c>
      <c r="F1011" s="9">
        <v>71</v>
      </c>
      <c r="G1011" s="29">
        <v>215.35336056441088</v>
      </c>
      <c r="H1011" t="s">
        <v>148</v>
      </c>
    </row>
    <row r="1012" spans="1:8">
      <c r="A1012">
        <v>1020</v>
      </c>
      <c r="B1012" t="s">
        <v>17</v>
      </c>
      <c r="C1012" s="28">
        <v>38793</v>
      </c>
      <c r="D1012" s="28" t="str">
        <f t="shared" si="15"/>
        <v>2006</v>
      </c>
      <c r="E1012" t="s">
        <v>16</v>
      </c>
      <c r="F1012" s="9">
        <v>5</v>
      </c>
      <c r="G1012" s="29">
        <v>17.428217544434208</v>
      </c>
      <c r="H1012" t="s">
        <v>147</v>
      </c>
    </row>
    <row r="1013" spans="1:8">
      <c r="A1013">
        <v>1021</v>
      </c>
      <c r="B1013" t="s">
        <v>13</v>
      </c>
      <c r="C1013" s="28">
        <v>38595</v>
      </c>
      <c r="D1013" s="28" t="str">
        <f t="shared" si="15"/>
        <v>2005</v>
      </c>
      <c r="E1013" t="s">
        <v>9</v>
      </c>
      <c r="F1013" s="9">
        <v>28</v>
      </c>
      <c r="G1013" s="29">
        <v>86.322091823923344</v>
      </c>
      <c r="H1013" t="s">
        <v>150</v>
      </c>
    </row>
    <row r="1014" spans="1:8">
      <c r="A1014">
        <v>1022</v>
      </c>
      <c r="B1014" t="s">
        <v>17</v>
      </c>
      <c r="C1014" s="28">
        <v>38848</v>
      </c>
      <c r="D1014" s="28" t="str">
        <f t="shared" si="15"/>
        <v>2006</v>
      </c>
      <c r="E1014" t="s">
        <v>11</v>
      </c>
      <c r="F1014" s="9">
        <v>95</v>
      </c>
      <c r="G1014" s="29">
        <v>286.92674877229024</v>
      </c>
      <c r="H1014" t="s">
        <v>147</v>
      </c>
    </row>
    <row r="1015" spans="1:8">
      <c r="A1015">
        <v>1023</v>
      </c>
      <c r="B1015" t="s">
        <v>6</v>
      </c>
      <c r="C1015" s="28">
        <v>38617</v>
      </c>
      <c r="D1015" s="28" t="str">
        <f t="shared" si="15"/>
        <v>2005</v>
      </c>
      <c r="E1015" t="s">
        <v>14</v>
      </c>
      <c r="F1015" s="9">
        <v>56</v>
      </c>
      <c r="G1015" s="29">
        <v>169.66853559743345</v>
      </c>
      <c r="H1015" t="s">
        <v>147</v>
      </c>
    </row>
    <row r="1016" spans="1:8">
      <c r="A1016">
        <v>1024</v>
      </c>
      <c r="B1016" t="s">
        <v>19</v>
      </c>
      <c r="C1016" s="28">
        <v>38650</v>
      </c>
      <c r="D1016" s="28" t="str">
        <f t="shared" si="15"/>
        <v>2005</v>
      </c>
      <c r="E1016" t="s">
        <v>9</v>
      </c>
      <c r="F1016" s="9">
        <v>79</v>
      </c>
      <c r="G1016" s="29">
        <v>238.71622982310416</v>
      </c>
      <c r="H1016" t="s">
        <v>147</v>
      </c>
    </row>
    <row r="1017" spans="1:8">
      <c r="A1017">
        <v>1025</v>
      </c>
      <c r="B1017" t="s">
        <v>19</v>
      </c>
      <c r="C1017" s="28">
        <v>38562</v>
      </c>
      <c r="D1017" s="28" t="str">
        <f t="shared" si="15"/>
        <v>2005</v>
      </c>
      <c r="E1017" t="s">
        <v>14</v>
      </c>
      <c r="F1017" s="9">
        <v>10</v>
      </c>
      <c r="G1017" s="29">
        <v>32.241149527753471</v>
      </c>
      <c r="H1017" t="s">
        <v>147</v>
      </c>
    </row>
    <row r="1018" spans="1:8">
      <c r="A1018">
        <v>1026</v>
      </c>
      <c r="B1018" t="s">
        <v>8</v>
      </c>
      <c r="C1018" s="28">
        <v>38254</v>
      </c>
      <c r="D1018" s="28" t="str">
        <f t="shared" si="15"/>
        <v>2004</v>
      </c>
      <c r="E1018" t="s">
        <v>11</v>
      </c>
      <c r="F1018" s="9">
        <v>69</v>
      </c>
      <c r="G1018" s="29">
        <v>208.61631773052886</v>
      </c>
      <c r="H1018" t="s">
        <v>149</v>
      </c>
    </row>
    <row r="1019" spans="1:8">
      <c r="A1019">
        <v>1027</v>
      </c>
      <c r="B1019" t="s">
        <v>13</v>
      </c>
      <c r="C1019" s="28">
        <v>38793</v>
      </c>
      <c r="D1019" s="28" t="str">
        <f t="shared" si="15"/>
        <v>2006</v>
      </c>
      <c r="E1019" t="s">
        <v>7</v>
      </c>
      <c r="F1019" s="9">
        <v>15</v>
      </c>
      <c r="G1019" s="29">
        <v>46.772430431730463</v>
      </c>
      <c r="H1019" t="s">
        <v>148</v>
      </c>
    </row>
    <row r="1020" spans="1:8">
      <c r="A1020">
        <v>1028</v>
      </c>
      <c r="B1020" t="s">
        <v>19</v>
      </c>
      <c r="C1020" s="28">
        <v>38749</v>
      </c>
      <c r="D1020" s="28" t="str">
        <f t="shared" si="15"/>
        <v>2006</v>
      </c>
      <c r="E1020" t="s">
        <v>14</v>
      </c>
      <c r="F1020" s="9">
        <v>0</v>
      </c>
      <c r="G1020" s="29">
        <v>1.7760594332285693</v>
      </c>
      <c r="H1020" t="s">
        <v>149</v>
      </c>
    </row>
    <row r="1021" spans="1:8">
      <c r="A1021">
        <v>1029</v>
      </c>
      <c r="B1021" t="s">
        <v>19</v>
      </c>
      <c r="C1021" s="28">
        <v>38540</v>
      </c>
      <c r="D1021" s="28" t="str">
        <f t="shared" si="15"/>
        <v>2005</v>
      </c>
      <c r="E1021" t="s">
        <v>11</v>
      </c>
      <c r="F1021" s="9">
        <v>78</v>
      </c>
      <c r="G1021" s="29">
        <v>236.10178950758817</v>
      </c>
      <c r="H1021" t="s">
        <v>150</v>
      </c>
    </row>
    <row r="1022" spans="1:8">
      <c r="A1022">
        <v>1030</v>
      </c>
      <c r="B1022" t="s">
        <v>8</v>
      </c>
      <c r="C1022" s="28">
        <v>38496</v>
      </c>
      <c r="D1022" s="28" t="str">
        <f t="shared" si="15"/>
        <v>2005</v>
      </c>
      <c r="E1022" t="s">
        <v>16</v>
      </c>
      <c r="F1022" s="9">
        <v>89</v>
      </c>
      <c r="G1022" s="29">
        <v>268.45127891867156</v>
      </c>
      <c r="H1022" t="s">
        <v>147</v>
      </c>
    </row>
    <row r="1023" spans="1:8">
      <c r="A1023">
        <v>1031</v>
      </c>
      <c r="B1023" t="s">
        <v>19</v>
      </c>
      <c r="C1023" s="28">
        <v>38397</v>
      </c>
      <c r="D1023" s="28" t="str">
        <f t="shared" si="15"/>
        <v>2005</v>
      </c>
      <c r="E1023" t="s">
        <v>16</v>
      </c>
      <c r="F1023" s="9">
        <v>94</v>
      </c>
      <c r="G1023" s="29">
        <v>284.11176896611153</v>
      </c>
      <c r="H1023" t="s">
        <v>150</v>
      </c>
    </row>
    <row r="1024" spans="1:8">
      <c r="A1024">
        <v>1032</v>
      </c>
      <c r="B1024" t="s">
        <v>6</v>
      </c>
      <c r="C1024" s="28">
        <v>38034</v>
      </c>
      <c r="D1024" s="28" t="str">
        <f t="shared" si="15"/>
        <v>2004</v>
      </c>
      <c r="E1024" t="s">
        <v>16</v>
      </c>
      <c r="F1024" s="9">
        <v>-5</v>
      </c>
      <c r="G1024" s="29">
        <v>-13.090742445919402</v>
      </c>
      <c r="H1024" t="s">
        <v>149</v>
      </c>
    </row>
    <row r="1025" spans="1:8">
      <c r="A1025">
        <v>1033</v>
      </c>
      <c r="B1025" t="s">
        <v>8</v>
      </c>
      <c r="C1025" s="28">
        <v>39057</v>
      </c>
      <c r="D1025" s="28" t="str">
        <f t="shared" si="15"/>
        <v>2006</v>
      </c>
      <c r="E1025" t="s">
        <v>7</v>
      </c>
      <c r="F1025" s="9">
        <v>42</v>
      </c>
      <c r="G1025" s="29">
        <v>127.95167625422781</v>
      </c>
      <c r="H1025" t="s">
        <v>148</v>
      </c>
    </row>
    <row r="1026" spans="1:8">
      <c r="A1026">
        <v>1034</v>
      </c>
      <c r="B1026" t="s">
        <v>17</v>
      </c>
      <c r="C1026" s="28">
        <v>38980</v>
      </c>
      <c r="D1026" s="28" t="str">
        <f t="shared" si="15"/>
        <v>2006</v>
      </c>
      <c r="E1026" t="s">
        <v>14</v>
      </c>
      <c r="F1026" s="9">
        <v>9</v>
      </c>
      <c r="G1026" s="29">
        <v>29.027293052396654</v>
      </c>
      <c r="H1026" t="s">
        <v>149</v>
      </c>
    </row>
    <row r="1027" spans="1:8">
      <c r="A1027">
        <v>1035</v>
      </c>
      <c r="B1027" t="s">
        <v>17</v>
      </c>
      <c r="C1027" s="28">
        <v>38452</v>
      </c>
      <c r="D1027" s="28" t="str">
        <f t="shared" ref="D1027:D1090" si="16">TEXT(C1027,"yyyy")</f>
        <v>2005</v>
      </c>
      <c r="E1027" t="s">
        <v>9</v>
      </c>
      <c r="F1027" s="9">
        <v>8</v>
      </c>
      <c r="G1027" s="29">
        <v>26.399425452966565</v>
      </c>
      <c r="H1027" t="s">
        <v>150</v>
      </c>
    </row>
    <row r="1028" spans="1:8">
      <c r="A1028">
        <v>1036</v>
      </c>
      <c r="B1028" t="s">
        <v>6</v>
      </c>
      <c r="C1028" s="28">
        <v>38210</v>
      </c>
      <c r="D1028" s="28" t="str">
        <f t="shared" si="16"/>
        <v>2004</v>
      </c>
      <c r="E1028" t="s">
        <v>9</v>
      </c>
      <c r="F1028" s="9">
        <v>69</v>
      </c>
      <c r="G1028" s="29">
        <v>209.14573718458519</v>
      </c>
      <c r="H1028" t="s">
        <v>147</v>
      </c>
    </row>
    <row r="1029" spans="1:8">
      <c r="A1029">
        <v>1037</v>
      </c>
      <c r="B1029" t="s">
        <v>15</v>
      </c>
      <c r="C1029" s="28">
        <v>39002</v>
      </c>
      <c r="D1029" s="28" t="str">
        <f t="shared" si="16"/>
        <v>2006</v>
      </c>
      <c r="E1029" t="s">
        <v>16</v>
      </c>
      <c r="F1029" s="9">
        <v>2</v>
      </c>
      <c r="G1029" s="29">
        <v>7.7270735524440131</v>
      </c>
      <c r="H1029" t="s">
        <v>147</v>
      </c>
    </row>
    <row r="1030" spans="1:8">
      <c r="A1030">
        <v>1038</v>
      </c>
      <c r="B1030" t="s">
        <v>19</v>
      </c>
      <c r="C1030" s="28">
        <v>38254</v>
      </c>
      <c r="D1030" s="28" t="str">
        <f t="shared" si="16"/>
        <v>2004</v>
      </c>
      <c r="E1030" t="s">
        <v>14</v>
      </c>
      <c r="F1030" s="9">
        <v>3</v>
      </c>
      <c r="G1030" s="29">
        <v>10.487455049777733</v>
      </c>
      <c r="H1030" t="s">
        <v>148</v>
      </c>
    </row>
    <row r="1031" spans="1:8">
      <c r="A1031">
        <v>1039</v>
      </c>
      <c r="B1031" t="s">
        <v>17</v>
      </c>
      <c r="C1031" s="28">
        <v>38518</v>
      </c>
      <c r="D1031" s="28" t="str">
        <f t="shared" si="16"/>
        <v>2005</v>
      </c>
      <c r="E1031" t="s">
        <v>11</v>
      </c>
      <c r="F1031" s="9">
        <v>76</v>
      </c>
      <c r="G1031" s="29">
        <v>230.14134634452847</v>
      </c>
      <c r="H1031" t="s">
        <v>148</v>
      </c>
    </row>
    <row r="1032" spans="1:8">
      <c r="A1032">
        <v>1040</v>
      </c>
      <c r="B1032" t="s">
        <v>15</v>
      </c>
      <c r="C1032" s="28">
        <v>38166</v>
      </c>
      <c r="D1032" s="28" t="str">
        <f t="shared" si="16"/>
        <v>2004</v>
      </c>
      <c r="E1032" t="s">
        <v>14</v>
      </c>
      <c r="F1032" s="9">
        <v>-7</v>
      </c>
      <c r="G1032" s="29">
        <v>-18.434662066971001</v>
      </c>
      <c r="H1032" t="s">
        <v>149</v>
      </c>
    </row>
    <row r="1033" spans="1:8">
      <c r="A1033">
        <v>1041</v>
      </c>
      <c r="B1033" t="s">
        <v>13</v>
      </c>
      <c r="C1033" s="28">
        <v>38903</v>
      </c>
      <c r="D1033" s="28" t="str">
        <f t="shared" si="16"/>
        <v>2006</v>
      </c>
      <c r="E1033" t="s">
        <v>16</v>
      </c>
      <c r="F1033" s="9">
        <v>24</v>
      </c>
      <c r="G1033" s="29">
        <v>74.040343042743388</v>
      </c>
      <c r="H1033" t="s">
        <v>149</v>
      </c>
    </row>
    <row r="1034" spans="1:8">
      <c r="A1034">
        <v>1042</v>
      </c>
      <c r="B1034" t="s">
        <v>18</v>
      </c>
      <c r="C1034" s="28">
        <v>38969</v>
      </c>
      <c r="D1034" s="28" t="str">
        <f t="shared" si="16"/>
        <v>2006</v>
      </c>
      <c r="E1034" t="s">
        <v>9</v>
      </c>
      <c r="F1034" s="9">
        <v>35</v>
      </c>
      <c r="G1034" s="29">
        <v>106.66944991477989</v>
      </c>
      <c r="H1034" t="s">
        <v>149</v>
      </c>
    </row>
    <row r="1035" spans="1:8">
      <c r="A1035">
        <v>1043</v>
      </c>
      <c r="B1035" t="s">
        <v>19</v>
      </c>
      <c r="C1035" s="28">
        <v>38067</v>
      </c>
      <c r="D1035" s="28" t="str">
        <f t="shared" si="16"/>
        <v>2004</v>
      </c>
      <c r="E1035" t="s">
        <v>9</v>
      </c>
      <c r="F1035" s="9">
        <v>23</v>
      </c>
      <c r="G1035" s="29">
        <v>71.099513118305453</v>
      </c>
      <c r="H1035" t="s">
        <v>149</v>
      </c>
    </row>
    <row r="1036" spans="1:8">
      <c r="A1036">
        <v>1044</v>
      </c>
      <c r="B1036" t="s">
        <v>12</v>
      </c>
      <c r="C1036" s="28">
        <v>38837</v>
      </c>
      <c r="D1036" s="28" t="str">
        <f t="shared" si="16"/>
        <v>2006</v>
      </c>
      <c r="E1036" t="s">
        <v>14</v>
      </c>
      <c r="F1036" s="9">
        <v>32</v>
      </c>
      <c r="G1036" s="29">
        <v>97.982599723305</v>
      </c>
      <c r="H1036" t="s">
        <v>150</v>
      </c>
    </row>
    <row r="1037" spans="1:8">
      <c r="A1037">
        <v>1045</v>
      </c>
      <c r="B1037" t="s">
        <v>15</v>
      </c>
      <c r="C1037" s="28">
        <v>38232</v>
      </c>
      <c r="D1037" s="28" t="str">
        <f t="shared" si="16"/>
        <v>2004</v>
      </c>
      <c r="E1037" t="s">
        <v>16</v>
      </c>
      <c r="F1037" s="9">
        <v>46</v>
      </c>
      <c r="G1037" s="29">
        <v>139.82203886104327</v>
      </c>
      <c r="H1037" t="s">
        <v>148</v>
      </c>
    </row>
    <row r="1038" spans="1:8">
      <c r="A1038">
        <v>1046</v>
      </c>
      <c r="B1038" t="s">
        <v>19</v>
      </c>
      <c r="C1038" s="28">
        <v>38023</v>
      </c>
      <c r="D1038" s="28" t="str">
        <f t="shared" si="16"/>
        <v>2004</v>
      </c>
      <c r="E1038" t="s">
        <v>7</v>
      </c>
      <c r="F1038" s="9">
        <v>28</v>
      </c>
      <c r="G1038" s="29">
        <v>85.913586896960894</v>
      </c>
      <c r="H1038" t="s">
        <v>148</v>
      </c>
    </row>
    <row r="1039" spans="1:8">
      <c r="A1039">
        <v>1047</v>
      </c>
      <c r="B1039" t="s">
        <v>19</v>
      </c>
      <c r="C1039" s="28">
        <v>38386</v>
      </c>
      <c r="D1039" s="28" t="str">
        <f t="shared" si="16"/>
        <v>2005</v>
      </c>
      <c r="E1039" t="s">
        <v>11</v>
      </c>
      <c r="F1039" s="9">
        <v>58</v>
      </c>
      <c r="G1039" s="29">
        <v>176.38262351251041</v>
      </c>
      <c r="H1039" t="s">
        <v>147</v>
      </c>
    </row>
    <row r="1040" spans="1:8">
      <c r="A1040">
        <v>1048</v>
      </c>
      <c r="B1040" t="s">
        <v>17</v>
      </c>
      <c r="C1040" s="28">
        <v>38672</v>
      </c>
      <c r="D1040" s="28" t="str">
        <f t="shared" si="16"/>
        <v>2005</v>
      </c>
      <c r="E1040" t="s">
        <v>7</v>
      </c>
      <c r="F1040" s="9">
        <v>19</v>
      </c>
      <c r="G1040" s="29">
        <v>59.083968230358913</v>
      </c>
      <c r="H1040" t="s">
        <v>147</v>
      </c>
    </row>
    <row r="1041" spans="1:8">
      <c r="A1041">
        <v>1049</v>
      </c>
      <c r="B1041" t="s">
        <v>13</v>
      </c>
      <c r="C1041" s="28">
        <v>38210</v>
      </c>
      <c r="D1041" s="28" t="str">
        <f t="shared" si="16"/>
        <v>2004</v>
      </c>
      <c r="E1041" t="s">
        <v>7</v>
      </c>
      <c r="F1041" s="9">
        <v>79</v>
      </c>
      <c r="G1041" s="29">
        <v>238.63617965265877</v>
      </c>
      <c r="H1041" t="s">
        <v>150</v>
      </c>
    </row>
    <row r="1042" spans="1:8">
      <c r="A1042">
        <v>1050</v>
      </c>
      <c r="B1042" t="s">
        <v>6</v>
      </c>
      <c r="C1042" s="28">
        <v>38331</v>
      </c>
      <c r="D1042" s="28" t="str">
        <f t="shared" si="16"/>
        <v>2004</v>
      </c>
      <c r="E1042" t="s">
        <v>16</v>
      </c>
      <c r="F1042" s="9">
        <v>31</v>
      </c>
      <c r="G1042" s="29">
        <v>94.124548214467538</v>
      </c>
      <c r="H1042" t="s">
        <v>148</v>
      </c>
    </row>
    <row r="1043" spans="1:8">
      <c r="A1043">
        <v>1051</v>
      </c>
      <c r="B1043" t="s">
        <v>19</v>
      </c>
      <c r="C1043" s="28">
        <v>38672</v>
      </c>
      <c r="D1043" s="28" t="str">
        <f t="shared" si="16"/>
        <v>2005</v>
      </c>
      <c r="E1043" t="s">
        <v>14</v>
      </c>
      <c r="F1043" s="9">
        <v>4</v>
      </c>
      <c r="G1043" s="29">
        <v>14.292798170188892</v>
      </c>
      <c r="H1043" t="s">
        <v>147</v>
      </c>
    </row>
    <row r="1044" spans="1:8">
      <c r="A1044">
        <v>1052</v>
      </c>
      <c r="B1044" t="s">
        <v>13</v>
      </c>
      <c r="C1044" s="28">
        <v>38804</v>
      </c>
      <c r="D1044" s="28" t="str">
        <f t="shared" si="16"/>
        <v>2006</v>
      </c>
      <c r="E1044" t="s">
        <v>9</v>
      </c>
      <c r="F1044" s="9">
        <v>91</v>
      </c>
      <c r="G1044" s="29">
        <v>275.5094232943423</v>
      </c>
      <c r="H1044" t="s">
        <v>148</v>
      </c>
    </row>
    <row r="1045" spans="1:8">
      <c r="A1045">
        <v>1053</v>
      </c>
      <c r="B1045" t="s">
        <v>8</v>
      </c>
      <c r="C1045" s="28">
        <v>38518</v>
      </c>
      <c r="D1045" s="28" t="str">
        <f t="shared" si="16"/>
        <v>2005</v>
      </c>
      <c r="E1045" t="s">
        <v>7</v>
      </c>
      <c r="F1045" s="9">
        <v>51</v>
      </c>
      <c r="G1045" s="29">
        <v>154.74630946716462</v>
      </c>
      <c r="H1045" t="s">
        <v>147</v>
      </c>
    </row>
    <row r="1046" spans="1:8">
      <c r="A1046">
        <v>1054</v>
      </c>
      <c r="B1046" t="s">
        <v>17</v>
      </c>
      <c r="C1046" s="28">
        <v>38001</v>
      </c>
      <c r="D1046" s="28" t="str">
        <f t="shared" si="16"/>
        <v>2004</v>
      </c>
      <c r="E1046" t="s">
        <v>14</v>
      </c>
      <c r="F1046" s="9">
        <v>2</v>
      </c>
      <c r="G1046" s="29">
        <v>8.3443048208269879</v>
      </c>
      <c r="H1046" t="s">
        <v>147</v>
      </c>
    </row>
    <row r="1047" spans="1:8">
      <c r="A1047">
        <v>1055</v>
      </c>
      <c r="B1047" t="s">
        <v>18</v>
      </c>
      <c r="C1047" s="28">
        <v>38540</v>
      </c>
      <c r="D1047" s="28" t="str">
        <f t="shared" si="16"/>
        <v>2005</v>
      </c>
      <c r="E1047" t="s">
        <v>11</v>
      </c>
      <c r="F1047" s="9">
        <v>42</v>
      </c>
      <c r="G1047" s="29">
        <v>127.68402675435583</v>
      </c>
      <c r="H1047" t="s">
        <v>149</v>
      </c>
    </row>
    <row r="1048" spans="1:8">
      <c r="A1048">
        <v>1056</v>
      </c>
      <c r="B1048" t="s">
        <v>6</v>
      </c>
      <c r="C1048" s="28">
        <v>38309</v>
      </c>
      <c r="D1048" s="28" t="str">
        <f t="shared" si="16"/>
        <v>2004</v>
      </c>
      <c r="E1048" t="s">
        <v>7</v>
      </c>
      <c r="F1048" s="9">
        <v>57</v>
      </c>
      <c r="G1048" s="29">
        <v>173.09988607692904</v>
      </c>
      <c r="H1048" t="s">
        <v>150</v>
      </c>
    </row>
    <row r="1049" spans="1:8">
      <c r="A1049">
        <v>1057</v>
      </c>
      <c r="B1049" t="s">
        <v>13</v>
      </c>
      <c r="C1049" s="28">
        <v>38254</v>
      </c>
      <c r="D1049" s="28" t="str">
        <f t="shared" si="16"/>
        <v>2004</v>
      </c>
      <c r="E1049" t="s">
        <v>9</v>
      </c>
      <c r="F1049" s="9">
        <v>63</v>
      </c>
      <c r="G1049" s="29">
        <v>190.20945346469671</v>
      </c>
      <c r="H1049" t="s">
        <v>150</v>
      </c>
    </row>
    <row r="1050" spans="1:8">
      <c r="A1050">
        <v>1058</v>
      </c>
      <c r="B1050" t="s">
        <v>6</v>
      </c>
      <c r="C1050" s="28">
        <v>38111</v>
      </c>
      <c r="D1050" s="28" t="str">
        <f t="shared" si="16"/>
        <v>2004</v>
      </c>
      <c r="E1050" t="s">
        <v>16</v>
      </c>
      <c r="F1050" s="9">
        <v>37</v>
      </c>
      <c r="G1050" s="29">
        <v>112.97090107811077</v>
      </c>
      <c r="H1050" t="s">
        <v>148</v>
      </c>
    </row>
    <row r="1051" spans="1:8">
      <c r="A1051">
        <v>1059</v>
      </c>
      <c r="B1051" t="s">
        <v>6</v>
      </c>
      <c r="C1051" s="28">
        <v>38056</v>
      </c>
      <c r="D1051" s="28" t="str">
        <f t="shared" si="16"/>
        <v>2004</v>
      </c>
      <c r="E1051" t="s">
        <v>7</v>
      </c>
      <c r="F1051" s="9">
        <v>30</v>
      </c>
      <c r="G1051" s="29">
        <v>92.612099918838155</v>
      </c>
      <c r="H1051" t="s">
        <v>147</v>
      </c>
    </row>
    <row r="1052" spans="1:8">
      <c r="A1052">
        <v>1060</v>
      </c>
      <c r="B1052" t="s">
        <v>8</v>
      </c>
      <c r="C1052" s="28">
        <v>38804</v>
      </c>
      <c r="D1052" s="28" t="str">
        <f t="shared" si="16"/>
        <v>2006</v>
      </c>
      <c r="E1052" t="s">
        <v>9</v>
      </c>
      <c r="F1052" s="9">
        <v>31</v>
      </c>
      <c r="G1052" s="29">
        <v>95.22083891239123</v>
      </c>
      <c r="H1052" t="s">
        <v>150</v>
      </c>
    </row>
    <row r="1053" spans="1:8">
      <c r="A1053">
        <v>1061</v>
      </c>
      <c r="B1053" t="s">
        <v>15</v>
      </c>
      <c r="C1053" s="28">
        <v>38056</v>
      </c>
      <c r="D1053" s="28" t="str">
        <f t="shared" si="16"/>
        <v>2004</v>
      </c>
      <c r="E1053" t="s">
        <v>14</v>
      </c>
      <c r="F1053" s="9">
        <v>55</v>
      </c>
      <c r="G1053" s="29">
        <v>167.32540465961139</v>
      </c>
      <c r="H1053" t="s">
        <v>150</v>
      </c>
    </row>
    <row r="1054" spans="1:8">
      <c r="A1054">
        <v>1062</v>
      </c>
      <c r="B1054" t="s">
        <v>18</v>
      </c>
      <c r="C1054" s="28">
        <v>38705</v>
      </c>
      <c r="D1054" s="28" t="str">
        <f t="shared" si="16"/>
        <v>2005</v>
      </c>
      <c r="E1054" t="s">
        <v>14</v>
      </c>
      <c r="F1054" s="9">
        <v>-5</v>
      </c>
      <c r="G1054" s="29">
        <v>-12.643881441117404</v>
      </c>
      <c r="H1054" t="s">
        <v>147</v>
      </c>
    </row>
    <row r="1055" spans="1:8">
      <c r="A1055">
        <v>1063</v>
      </c>
      <c r="B1055" t="s">
        <v>12</v>
      </c>
      <c r="C1055" s="28">
        <v>38100</v>
      </c>
      <c r="D1055" s="28" t="str">
        <f t="shared" si="16"/>
        <v>2004</v>
      </c>
      <c r="E1055" t="s">
        <v>7</v>
      </c>
      <c r="F1055" s="9">
        <v>28</v>
      </c>
      <c r="G1055" s="29">
        <v>85.460904685258157</v>
      </c>
      <c r="H1055" t="s">
        <v>150</v>
      </c>
    </row>
    <row r="1056" spans="1:8">
      <c r="A1056">
        <v>1064</v>
      </c>
      <c r="B1056" t="s">
        <v>17</v>
      </c>
      <c r="C1056" s="28">
        <v>38584</v>
      </c>
      <c r="D1056" s="28" t="str">
        <f t="shared" si="16"/>
        <v>2005</v>
      </c>
      <c r="E1056" t="s">
        <v>14</v>
      </c>
      <c r="F1056" s="9">
        <v>93</v>
      </c>
      <c r="G1056" s="29">
        <v>280.15032356040319</v>
      </c>
      <c r="H1056" t="s">
        <v>148</v>
      </c>
    </row>
    <row r="1057" spans="1:8">
      <c r="A1057">
        <v>1065</v>
      </c>
      <c r="B1057" t="s">
        <v>18</v>
      </c>
      <c r="C1057" s="28">
        <v>38639</v>
      </c>
      <c r="D1057" s="28" t="str">
        <f t="shared" si="16"/>
        <v>2005</v>
      </c>
      <c r="E1057" t="s">
        <v>11</v>
      </c>
      <c r="F1057" s="9">
        <v>13</v>
      </c>
      <c r="G1057" s="29">
        <v>40.969412971677201</v>
      </c>
      <c r="H1057" t="s">
        <v>148</v>
      </c>
    </row>
    <row r="1058" spans="1:8">
      <c r="A1058">
        <v>1066</v>
      </c>
      <c r="B1058" t="s">
        <v>6</v>
      </c>
      <c r="C1058" s="28">
        <v>38782</v>
      </c>
      <c r="D1058" s="28" t="str">
        <f t="shared" si="16"/>
        <v>2006</v>
      </c>
      <c r="E1058" t="s">
        <v>9</v>
      </c>
      <c r="F1058" s="9">
        <v>94</v>
      </c>
      <c r="G1058" s="29">
        <v>283.90021520553751</v>
      </c>
      <c r="H1058" t="s">
        <v>150</v>
      </c>
    </row>
    <row r="1059" spans="1:8">
      <c r="A1059">
        <v>1067</v>
      </c>
      <c r="B1059" t="s">
        <v>18</v>
      </c>
      <c r="C1059" s="28">
        <v>38430</v>
      </c>
      <c r="D1059" s="28" t="str">
        <f t="shared" si="16"/>
        <v>2005</v>
      </c>
      <c r="E1059" t="s">
        <v>9</v>
      </c>
      <c r="F1059" s="9">
        <v>1</v>
      </c>
      <c r="G1059" s="29">
        <v>4.8568701800652914</v>
      </c>
      <c r="H1059" t="s">
        <v>150</v>
      </c>
    </row>
    <row r="1060" spans="1:8">
      <c r="A1060">
        <v>1068</v>
      </c>
      <c r="B1060" t="s">
        <v>19</v>
      </c>
      <c r="C1060" s="28">
        <v>38628</v>
      </c>
      <c r="D1060" s="28" t="str">
        <f t="shared" si="16"/>
        <v>2005</v>
      </c>
      <c r="E1060" t="s">
        <v>9</v>
      </c>
      <c r="F1060" s="9">
        <v>5</v>
      </c>
      <c r="G1060" s="29">
        <v>16.493067805841463</v>
      </c>
      <c r="H1060" t="s">
        <v>149</v>
      </c>
    </row>
    <row r="1061" spans="1:8">
      <c r="A1061">
        <v>1069</v>
      </c>
      <c r="B1061" t="s">
        <v>13</v>
      </c>
      <c r="C1061" s="28">
        <v>38870</v>
      </c>
      <c r="D1061" s="28" t="str">
        <f t="shared" si="16"/>
        <v>2006</v>
      </c>
      <c r="E1061" t="s">
        <v>16</v>
      </c>
      <c r="F1061" s="9">
        <v>60</v>
      </c>
      <c r="G1061" s="29">
        <v>181.32960345577825</v>
      </c>
      <c r="H1061" t="s">
        <v>147</v>
      </c>
    </row>
    <row r="1062" spans="1:8">
      <c r="A1062">
        <v>1070</v>
      </c>
      <c r="B1062" t="s">
        <v>8</v>
      </c>
      <c r="C1062" s="28">
        <v>38188</v>
      </c>
      <c r="D1062" s="28" t="str">
        <f t="shared" si="16"/>
        <v>2004</v>
      </c>
      <c r="E1062" t="s">
        <v>7</v>
      </c>
      <c r="F1062" s="9">
        <v>67</v>
      </c>
      <c r="G1062" s="29">
        <v>203.02085582320817</v>
      </c>
      <c r="H1062" t="s">
        <v>147</v>
      </c>
    </row>
    <row r="1063" spans="1:8">
      <c r="A1063">
        <v>1071</v>
      </c>
      <c r="B1063" t="s">
        <v>8</v>
      </c>
      <c r="C1063" s="28">
        <v>38331</v>
      </c>
      <c r="D1063" s="28" t="str">
        <f t="shared" si="16"/>
        <v>2004</v>
      </c>
      <c r="E1063" t="s">
        <v>9</v>
      </c>
      <c r="F1063" s="9">
        <v>87</v>
      </c>
      <c r="G1063" s="29">
        <v>263.51929625786306</v>
      </c>
      <c r="H1063" t="s">
        <v>147</v>
      </c>
    </row>
    <row r="1064" spans="1:8">
      <c r="A1064">
        <v>1072</v>
      </c>
      <c r="B1064" t="s">
        <v>8</v>
      </c>
      <c r="C1064" s="28">
        <v>38309</v>
      </c>
      <c r="D1064" s="28" t="str">
        <f t="shared" si="16"/>
        <v>2004</v>
      </c>
      <c r="E1064" t="s">
        <v>16</v>
      </c>
      <c r="F1064" s="9">
        <v>53</v>
      </c>
      <c r="G1064" s="29">
        <v>161.06925467832338</v>
      </c>
      <c r="H1064" t="s">
        <v>149</v>
      </c>
    </row>
    <row r="1065" spans="1:8">
      <c r="A1065">
        <v>1073</v>
      </c>
      <c r="B1065" t="s">
        <v>18</v>
      </c>
      <c r="C1065" s="28">
        <v>38573</v>
      </c>
      <c r="D1065" s="28" t="str">
        <f t="shared" si="16"/>
        <v>2005</v>
      </c>
      <c r="E1065" t="s">
        <v>7</v>
      </c>
      <c r="F1065" s="9">
        <v>74</v>
      </c>
      <c r="G1065" s="29">
        <v>224.19731799549618</v>
      </c>
      <c r="H1065" t="s">
        <v>147</v>
      </c>
    </row>
    <row r="1066" spans="1:8">
      <c r="A1066">
        <v>1074</v>
      </c>
      <c r="B1066" t="s">
        <v>6</v>
      </c>
      <c r="C1066" s="28">
        <v>39035</v>
      </c>
      <c r="D1066" s="28" t="str">
        <f t="shared" si="16"/>
        <v>2006</v>
      </c>
      <c r="E1066" t="s">
        <v>7</v>
      </c>
      <c r="F1066" s="9">
        <v>83</v>
      </c>
      <c r="G1066" s="29">
        <v>251.40105252927455</v>
      </c>
      <c r="H1066" t="s">
        <v>150</v>
      </c>
    </row>
    <row r="1067" spans="1:8">
      <c r="A1067">
        <v>1075</v>
      </c>
      <c r="B1067" t="s">
        <v>19</v>
      </c>
      <c r="C1067" s="28">
        <v>38639</v>
      </c>
      <c r="D1067" s="28" t="str">
        <f t="shared" si="16"/>
        <v>2005</v>
      </c>
      <c r="E1067" t="s">
        <v>16</v>
      </c>
      <c r="F1067" s="9">
        <v>45</v>
      </c>
      <c r="G1067" s="29">
        <v>136.79350682205418</v>
      </c>
      <c r="H1067" t="s">
        <v>148</v>
      </c>
    </row>
    <row r="1068" spans="1:8">
      <c r="A1068">
        <v>1076</v>
      </c>
      <c r="B1068" t="s">
        <v>18</v>
      </c>
      <c r="C1068" s="28">
        <v>38166</v>
      </c>
      <c r="D1068" s="28" t="str">
        <f t="shared" si="16"/>
        <v>2004</v>
      </c>
      <c r="E1068" t="s">
        <v>7</v>
      </c>
      <c r="F1068" s="9">
        <v>36</v>
      </c>
      <c r="G1068" s="29">
        <v>109.96021821591992</v>
      </c>
      <c r="H1068" t="s">
        <v>150</v>
      </c>
    </row>
    <row r="1069" spans="1:8">
      <c r="A1069">
        <v>1077</v>
      </c>
      <c r="B1069" t="s">
        <v>8</v>
      </c>
      <c r="C1069" s="28">
        <v>38705</v>
      </c>
      <c r="D1069" s="28" t="str">
        <f t="shared" si="16"/>
        <v>2005</v>
      </c>
      <c r="E1069" t="s">
        <v>9</v>
      </c>
      <c r="F1069" s="9">
        <v>82</v>
      </c>
      <c r="G1069" s="29">
        <v>248.19651758376037</v>
      </c>
      <c r="H1069" t="s">
        <v>148</v>
      </c>
    </row>
    <row r="1070" spans="1:8">
      <c r="A1070">
        <v>1078</v>
      </c>
      <c r="B1070" t="s">
        <v>10</v>
      </c>
      <c r="C1070" s="28">
        <v>38958</v>
      </c>
      <c r="D1070" s="28" t="str">
        <f t="shared" si="16"/>
        <v>2006</v>
      </c>
      <c r="E1070" t="s">
        <v>9</v>
      </c>
      <c r="F1070" s="9">
        <v>18</v>
      </c>
      <c r="G1070" s="29">
        <v>56.505060708421091</v>
      </c>
      <c r="H1070" t="s">
        <v>150</v>
      </c>
    </row>
    <row r="1071" spans="1:8">
      <c r="A1071">
        <v>1079</v>
      </c>
      <c r="B1071" t="s">
        <v>17</v>
      </c>
      <c r="C1071" s="28">
        <v>38089</v>
      </c>
      <c r="D1071" s="28" t="str">
        <f t="shared" si="16"/>
        <v>2004</v>
      </c>
      <c r="E1071" t="s">
        <v>9</v>
      </c>
      <c r="F1071" s="9">
        <v>21</v>
      </c>
      <c r="G1071" s="29">
        <v>64.56759924886002</v>
      </c>
      <c r="H1071" t="s">
        <v>147</v>
      </c>
    </row>
    <row r="1072" spans="1:8">
      <c r="A1072">
        <v>1080</v>
      </c>
      <c r="B1072" t="s">
        <v>13</v>
      </c>
      <c r="C1072" s="28">
        <v>38529</v>
      </c>
      <c r="D1072" s="28" t="str">
        <f t="shared" si="16"/>
        <v>2005</v>
      </c>
      <c r="E1072" t="s">
        <v>9</v>
      </c>
      <c r="F1072" s="9">
        <v>56</v>
      </c>
      <c r="G1072" s="29">
        <v>170.16525129894848</v>
      </c>
      <c r="H1072" t="s">
        <v>147</v>
      </c>
    </row>
    <row r="1073" spans="1:8">
      <c r="A1073">
        <v>1081</v>
      </c>
      <c r="B1073" t="s">
        <v>19</v>
      </c>
      <c r="C1073" s="28">
        <v>38837</v>
      </c>
      <c r="D1073" s="28" t="str">
        <f t="shared" si="16"/>
        <v>2006</v>
      </c>
      <c r="E1073" t="s">
        <v>14</v>
      </c>
      <c r="F1073" s="9">
        <v>51</v>
      </c>
      <c r="G1073" s="29">
        <v>154.96390627719521</v>
      </c>
      <c r="H1073" t="s">
        <v>150</v>
      </c>
    </row>
    <row r="1074" spans="1:8">
      <c r="A1074">
        <v>1082</v>
      </c>
      <c r="B1074" t="s">
        <v>15</v>
      </c>
      <c r="C1074" s="28">
        <v>38782</v>
      </c>
      <c r="D1074" s="28" t="str">
        <f t="shared" si="16"/>
        <v>2006</v>
      </c>
      <c r="E1074" t="s">
        <v>9</v>
      </c>
      <c r="F1074" s="9">
        <v>88</v>
      </c>
      <c r="G1074" s="29">
        <v>266.15496391241169</v>
      </c>
      <c r="H1074" t="s">
        <v>149</v>
      </c>
    </row>
    <row r="1075" spans="1:8">
      <c r="A1075">
        <v>1083</v>
      </c>
      <c r="B1075" t="s">
        <v>17</v>
      </c>
      <c r="C1075" s="28">
        <v>38463</v>
      </c>
      <c r="D1075" s="28" t="str">
        <f t="shared" si="16"/>
        <v>2005</v>
      </c>
      <c r="E1075" t="s">
        <v>14</v>
      </c>
      <c r="F1075" s="9">
        <v>93</v>
      </c>
      <c r="G1075" s="29">
        <v>280.95785849203958</v>
      </c>
      <c r="H1075" t="s">
        <v>150</v>
      </c>
    </row>
    <row r="1076" spans="1:8">
      <c r="A1076">
        <v>1084</v>
      </c>
      <c r="B1076" t="s">
        <v>10</v>
      </c>
      <c r="C1076" s="28">
        <v>38254</v>
      </c>
      <c r="D1076" s="28" t="str">
        <f t="shared" si="16"/>
        <v>2004</v>
      </c>
      <c r="E1076" t="s">
        <v>7</v>
      </c>
      <c r="F1076" s="9">
        <v>-4</v>
      </c>
      <c r="G1076" s="29">
        <v>-9.79509378079055</v>
      </c>
      <c r="H1076" t="s">
        <v>149</v>
      </c>
    </row>
    <row r="1077" spans="1:8">
      <c r="A1077">
        <v>1085</v>
      </c>
      <c r="B1077" t="s">
        <v>13</v>
      </c>
      <c r="C1077" s="28">
        <v>38463</v>
      </c>
      <c r="D1077" s="28" t="str">
        <f t="shared" si="16"/>
        <v>2005</v>
      </c>
      <c r="E1077" t="s">
        <v>14</v>
      </c>
      <c r="F1077" s="9">
        <v>30</v>
      </c>
      <c r="G1077" s="29">
        <v>91.838519584417725</v>
      </c>
      <c r="H1077" t="s">
        <v>147</v>
      </c>
    </row>
    <row r="1078" spans="1:8">
      <c r="A1078">
        <v>1086</v>
      </c>
      <c r="B1078" t="s">
        <v>18</v>
      </c>
      <c r="C1078" s="28">
        <v>38705</v>
      </c>
      <c r="D1078" s="28" t="str">
        <f t="shared" si="16"/>
        <v>2005</v>
      </c>
      <c r="E1078" t="s">
        <v>9</v>
      </c>
      <c r="F1078" s="9">
        <v>81</v>
      </c>
      <c r="G1078" s="29">
        <v>245.61829415980108</v>
      </c>
      <c r="H1078" t="s">
        <v>147</v>
      </c>
    </row>
    <row r="1079" spans="1:8">
      <c r="A1079">
        <v>1087</v>
      </c>
      <c r="B1079" t="s">
        <v>13</v>
      </c>
      <c r="C1079" s="28">
        <v>38463</v>
      </c>
      <c r="D1079" s="28" t="str">
        <f t="shared" si="16"/>
        <v>2005</v>
      </c>
      <c r="E1079" t="s">
        <v>9</v>
      </c>
      <c r="F1079" s="9">
        <v>58</v>
      </c>
      <c r="G1079" s="29">
        <v>175.7935070061545</v>
      </c>
      <c r="H1079" t="s">
        <v>148</v>
      </c>
    </row>
    <row r="1080" spans="1:8">
      <c r="A1080">
        <v>1088</v>
      </c>
      <c r="B1080" t="s">
        <v>10</v>
      </c>
      <c r="C1080" s="28">
        <v>37990</v>
      </c>
      <c r="D1080" s="28" t="str">
        <f t="shared" si="16"/>
        <v>2004</v>
      </c>
      <c r="E1080" t="s">
        <v>16</v>
      </c>
      <c r="F1080" s="9">
        <v>50</v>
      </c>
      <c r="G1080" s="29">
        <v>151.96180824733827</v>
      </c>
      <c r="H1080" t="s">
        <v>148</v>
      </c>
    </row>
    <row r="1081" spans="1:8">
      <c r="A1081">
        <v>1089</v>
      </c>
      <c r="B1081" t="s">
        <v>12</v>
      </c>
      <c r="C1081" s="28">
        <v>38166</v>
      </c>
      <c r="D1081" s="28" t="str">
        <f t="shared" si="16"/>
        <v>2004</v>
      </c>
      <c r="E1081" t="s">
        <v>7</v>
      </c>
      <c r="F1081" s="9">
        <v>92</v>
      </c>
      <c r="G1081" s="29">
        <v>277.64731000872155</v>
      </c>
      <c r="H1081" t="s">
        <v>147</v>
      </c>
    </row>
    <row r="1082" spans="1:8">
      <c r="A1082">
        <v>1090</v>
      </c>
      <c r="B1082" t="s">
        <v>10</v>
      </c>
      <c r="C1082" s="28">
        <v>39035</v>
      </c>
      <c r="D1082" s="28" t="str">
        <f t="shared" si="16"/>
        <v>2006</v>
      </c>
      <c r="E1082" t="s">
        <v>9</v>
      </c>
      <c r="F1082" s="9">
        <v>27</v>
      </c>
      <c r="G1082" s="29">
        <v>82.124904169698794</v>
      </c>
      <c r="H1082" t="s">
        <v>147</v>
      </c>
    </row>
    <row r="1083" spans="1:8">
      <c r="A1083">
        <v>1091</v>
      </c>
      <c r="B1083" t="s">
        <v>12</v>
      </c>
      <c r="C1083" s="28">
        <v>38221</v>
      </c>
      <c r="D1083" s="28" t="str">
        <f t="shared" si="16"/>
        <v>2004</v>
      </c>
      <c r="E1083" t="s">
        <v>9</v>
      </c>
      <c r="F1083" s="9">
        <v>61</v>
      </c>
      <c r="G1083" s="29">
        <v>184.45390394551416</v>
      </c>
      <c r="H1083" t="s">
        <v>147</v>
      </c>
    </row>
    <row r="1084" spans="1:8">
      <c r="A1084">
        <v>1092</v>
      </c>
      <c r="B1084" t="s">
        <v>13</v>
      </c>
      <c r="C1084" s="28">
        <v>38925</v>
      </c>
      <c r="D1084" s="28" t="str">
        <f t="shared" si="16"/>
        <v>2006</v>
      </c>
      <c r="E1084" t="s">
        <v>16</v>
      </c>
      <c r="F1084" s="9">
        <v>7</v>
      </c>
      <c r="G1084" s="29">
        <v>23.198272342782062</v>
      </c>
      <c r="H1084" t="s">
        <v>147</v>
      </c>
    </row>
    <row r="1085" spans="1:8">
      <c r="A1085">
        <v>1093</v>
      </c>
      <c r="B1085" t="s">
        <v>6</v>
      </c>
      <c r="C1085" s="28">
        <v>38331</v>
      </c>
      <c r="D1085" s="28" t="str">
        <f t="shared" si="16"/>
        <v>2004</v>
      </c>
      <c r="E1085" t="s">
        <v>7</v>
      </c>
      <c r="F1085" s="9">
        <v>25</v>
      </c>
      <c r="G1085" s="29">
        <v>76.517978614258837</v>
      </c>
      <c r="H1085" t="s">
        <v>148</v>
      </c>
    </row>
    <row r="1086" spans="1:8">
      <c r="A1086">
        <v>1094</v>
      </c>
      <c r="B1086" t="s">
        <v>10</v>
      </c>
      <c r="C1086" s="28">
        <v>38221</v>
      </c>
      <c r="D1086" s="28" t="str">
        <f t="shared" si="16"/>
        <v>2004</v>
      </c>
      <c r="E1086" t="s">
        <v>7</v>
      </c>
      <c r="F1086" s="9">
        <v>84</v>
      </c>
      <c r="G1086" s="29">
        <v>254.21310769001889</v>
      </c>
      <c r="H1086" t="s">
        <v>147</v>
      </c>
    </row>
    <row r="1087" spans="1:8">
      <c r="A1087">
        <v>1095</v>
      </c>
      <c r="B1087" t="s">
        <v>6</v>
      </c>
      <c r="C1087" s="28">
        <v>38078</v>
      </c>
      <c r="D1087" s="28" t="str">
        <f t="shared" si="16"/>
        <v>2004</v>
      </c>
      <c r="E1087" t="s">
        <v>14</v>
      </c>
      <c r="F1087" s="9">
        <v>66</v>
      </c>
      <c r="G1087" s="29">
        <v>199.92451734594025</v>
      </c>
      <c r="H1087" t="s">
        <v>149</v>
      </c>
    </row>
    <row r="1088" spans="1:8">
      <c r="A1088">
        <v>1096</v>
      </c>
      <c r="B1088" t="s">
        <v>17</v>
      </c>
      <c r="C1088" s="28">
        <v>38111</v>
      </c>
      <c r="D1088" s="28" t="str">
        <f t="shared" si="16"/>
        <v>2004</v>
      </c>
      <c r="E1088" t="s">
        <v>14</v>
      </c>
      <c r="F1088" s="9">
        <v>89</v>
      </c>
      <c r="G1088" s="29">
        <v>269.23471780277339</v>
      </c>
      <c r="H1088" t="s">
        <v>150</v>
      </c>
    </row>
    <row r="1089" spans="1:8">
      <c r="A1089">
        <v>1097</v>
      </c>
      <c r="B1089" t="s">
        <v>15</v>
      </c>
      <c r="C1089" s="28">
        <v>38485</v>
      </c>
      <c r="D1089" s="28" t="str">
        <f t="shared" si="16"/>
        <v>2005</v>
      </c>
      <c r="E1089" t="s">
        <v>9</v>
      </c>
      <c r="F1089" s="9">
        <v>32</v>
      </c>
      <c r="G1089" s="29">
        <v>97.883310582745409</v>
      </c>
      <c r="H1089" t="s">
        <v>148</v>
      </c>
    </row>
    <row r="1090" spans="1:8">
      <c r="A1090">
        <v>1098</v>
      </c>
      <c r="B1090" t="s">
        <v>15</v>
      </c>
      <c r="C1090" s="28">
        <v>38903</v>
      </c>
      <c r="D1090" s="28" t="str">
        <f t="shared" si="16"/>
        <v>2006</v>
      </c>
      <c r="E1090" t="s">
        <v>7</v>
      </c>
      <c r="F1090" s="9">
        <v>78</v>
      </c>
      <c r="G1090" s="29">
        <v>236.26032561473036</v>
      </c>
      <c r="H1090" t="s">
        <v>148</v>
      </c>
    </row>
    <row r="1091" spans="1:8">
      <c r="A1091">
        <v>1099</v>
      </c>
      <c r="B1091" t="s">
        <v>17</v>
      </c>
      <c r="C1091" s="28">
        <v>38793</v>
      </c>
      <c r="D1091" s="28" t="str">
        <f t="shared" ref="D1091:D1154" si="17">TEXT(C1091,"yyyy")</f>
        <v>2006</v>
      </c>
      <c r="E1091" t="s">
        <v>11</v>
      </c>
      <c r="F1091" s="9">
        <v>56</v>
      </c>
      <c r="G1091" s="29">
        <v>169.98666558680949</v>
      </c>
      <c r="H1091" t="s">
        <v>149</v>
      </c>
    </row>
    <row r="1092" spans="1:8">
      <c r="A1092">
        <v>1100</v>
      </c>
      <c r="B1092" t="s">
        <v>13</v>
      </c>
      <c r="C1092" s="28">
        <v>39079</v>
      </c>
      <c r="D1092" s="28" t="str">
        <f t="shared" si="17"/>
        <v>2006</v>
      </c>
      <c r="E1092" t="s">
        <v>9</v>
      </c>
      <c r="F1092" s="9">
        <v>80</v>
      </c>
      <c r="G1092" s="29">
        <v>241.53786763068013</v>
      </c>
      <c r="H1092" t="s">
        <v>148</v>
      </c>
    </row>
    <row r="1093" spans="1:8">
      <c r="A1093">
        <v>1101</v>
      </c>
      <c r="B1093" t="s">
        <v>19</v>
      </c>
      <c r="C1093" s="28">
        <v>38386</v>
      </c>
      <c r="D1093" s="28" t="str">
        <f t="shared" si="17"/>
        <v>2005</v>
      </c>
      <c r="E1093" t="s">
        <v>16</v>
      </c>
      <c r="F1093" s="9">
        <v>72</v>
      </c>
      <c r="G1093" s="29">
        <v>218.32896513434619</v>
      </c>
      <c r="H1093" t="s">
        <v>148</v>
      </c>
    </row>
    <row r="1094" spans="1:8">
      <c r="A1094">
        <v>1102</v>
      </c>
      <c r="B1094" t="s">
        <v>12</v>
      </c>
      <c r="C1094" s="28">
        <v>38672</v>
      </c>
      <c r="D1094" s="28" t="str">
        <f t="shared" si="17"/>
        <v>2005</v>
      </c>
      <c r="E1094" t="s">
        <v>7</v>
      </c>
      <c r="F1094" s="9">
        <v>23</v>
      </c>
      <c r="G1094" s="29">
        <v>71.298686579104526</v>
      </c>
      <c r="H1094" t="s">
        <v>150</v>
      </c>
    </row>
    <row r="1095" spans="1:8">
      <c r="A1095">
        <v>1103</v>
      </c>
      <c r="B1095" t="s">
        <v>19</v>
      </c>
      <c r="C1095" s="28">
        <v>38782</v>
      </c>
      <c r="D1095" s="28" t="str">
        <f t="shared" si="17"/>
        <v>2006</v>
      </c>
      <c r="E1095" t="s">
        <v>16</v>
      </c>
      <c r="F1095" s="9">
        <v>-2</v>
      </c>
      <c r="G1095" s="29">
        <v>-3.6886090441469834</v>
      </c>
      <c r="H1095" t="s">
        <v>149</v>
      </c>
    </row>
    <row r="1096" spans="1:8">
      <c r="A1096">
        <v>1104</v>
      </c>
      <c r="B1096" t="s">
        <v>13</v>
      </c>
      <c r="C1096" s="28">
        <v>38265</v>
      </c>
      <c r="D1096" s="28" t="str">
        <f t="shared" si="17"/>
        <v>2004</v>
      </c>
      <c r="E1096" t="s">
        <v>7</v>
      </c>
      <c r="F1096" s="9">
        <v>81</v>
      </c>
      <c r="G1096" s="29">
        <v>245.36857839567088</v>
      </c>
      <c r="H1096" t="s">
        <v>147</v>
      </c>
    </row>
    <row r="1097" spans="1:8">
      <c r="A1097">
        <v>1105</v>
      </c>
      <c r="B1097" t="s">
        <v>17</v>
      </c>
      <c r="C1097" s="28">
        <v>38661</v>
      </c>
      <c r="D1097" s="28" t="str">
        <f t="shared" si="17"/>
        <v>2005</v>
      </c>
      <c r="E1097" t="s">
        <v>11</v>
      </c>
      <c r="F1097" s="9">
        <v>-4</v>
      </c>
      <c r="G1097" s="29">
        <v>-10.626598892969428</v>
      </c>
      <c r="H1097" t="s">
        <v>149</v>
      </c>
    </row>
    <row r="1098" spans="1:8">
      <c r="A1098">
        <v>1106</v>
      </c>
      <c r="B1098" t="s">
        <v>6</v>
      </c>
      <c r="C1098" s="28">
        <v>38353</v>
      </c>
      <c r="D1098" s="28" t="str">
        <f t="shared" si="17"/>
        <v>2005</v>
      </c>
      <c r="E1098" t="s">
        <v>16</v>
      </c>
      <c r="F1098" s="9">
        <v>81</v>
      </c>
      <c r="G1098" s="29">
        <v>245.47079100584946</v>
      </c>
      <c r="H1098" t="s">
        <v>147</v>
      </c>
    </row>
    <row r="1099" spans="1:8">
      <c r="A1099">
        <v>1107</v>
      </c>
      <c r="B1099" t="s">
        <v>13</v>
      </c>
      <c r="C1099" s="28">
        <v>38056</v>
      </c>
      <c r="D1099" s="28" t="str">
        <f t="shared" si="17"/>
        <v>2004</v>
      </c>
      <c r="E1099" t="s">
        <v>11</v>
      </c>
      <c r="F1099" s="9">
        <v>-9</v>
      </c>
      <c r="G1099" s="29">
        <v>-24.901607770449246</v>
      </c>
      <c r="H1099" t="s">
        <v>148</v>
      </c>
    </row>
    <row r="1100" spans="1:8">
      <c r="A1100">
        <v>1108</v>
      </c>
      <c r="B1100" t="s">
        <v>8</v>
      </c>
      <c r="C1100" s="28">
        <v>38419</v>
      </c>
      <c r="D1100" s="28" t="str">
        <f t="shared" si="17"/>
        <v>2005</v>
      </c>
      <c r="E1100" t="s">
        <v>14</v>
      </c>
      <c r="F1100" s="9">
        <v>67</v>
      </c>
      <c r="G1100" s="29">
        <v>203.3886615347389</v>
      </c>
      <c r="H1100" t="s">
        <v>149</v>
      </c>
    </row>
    <row r="1101" spans="1:8">
      <c r="A1101">
        <v>1109</v>
      </c>
      <c r="B1101" t="s">
        <v>6</v>
      </c>
      <c r="C1101" s="28">
        <v>38386</v>
      </c>
      <c r="D1101" s="28" t="str">
        <f t="shared" si="17"/>
        <v>2005</v>
      </c>
      <c r="E1101" t="s">
        <v>16</v>
      </c>
      <c r="F1101" s="9">
        <v>27</v>
      </c>
      <c r="G1101" s="29">
        <v>83.259650238493791</v>
      </c>
      <c r="H1101" t="s">
        <v>149</v>
      </c>
    </row>
    <row r="1102" spans="1:8">
      <c r="A1102">
        <v>1110</v>
      </c>
      <c r="B1102" t="s">
        <v>13</v>
      </c>
      <c r="C1102" s="28">
        <v>38782</v>
      </c>
      <c r="D1102" s="28" t="str">
        <f t="shared" si="17"/>
        <v>2006</v>
      </c>
      <c r="E1102" t="s">
        <v>16</v>
      </c>
      <c r="F1102" s="9">
        <v>-1</v>
      </c>
      <c r="G1102" s="29">
        <v>-1.4486502930593175</v>
      </c>
      <c r="H1102" t="s">
        <v>150</v>
      </c>
    </row>
    <row r="1103" spans="1:8">
      <c r="A1103">
        <v>1111</v>
      </c>
      <c r="B1103" t="s">
        <v>10</v>
      </c>
      <c r="C1103" s="28">
        <v>38595</v>
      </c>
      <c r="D1103" s="28" t="str">
        <f t="shared" si="17"/>
        <v>2005</v>
      </c>
      <c r="E1103" t="s">
        <v>16</v>
      </c>
      <c r="F1103" s="9">
        <v>24</v>
      </c>
      <c r="G1103" s="29">
        <v>74.448442468444156</v>
      </c>
      <c r="H1103" t="s">
        <v>150</v>
      </c>
    </row>
    <row r="1104" spans="1:8">
      <c r="A1104">
        <v>1112</v>
      </c>
      <c r="B1104" t="s">
        <v>8</v>
      </c>
      <c r="C1104" s="28">
        <v>38749</v>
      </c>
      <c r="D1104" s="28" t="str">
        <f t="shared" si="17"/>
        <v>2006</v>
      </c>
      <c r="E1104" t="s">
        <v>14</v>
      </c>
      <c r="F1104" s="9">
        <v>80</v>
      </c>
      <c r="G1104" s="29">
        <v>241.96811222876255</v>
      </c>
      <c r="H1104" t="s">
        <v>150</v>
      </c>
    </row>
    <row r="1105" spans="1:8">
      <c r="A1105">
        <v>1113</v>
      </c>
      <c r="B1105" t="s">
        <v>12</v>
      </c>
      <c r="C1105" s="28">
        <v>38265</v>
      </c>
      <c r="D1105" s="28" t="str">
        <f t="shared" si="17"/>
        <v>2004</v>
      </c>
      <c r="E1105" t="s">
        <v>7</v>
      </c>
      <c r="F1105" s="9">
        <v>82</v>
      </c>
      <c r="G1105" s="29">
        <v>248.20917526875209</v>
      </c>
      <c r="H1105" t="s">
        <v>147</v>
      </c>
    </row>
    <row r="1106" spans="1:8">
      <c r="A1106">
        <v>1114</v>
      </c>
      <c r="B1106" t="s">
        <v>18</v>
      </c>
      <c r="C1106" s="28">
        <v>38716</v>
      </c>
      <c r="D1106" s="28" t="str">
        <f t="shared" si="17"/>
        <v>2005</v>
      </c>
      <c r="E1106" t="s">
        <v>9</v>
      </c>
      <c r="F1106" s="9">
        <v>1</v>
      </c>
      <c r="G1106" s="29">
        <v>5.5518623429739176</v>
      </c>
      <c r="H1106" t="s">
        <v>150</v>
      </c>
    </row>
    <row r="1107" spans="1:8">
      <c r="A1107">
        <v>1115</v>
      </c>
      <c r="B1107" t="s">
        <v>15</v>
      </c>
      <c r="C1107" s="28">
        <v>38089</v>
      </c>
      <c r="D1107" s="28" t="str">
        <f t="shared" si="17"/>
        <v>2004</v>
      </c>
      <c r="E1107" t="s">
        <v>9</v>
      </c>
      <c r="F1107" s="9">
        <v>11</v>
      </c>
      <c r="G1107" s="29">
        <v>35.277547883231819</v>
      </c>
      <c r="H1107" t="s">
        <v>149</v>
      </c>
    </row>
    <row r="1108" spans="1:8">
      <c r="A1108">
        <v>1116</v>
      </c>
      <c r="B1108" t="s">
        <v>6</v>
      </c>
      <c r="C1108" s="28">
        <v>38914</v>
      </c>
      <c r="D1108" s="28" t="str">
        <f t="shared" si="17"/>
        <v>2006</v>
      </c>
      <c r="E1108" t="s">
        <v>16</v>
      </c>
      <c r="F1108" s="9">
        <v>12</v>
      </c>
      <c r="G1108" s="29">
        <v>37.331388811713445</v>
      </c>
      <c r="H1108" t="s">
        <v>150</v>
      </c>
    </row>
    <row r="1109" spans="1:8">
      <c r="A1109">
        <v>1117</v>
      </c>
      <c r="B1109" t="s">
        <v>19</v>
      </c>
      <c r="C1109" s="28">
        <v>38331</v>
      </c>
      <c r="D1109" s="28" t="str">
        <f t="shared" si="17"/>
        <v>2004</v>
      </c>
      <c r="E1109" t="s">
        <v>14</v>
      </c>
      <c r="F1109" s="9">
        <v>54</v>
      </c>
      <c r="G1109" s="29">
        <v>164.38171569287022</v>
      </c>
      <c r="H1109" t="s">
        <v>150</v>
      </c>
    </row>
    <row r="1110" spans="1:8">
      <c r="A1110">
        <v>1118</v>
      </c>
      <c r="B1110" t="s">
        <v>18</v>
      </c>
      <c r="C1110" s="28">
        <v>39024</v>
      </c>
      <c r="D1110" s="28" t="str">
        <f t="shared" si="17"/>
        <v>2006</v>
      </c>
      <c r="E1110" t="s">
        <v>16</v>
      </c>
      <c r="F1110" s="9">
        <v>78</v>
      </c>
      <c r="G1110" s="29">
        <v>236.65619273355256</v>
      </c>
      <c r="H1110" t="s">
        <v>149</v>
      </c>
    </row>
    <row r="1111" spans="1:8">
      <c r="A1111">
        <v>1119</v>
      </c>
      <c r="B1111" t="s">
        <v>19</v>
      </c>
      <c r="C1111" s="28">
        <v>38023</v>
      </c>
      <c r="D1111" s="28" t="str">
        <f t="shared" si="17"/>
        <v>2004</v>
      </c>
      <c r="E1111" t="s">
        <v>16</v>
      </c>
      <c r="F1111" s="9">
        <v>-8</v>
      </c>
      <c r="G1111" s="29">
        <v>-21.770000035096253</v>
      </c>
      <c r="H1111" t="s">
        <v>149</v>
      </c>
    </row>
    <row r="1112" spans="1:8">
      <c r="A1112">
        <v>1120</v>
      </c>
      <c r="B1112" t="s">
        <v>6</v>
      </c>
      <c r="C1112" s="28">
        <v>38034</v>
      </c>
      <c r="D1112" s="28" t="str">
        <f t="shared" si="17"/>
        <v>2004</v>
      </c>
      <c r="E1112" t="s">
        <v>14</v>
      </c>
      <c r="F1112" s="9">
        <v>6</v>
      </c>
      <c r="G1112" s="29">
        <v>19.844298491399009</v>
      </c>
      <c r="H1112" t="s">
        <v>147</v>
      </c>
    </row>
    <row r="1113" spans="1:8">
      <c r="A1113">
        <v>1121</v>
      </c>
      <c r="B1113" t="s">
        <v>12</v>
      </c>
      <c r="C1113" s="28">
        <v>38265</v>
      </c>
      <c r="D1113" s="28" t="str">
        <f t="shared" si="17"/>
        <v>2004</v>
      </c>
      <c r="E1113" t="s">
        <v>9</v>
      </c>
      <c r="F1113" s="9">
        <v>30</v>
      </c>
      <c r="G1113" s="29">
        <v>91.748243472806891</v>
      </c>
      <c r="H1113" t="s">
        <v>149</v>
      </c>
    </row>
    <row r="1114" spans="1:8">
      <c r="A1114">
        <v>1122</v>
      </c>
      <c r="B1114" t="s">
        <v>13</v>
      </c>
      <c r="C1114" s="28">
        <v>38749</v>
      </c>
      <c r="D1114" s="28" t="str">
        <f t="shared" si="17"/>
        <v>2006</v>
      </c>
      <c r="E1114" t="s">
        <v>7</v>
      </c>
      <c r="F1114" s="9">
        <v>55</v>
      </c>
      <c r="G1114" s="29">
        <v>166.81449022634519</v>
      </c>
      <c r="H1114" t="s">
        <v>147</v>
      </c>
    </row>
    <row r="1115" spans="1:8">
      <c r="A1115">
        <v>1123</v>
      </c>
      <c r="B1115" t="s">
        <v>19</v>
      </c>
      <c r="C1115" s="28">
        <v>38804</v>
      </c>
      <c r="D1115" s="28" t="str">
        <f t="shared" si="17"/>
        <v>2006</v>
      </c>
      <c r="E1115" t="s">
        <v>14</v>
      </c>
      <c r="F1115" s="9">
        <v>53</v>
      </c>
      <c r="G1115" s="29">
        <v>161.24130416457103</v>
      </c>
      <c r="H1115" t="s">
        <v>150</v>
      </c>
    </row>
    <row r="1116" spans="1:8">
      <c r="A1116">
        <v>1124</v>
      </c>
      <c r="B1116" t="s">
        <v>10</v>
      </c>
      <c r="C1116" s="28">
        <v>38397</v>
      </c>
      <c r="D1116" s="28" t="str">
        <f t="shared" si="17"/>
        <v>2005</v>
      </c>
      <c r="E1116" t="s">
        <v>16</v>
      </c>
      <c r="F1116" s="9">
        <v>29</v>
      </c>
      <c r="G1116" s="29">
        <v>88.931035912155679</v>
      </c>
      <c r="H1116" t="s">
        <v>150</v>
      </c>
    </row>
    <row r="1117" spans="1:8">
      <c r="A1117">
        <v>1125</v>
      </c>
      <c r="B1117" t="s">
        <v>6</v>
      </c>
      <c r="C1117" s="28">
        <v>38089</v>
      </c>
      <c r="D1117" s="28" t="str">
        <f t="shared" si="17"/>
        <v>2004</v>
      </c>
      <c r="E1117" t="s">
        <v>7</v>
      </c>
      <c r="F1117" s="9">
        <v>75</v>
      </c>
      <c r="G1117" s="29">
        <v>227.03788190973427</v>
      </c>
      <c r="H1117" t="s">
        <v>148</v>
      </c>
    </row>
    <row r="1118" spans="1:8">
      <c r="A1118">
        <v>1126</v>
      </c>
      <c r="B1118" t="s">
        <v>10</v>
      </c>
      <c r="C1118" s="28">
        <v>38320</v>
      </c>
      <c r="D1118" s="28" t="str">
        <f t="shared" si="17"/>
        <v>2004</v>
      </c>
      <c r="E1118" t="s">
        <v>9</v>
      </c>
      <c r="F1118" s="9">
        <v>78</v>
      </c>
      <c r="G1118" s="29">
        <v>235.68084148847547</v>
      </c>
      <c r="H1118" t="s">
        <v>147</v>
      </c>
    </row>
    <row r="1119" spans="1:8">
      <c r="A1119">
        <v>1127</v>
      </c>
      <c r="B1119" t="s">
        <v>12</v>
      </c>
      <c r="C1119" s="28">
        <v>38980</v>
      </c>
      <c r="D1119" s="28" t="str">
        <f t="shared" si="17"/>
        <v>2006</v>
      </c>
      <c r="E1119" t="s">
        <v>9</v>
      </c>
      <c r="F1119" s="9">
        <v>6</v>
      </c>
      <c r="G1119" s="29">
        <v>20.386126115237083</v>
      </c>
      <c r="H1119" t="s">
        <v>147</v>
      </c>
    </row>
    <row r="1120" spans="1:8">
      <c r="A1120">
        <v>1128</v>
      </c>
      <c r="B1120" t="s">
        <v>13</v>
      </c>
      <c r="C1120" s="28">
        <v>38562</v>
      </c>
      <c r="D1120" s="28" t="str">
        <f t="shared" si="17"/>
        <v>2005</v>
      </c>
      <c r="E1120" t="s">
        <v>7</v>
      </c>
      <c r="F1120" s="9">
        <v>57</v>
      </c>
      <c r="G1120" s="29">
        <v>172.66966829976792</v>
      </c>
      <c r="H1120" t="s">
        <v>149</v>
      </c>
    </row>
    <row r="1121" spans="1:8">
      <c r="A1121">
        <v>1129</v>
      </c>
      <c r="B1121" t="s">
        <v>8</v>
      </c>
      <c r="C1121" s="28">
        <v>38452</v>
      </c>
      <c r="D1121" s="28" t="str">
        <f t="shared" si="17"/>
        <v>2005</v>
      </c>
      <c r="E1121" t="s">
        <v>14</v>
      </c>
      <c r="F1121" s="9">
        <v>35</v>
      </c>
      <c r="G1121" s="29">
        <v>106.52782470569326</v>
      </c>
      <c r="H1121" t="s">
        <v>147</v>
      </c>
    </row>
    <row r="1122" spans="1:8">
      <c r="A1122">
        <v>1130</v>
      </c>
      <c r="B1122" t="s">
        <v>19</v>
      </c>
      <c r="C1122" s="28">
        <v>39035</v>
      </c>
      <c r="D1122" s="28" t="str">
        <f t="shared" si="17"/>
        <v>2006</v>
      </c>
      <c r="E1122" t="s">
        <v>14</v>
      </c>
      <c r="F1122" s="9">
        <v>72</v>
      </c>
      <c r="G1122" s="29">
        <v>217.3653218325137</v>
      </c>
      <c r="H1122" t="s">
        <v>148</v>
      </c>
    </row>
    <row r="1123" spans="1:8">
      <c r="A1123">
        <v>1131</v>
      </c>
      <c r="B1123" t="s">
        <v>18</v>
      </c>
      <c r="C1123" s="28">
        <v>38155</v>
      </c>
      <c r="D1123" s="28" t="str">
        <f t="shared" si="17"/>
        <v>2004</v>
      </c>
      <c r="E1123" t="s">
        <v>16</v>
      </c>
      <c r="F1123" s="9">
        <v>79</v>
      </c>
      <c r="G1123" s="29">
        <v>238.31546571286182</v>
      </c>
      <c r="H1123" t="s">
        <v>147</v>
      </c>
    </row>
    <row r="1124" spans="1:8">
      <c r="A1124">
        <v>1132</v>
      </c>
      <c r="B1124" t="s">
        <v>19</v>
      </c>
      <c r="C1124" s="28">
        <v>38463</v>
      </c>
      <c r="D1124" s="28" t="str">
        <f t="shared" si="17"/>
        <v>2005</v>
      </c>
      <c r="E1124" t="s">
        <v>7</v>
      </c>
      <c r="F1124" s="9">
        <v>89</v>
      </c>
      <c r="G1124" s="29">
        <v>269.0186169961018</v>
      </c>
      <c r="H1124" t="s">
        <v>149</v>
      </c>
    </row>
    <row r="1125" spans="1:8">
      <c r="A1125">
        <v>1133</v>
      </c>
      <c r="B1125" t="s">
        <v>18</v>
      </c>
      <c r="C1125" s="28">
        <v>38474</v>
      </c>
      <c r="D1125" s="28" t="str">
        <f t="shared" si="17"/>
        <v>2005</v>
      </c>
      <c r="E1125" t="s">
        <v>14</v>
      </c>
      <c r="F1125" s="9">
        <v>84</v>
      </c>
      <c r="G1125" s="29">
        <v>252.58494974261927</v>
      </c>
      <c r="H1125" t="s">
        <v>150</v>
      </c>
    </row>
    <row r="1126" spans="1:8">
      <c r="A1126">
        <v>1134</v>
      </c>
      <c r="B1126" t="s">
        <v>15</v>
      </c>
      <c r="C1126" s="28">
        <v>38969</v>
      </c>
      <c r="D1126" s="28" t="str">
        <f t="shared" si="17"/>
        <v>2006</v>
      </c>
      <c r="E1126" t="s">
        <v>16</v>
      </c>
      <c r="F1126" s="9">
        <v>43</v>
      </c>
      <c r="G1126" s="29">
        <v>130.65515170314279</v>
      </c>
      <c r="H1126" t="s">
        <v>149</v>
      </c>
    </row>
    <row r="1127" spans="1:8">
      <c r="A1127">
        <v>1135</v>
      </c>
      <c r="B1127" t="s">
        <v>17</v>
      </c>
      <c r="C1127" s="28">
        <v>38738</v>
      </c>
      <c r="D1127" s="28" t="str">
        <f t="shared" si="17"/>
        <v>2006</v>
      </c>
      <c r="E1127" t="s">
        <v>7</v>
      </c>
      <c r="F1127" s="9">
        <v>-4</v>
      </c>
      <c r="G1127" s="29">
        <v>-9.965195042789297</v>
      </c>
      <c r="H1127" t="s">
        <v>148</v>
      </c>
    </row>
    <row r="1128" spans="1:8">
      <c r="A1128">
        <v>1136</v>
      </c>
      <c r="B1128" t="s">
        <v>17</v>
      </c>
      <c r="C1128" s="28">
        <v>38364</v>
      </c>
      <c r="D1128" s="28" t="str">
        <f t="shared" si="17"/>
        <v>2005</v>
      </c>
      <c r="E1128" t="s">
        <v>9</v>
      </c>
      <c r="F1128" s="9">
        <v>51</v>
      </c>
      <c r="G1128" s="29">
        <v>154.66031011925435</v>
      </c>
      <c r="H1128" t="s">
        <v>149</v>
      </c>
    </row>
    <row r="1129" spans="1:8">
      <c r="A1129">
        <v>1137</v>
      </c>
      <c r="B1129" t="s">
        <v>6</v>
      </c>
      <c r="C1129" s="28">
        <v>38859</v>
      </c>
      <c r="D1129" s="28" t="str">
        <f t="shared" si="17"/>
        <v>2006</v>
      </c>
      <c r="E1129" t="s">
        <v>7</v>
      </c>
      <c r="F1129" s="9">
        <v>17</v>
      </c>
      <c r="G1129" s="29">
        <v>53.072576846761372</v>
      </c>
      <c r="H1129" t="s">
        <v>149</v>
      </c>
    </row>
    <row r="1130" spans="1:8">
      <c r="A1130">
        <v>1138</v>
      </c>
      <c r="B1130" t="s">
        <v>8</v>
      </c>
      <c r="C1130" s="28">
        <v>39035</v>
      </c>
      <c r="D1130" s="28" t="str">
        <f t="shared" si="17"/>
        <v>2006</v>
      </c>
      <c r="E1130" t="s">
        <v>16</v>
      </c>
      <c r="F1130" s="9">
        <v>51</v>
      </c>
      <c r="G1130" s="29">
        <v>155.23584686430669</v>
      </c>
      <c r="H1130" t="s">
        <v>149</v>
      </c>
    </row>
    <row r="1131" spans="1:8">
      <c r="A1131">
        <v>1139</v>
      </c>
      <c r="B1131" t="s">
        <v>18</v>
      </c>
      <c r="C1131" s="28">
        <v>38782</v>
      </c>
      <c r="D1131" s="28" t="str">
        <f t="shared" si="17"/>
        <v>2006</v>
      </c>
      <c r="E1131" t="s">
        <v>14</v>
      </c>
      <c r="F1131" s="9">
        <v>14</v>
      </c>
      <c r="G1131" s="29">
        <v>44.195651647644979</v>
      </c>
      <c r="H1131" t="s">
        <v>149</v>
      </c>
    </row>
    <row r="1132" spans="1:8">
      <c r="A1132">
        <v>1140</v>
      </c>
      <c r="B1132" t="s">
        <v>10</v>
      </c>
      <c r="C1132" s="28">
        <v>39068</v>
      </c>
      <c r="D1132" s="28" t="str">
        <f t="shared" si="17"/>
        <v>2006</v>
      </c>
      <c r="E1132" t="s">
        <v>7</v>
      </c>
      <c r="F1132" s="9">
        <v>60</v>
      </c>
      <c r="G1132" s="29">
        <v>181.87259058007896</v>
      </c>
      <c r="H1132" t="s">
        <v>150</v>
      </c>
    </row>
    <row r="1133" spans="1:8">
      <c r="A1133">
        <v>1141</v>
      </c>
      <c r="B1133" t="s">
        <v>19</v>
      </c>
      <c r="C1133" s="28">
        <v>38309</v>
      </c>
      <c r="D1133" s="28" t="str">
        <f t="shared" si="17"/>
        <v>2004</v>
      </c>
      <c r="E1133" t="s">
        <v>16</v>
      </c>
      <c r="F1133" s="9">
        <v>-8</v>
      </c>
      <c r="G1133" s="29">
        <v>-21.981669305596434</v>
      </c>
      <c r="H1133" t="s">
        <v>149</v>
      </c>
    </row>
    <row r="1134" spans="1:8">
      <c r="A1134">
        <v>1142</v>
      </c>
      <c r="B1134" t="s">
        <v>13</v>
      </c>
      <c r="C1134" s="28">
        <v>38529</v>
      </c>
      <c r="D1134" s="28" t="str">
        <f t="shared" si="17"/>
        <v>2005</v>
      </c>
      <c r="E1134" t="s">
        <v>9</v>
      </c>
      <c r="F1134" s="9">
        <v>95</v>
      </c>
      <c r="G1134" s="29">
        <v>286.66171116702549</v>
      </c>
      <c r="H1134" t="s">
        <v>147</v>
      </c>
    </row>
    <row r="1135" spans="1:8">
      <c r="A1135">
        <v>1143</v>
      </c>
      <c r="B1135" t="s">
        <v>12</v>
      </c>
      <c r="C1135" s="28">
        <v>38749</v>
      </c>
      <c r="D1135" s="28" t="str">
        <f t="shared" si="17"/>
        <v>2006</v>
      </c>
      <c r="E1135" t="s">
        <v>9</v>
      </c>
      <c r="F1135" s="9">
        <v>66</v>
      </c>
      <c r="G1135" s="29">
        <v>199.59386136754239</v>
      </c>
      <c r="H1135" t="s">
        <v>150</v>
      </c>
    </row>
    <row r="1136" spans="1:8">
      <c r="A1136">
        <v>1144</v>
      </c>
      <c r="B1136" t="s">
        <v>12</v>
      </c>
      <c r="C1136" s="28">
        <v>38342</v>
      </c>
      <c r="D1136" s="28" t="str">
        <f t="shared" si="17"/>
        <v>2004</v>
      </c>
      <c r="E1136" t="s">
        <v>7</v>
      </c>
      <c r="F1136" s="9">
        <v>77</v>
      </c>
      <c r="G1136" s="29">
        <v>232.62615004199816</v>
      </c>
      <c r="H1136" t="s">
        <v>148</v>
      </c>
    </row>
    <row r="1137" spans="1:8">
      <c r="A1137">
        <v>1145</v>
      </c>
      <c r="B1137" t="s">
        <v>8</v>
      </c>
      <c r="C1137" s="28">
        <v>38331</v>
      </c>
      <c r="D1137" s="28" t="str">
        <f t="shared" si="17"/>
        <v>2004</v>
      </c>
      <c r="E1137" t="s">
        <v>14</v>
      </c>
      <c r="F1137" s="9">
        <v>65</v>
      </c>
      <c r="G1137" s="29">
        <v>197.3309600781289</v>
      </c>
      <c r="H1137" t="s">
        <v>150</v>
      </c>
    </row>
    <row r="1138" spans="1:8">
      <c r="A1138">
        <v>1146</v>
      </c>
      <c r="B1138" t="s">
        <v>8</v>
      </c>
      <c r="C1138" s="28">
        <v>38463</v>
      </c>
      <c r="D1138" s="28" t="str">
        <f t="shared" si="17"/>
        <v>2005</v>
      </c>
      <c r="E1138" t="s">
        <v>16</v>
      </c>
      <c r="F1138" s="9">
        <v>29</v>
      </c>
      <c r="G1138" s="29">
        <v>89.184247826635968</v>
      </c>
      <c r="H1138" t="s">
        <v>148</v>
      </c>
    </row>
    <row r="1139" spans="1:8">
      <c r="A1139">
        <v>1147</v>
      </c>
      <c r="B1139" t="s">
        <v>12</v>
      </c>
      <c r="C1139" s="28">
        <v>38177</v>
      </c>
      <c r="D1139" s="28" t="str">
        <f t="shared" si="17"/>
        <v>2004</v>
      </c>
      <c r="E1139" t="s">
        <v>11</v>
      </c>
      <c r="F1139" s="9">
        <v>8</v>
      </c>
      <c r="G1139" s="29">
        <v>26.088167418036129</v>
      </c>
      <c r="H1139" t="s">
        <v>150</v>
      </c>
    </row>
    <row r="1140" spans="1:8">
      <c r="A1140">
        <v>1148</v>
      </c>
      <c r="B1140" t="s">
        <v>10</v>
      </c>
      <c r="C1140" s="28">
        <v>38727</v>
      </c>
      <c r="D1140" s="28" t="str">
        <f t="shared" si="17"/>
        <v>2006</v>
      </c>
      <c r="E1140" t="s">
        <v>11</v>
      </c>
      <c r="F1140" s="9">
        <v>42</v>
      </c>
      <c r="G1140" s="29">
        <v>127.86858054734927</v>
      </c>
      <c r="H1140" t="s">
        <v>150</v>
      </c>
    </row>
    <row r="1141" spans="1:8">
      <c r="A1141">
        <v>1149</v>
      </c>
      <c r="B1141" t="s">
        <v>6</v>
      </c>
      <c r="C1141" s="28">
        <v>38045</v>
      </c>
      <c r="D1141" s="28" t="str">
        <f t="shared" si="17"/>
        <v>2004</v>
      </c>
      <c r="E1141" t="s">
        <v>9</v>
      </c>
      <c r="F1141" s="9">
        <v>93</v>
      </c>
      <c r="G1141" s="29">
        <v>280.72118754503384</v>
      </c>
      <c r="H1141" t="s">
        <v>148</v>
      </c>
    </row>
    <row r="1142" spans="1:8">
      <c r="A1142">
        <v>1150</v>
      </c>
      <c r="B1142" t="s">
        <v>12</v>
      </c>
      <c r="C1142" s="28">
        <v>38144</v>
      </c>
      <c r="D1142" s="28" t="str">
        <f t="shared" si="17"/>
        <v>2004</v>
      </c>
      <c r="E1142" t="s">
        <v>9</v>
      </c>
      <c r="F1142" s="9">
        <v>69</v>
      </c>
      <c r="G1142" s="29">
        <v>209.153628171767</v>
      </c>
      <c r="H1142" t="s">
        <v>147</v>
      </c>
    </row>
    <row r="1143" spans="1:8">
      <c r="A1143">
        <v>1151</v>
      </c>
      <c r="B1143" t="s">
        <v>13</v>
      </c>
      <c r="C1143" s="28">
        <v>38903</v>
      </c>
      <c r="D1143" s="28" t="str">
        <f t="shared" si="17"/>
        <v>2006</v>
      </c>
      <c r="E1143" t="s">
        <v>16</v>
      </c>
      <c r="F1143" s="9">
        <v>91</v>
      </c>
      <c r="G1143" s="29">
        <v>274.80447122686729</v>
      </c>
      <c r="H1143" t="s">
        <v>147</v>
      </c>
    </row>
    <row r="1144" spans="1:8">
      <c r="A1144">
        <v>1152</v>
      </c>
      <c r="B1144" t="s">
        <v>8</v>
      </c>
      <c r="C1144" s="28">
        <v>38386</v>
      </c>
      <c r="D1144" s="28" t="str">
        <f t="shared" si="17"/>
        <v>2005</v>
      </c>
      <c r="E1144" t="s">
        <v>14</v>
      </c>
      <c r="F1144" s="9">
        <v>11</v>
      </c>
      <c r="G1144" s="29">
        <v>34.520998663564384</v>
      </c>
      <c r="H1144" t="s">
        <v>147</v>
      </c>
    </row>
    <row r="1145" spans="1:8">
      <c r="A1145">
        <v>1153</v>
      </c>
      <c r="B1145" t="s">
        <v>8</v>
      </c>
      <c r="C1145" s="28">
        <v>38353</v>
      </c>
      <c r="D1145" s="28" t="str">
        <f t="shared" si="17"/>
        <v>2005</v>
      </c>
      <c r="E1145" t="s">
        <v>7</v>
      </c>
      <c r="F1145" s="9">
        <v>-1</v>
      </c>
      <c r="G1145" s="29">
        <v>-1.5629041843202898</v>
      </c>
      <c r="H1145" t="s">
        <v>148</v>
      </c>
    </row>
    <row r="1146" spans="1:8">
      <c r="A1146">
        <v>1154</v>
      </c>
      <c r="B1146" t="s">
        <v>18</v>
      </c>
      <c r="C1146" s="28">
        <v>38342</v>
      </c>
      <c r="D1146" s="28" t="str">
        <f t="shared" si="17"/>
        <v>2004</v>
      </c>
      <c r="E1146" t="s">
        <v>16</v>
      </c>
      <c r="F1146" s="9">
        <v>52</v>
      </c>
      <c r="G1146" s="29">
        <v>158.21071487768182</v>
      </c>
      <c r="H1146" t="s">
        <v>147</v>
      </c>
    </row>
    <row r="1147" spans="1:8">
      <c r="A1147">
        <v>1155</v>
      </c>
      <c r="B1147" t="s">
        <v>6</v>
      </c>
      <c r="C1147" s="28">
        <v>38782</v>
      </c>
      <c r="D1147" s="28" t="str">
        <f t="shared" si="17"/>
        <v>2006</v>
      </c>
      <c r="E1147" t="s">
        <v>11</v>
      </c>
      <c r="F1147" s="9">
        <v>-10</v>
      </c>
      <c r="G1147" s="29">
        <v>-28.635014383965792</v>
      </c>
      <c r="H1147" t="s">
        <v>147</v>
      </c>
    </row>
    <row r="1148" spans="1:8">
      <c r="A1148">
        <v>1156</v>
      </c>
      <c r="B1148" t="s">
        <v>12</v>
      </c>
      <c r="C1148" s="28">
        <v>39046</v>
      </c>
      <c r="D1148" s="28" t="str">
        <f t="shared" si="17"/>
        <v>2006</v>
      </c>
      <c r="E1148" t="s">
        <v>16</v>
      </c>
      <c r="F1148" s="9">
        <v>33</v>
      </c>
      <c r="G1148" s="29">
        <v>100.50696775814504</v>
      </c>
      <c r="H1148" t="s">
        <v>147</v>
      </c>
    </row>
    <row r="1149" spans="1:8">
      <c r="A1149">
        <v>1157</v>
      </c>
      <c r="B1149" t="s">
        <v>6</v>
      </c>
      <c r="C1149" s="28">
        <v>38265</v>
      </c>
      <c r="D1149" s="28" t="str">
        <f t="shared" si="17"/>
        <v>2004</v>
      </c>
      <c r="E1149" t="s">
        <v>11</v>
      </c>
      <c r="F1149" s="9">
        <v>-1</v>
      </c>
      <c r="G1149" s="29">
        <v>-1.1155837084126869</v>
      </c>
      <c r="H1149" t="s">
        <v>149</v>
      </c>
    </row>
    <row r="1150" spans="1:8">
      <c r="A1150">
        <v>1158</v>
      </c>
      <c r="B1150" t="s">
        <v>13</v>
      </c>
      <c r="C1150" s="28">
        <v>38958</v>
      </c>
      <c r="D1150" s="28" t="str">
        <f t="shared" si="17"/>
        <v>2006</v>
      </c>
      <c r="E1150" t="s">
        <v>16</v>
      </c>
      <c r="F1150" s="9">
        <v>24</v>
      </c>
      <c r="G1150" s="29">
        <v>73.541516730294589</v>
      </c>
      <c r="H1150" t="s">
        <v>149</v>
      </c>
    </row>
    <row r="1151" spans="1:8">
      <c r="A1151">
        <v>1159</v>
      </c>
      <c r="B1151" t="s">
        <v>18</v>
      </c>
      <c r="C1151" s="28">
        <v>38122</v>
      </c>
      <c r="D1151" s="28" t="str">
        <f t="shared" si="17"/>
        <v>2004</v>
      </c>
      <c r="E1151" t="s">
        <v>9</v>
      </c>
      <c r="F1151" s="9">
        <v>71</v>
      </c>
      <c r="G1151" s="29">
        <v>214.70316225183416</v>
      </c>
      <c r="H1151" t="s">
        <v>148</v>
      </c>
    </row>
    <row r="1152" spans="1:8">
      <c r="A1152">
        <v>1160</v>
      </c>
      <c r="B1152" t="s">
        <v>8</v>
      </c>
      <c r="C1152" s="28">
        <v>38309</v>
      </c>
      <c r="D1152" s="28" t="str">
        <f t="shared" si="17"/>
        <v>2004</v>
      </c>
      <c r="E1152" t="s">
        <v>7</v>
      </c>
      <c r="F1152" s="9">
        <v>88</v>
      </c>
      <c r="G1152" s="29">
        <v>265.86483001134803</v>
      </c>
      <c r="H1152" t="s">
        <v>147</v>
      </c>
    </row>
    <row r="1153" spans="1:8">
      <c r="A1153">
        <v>1161</v>
      </c>
      <c r="B1153" t="s">
        <v>6</v>
      </c>
      <c r="C1153" s="28">
        <v>38562</v>
      </c>
      <c r="D1153" s="28" t="str">
        <f t="shared" si="17"/>
        <v>2005</v>
      </c>
      <c r="E1153" t="s">
        <v>7</v>
      </c>
      <c r="F1153" s="9">
        <v>16</v>
      </c>
      <c r="G1153" s="29">
        <v>49.990501805612737</v>
      </c>
      <c r="H1153" t="s">
        <v>149</v>
      </c>
    </row>
    <row r="1154" spans="1:8">
      <c r="A1154">
        <v>1162</v>
      </c>
      <c r="B1154" t="s">
        <v>19</v>
      </c>
      <c r="C1154" s="28">
        <v>38518</v>
      </c>
      <c r="D1154" s="28" t="str">
        <f t="shared" si="17"/>
        <v>2005</v>
      </c>
      <c r="E1154" t="s">
        <v>9</v>
      </c>
      <c r="F1154" s="9">
        <v>7</v>
      </c>
      <c r="G1154" s="29">
        <v>23.192150694784473</v>
      </c>
      <c r="H1154" t="s">
        <v>150</v>
      </c>
    </row>
    <row r="1155" spans="1:8">
      <c r="A1155">
        <v>1163</v>
      </c>
      <c r="B1155" t="s">
        <v>17</v>
      </c>
      <c r="C1155" s="28">
        <v>38254</v>
      </c>
      <c r="D1155" s="28" t="str">
        <f t="shared" ref="D1155:D1218" si="18">TEXT(C1155,"yyyy")</f>
        <v>2004</v>
      </c>
      <c r="E1155" t="s">
        <v>16</v>
      </c>
      <c r="F1155" s="9">
        <v>46</v>
      </c>
      <c r="G1155" s="29">
        <v>140.4791075192903</v>
      </c>
      <c r="H1155" t="s">
        <v>147</v>
      </c>
    </row>
    <row r="1156" spans="1:8">
      <c r="A1156">
        <v>1164</v>
      </c>
      <c r="B1156" t="s">
        <v>10</v>
      </c>
      <c r="C1156" s="28">
        <v>38320</v>
      </c>
      <c r="D1156" s="28" t="str">
        <f t="shared" si="18"/>
        <v>2004</v>
      </c>
      <c r="E1156" t="s">
        <v>9</v>
      </c>
      <c r="F1156" s="9">
        <v>-10</v>
      </c>
      <c r="G1156" s="29">
        <v>-27.584277375696701</v>
      </c>
      <c r="H1156" t="s">
        <v>148</v>
      </c>
    </row>
    <row r="1157" spans="1:8">
      <c r="A1157">
        <v>1165</v>
      </c>
      <c r="B1157" t="s">
        <v>8</v>
      </c>
      <c r="C1157" s="28">
        <v>38892</v>
      </c>
      <c r="D1157" s="28" t="str">
        <f t="shared" si="18"/>
        <v>2006</v>
      </c>
      <c r="E1157" t="s">
        <v>7</v>
      </c>
      <c r="F1157" s="9">
        <v>83</v>
      </c>
      <c r="G1157" s="29">
        <v>251.13323611062162</v>
      </c>
      <c r="H1157" t="s">
        <v>149</v>
      </c>
    </row>
    <row r="1158" spans="1:8">
      <c r="A1158">
        <v>1166</v>
      </c>
      <c r="B1158" t="s">
        <v>18</v>
      </c>
      <c r="C1158" s="28">
        <v>38793</v>
      </c>
      <c r="D1158" s="28" t="str">
        <f t="shared" si="18"/>
        <v>2006</v>
      </c>
      <c r="E1158" t="s">
        <v>7</v>
      </c>
      <c r="F1158" s="9">
        <v>85</v>
      </c>
      <c r="G1158" s="29">
        <v>256.22552874700915</v>
      </c>
      <c r="H1158" t="s">
        <v>147</v>
      </c>
    </row>
    <row r="1159" spans="1:8">
      <c r="A1159">
        <v>1167</v>
      </c>
      <c r="B1159" t="s">
        <v>12</v>
      </c>
      <c r="C1159" s="28">
        <v>38606</v>
      </c>
      <c r="D1159" s="28" t="str">
        <f t="shared" si="18"/>
        <v>2005</v>
      </c>
      <c r="E1159" t="s">
        <v>14</v>
      </c>
      <c r="F1159" s="9">
        <v>18</v>
      </c>
      <c r="G1159" s="29">
        <v>56.221796879126835</v>
      </c>
      <c r="H1159" t="s">
        <v>148</v>
      </c>
    </row>
    <row r="1160" spans="1:8">
      <c r="A1160">
        <v>1168</v>
      </c>
      <c r="B1160" t="s">
        <v>15</v>
      </c>
      <c r="C1160" s="28">
        <v>38254</v>
      </c>
      <c r="D1160" s="28" t="str">
        <f t="shared" si="18"/>
        <v>2004</v>
      </c>
      <c r="E1160" t="s">
        <v>11</v>
      </c>
      <c r="F1160" s="9">
        <v>83</v>
      </c>
      <c r="G1160" s="29">
        <v>251.40375169999851</v>
      </c>
      <c r="H1160" t="s">
        <v>148</v>
      </c>
    </row>
    <row r="1161" spans="1:8">
      <c r="A1161">
        <v>1169</v>
      </c>
      <c r="B1161" t="s">
        <v>19</v>
      </c>
      <c r="C1161" s="28">
        <v>39046</v>
      </c>
      <c r="D1161" s="28" t="str">
        <f t="shared" si="18"/>
        <v>2006</v>
      </c>
      <c r="E1161" t="s">
        <v>7</v>
      </c>
      <c r="F1161" s="9">
        <v>71</v>
      </c>
      <c r="G1161" s="29">
        <v>214.72037779298833</v>
      </c>
      <c r="H1161" t="s">
        <v>147</v>
      </c>
    </row>
    <row r="1162" spans="1:8">
      <c r="A1162">
        <v>1170</v>
      </c>
      <c r="B1162" t="s">
        <v>17</v>
      </c>
      <c r="C1162" s="28">
        <v>38232</v>
      </c>
      <c r="D1162" s="28" t="str">
        <f t="shared" si="18"/>
        <v>2004</v>
      </c>
      <c r="E1162" t="s">
        <v>14</v>
      </c>
      <c r="F1162" s="9">
        <v>2</v>
      </c>
      <c r="G1162" s="29">
        <v>7.9324854406454115</v>
      </c>
      <c r="H1162" t="s">
        <v>150</v>
      </c>
    </row>
    <row r="1163" spans="1:8">
      <c r="A1163">
        <v>1171</v>
      </c>
      <c r="B1163" t="s">
        <v>6</v>
      </c>
      <c r="C1163" s="28">
        <v>39035</v>
      </c>
      <c r="D1163" s="28" t="str">
        <f t="shared" si="18"/>
        <v>2006</v>
      </c>
      <c r="E1163" t="s">
        <v>9</v>
      </c>
      <c r="F1163" s="9">
        <v>71</v>
      </c>
      <c r="G1163" s="29">
        <v>215.03086098171244</v>
      </c>
      <c r="H1163" t="s">
        <v>149</v>
      </c>
    </row>
    <row r="1164" spans="1:8">
      <c r="A1164">
        <v>1172</v>
      </c>
      <c r="B1164" t="s">
        <v>12</v>
      </c>
      <c r="C1164" s="28">
        <v>38617</v>
      </c>
      <c r="D1164" s="28" t="str">
        <f t="shared" si="18"/>
        <v>2005</v>
      </c>
      <c r="E1164" t="s">
        <v>11</v>
      </c>
      <c r="F1164" s="9">
        <v>68</v>
      </c>
      <c r="G1164" s="29">
        <v>206.20589088795145</v>
      </c>
      <c r="H1164" t="s">
        <v>147</v>
      </c>
    </row>
    <row r="1165" spans="1:8">
      <c r="A1165">
        <v>1173</v>
      </c>
      <c r="B1165" t="s">
        <v>17</v>
      </c>
      <c r="C1165" s="28">
        <v>38298</v>
      </c>
      <c r="D1165" s="28" t="str">
        <f t="shared" si="18"/>
        <v>2004</v>
      </c>
      <c r="E1165" t="s">
        <v>14</v>
      </c>
      <c r="F1165" s="9">
        <v>30</v>
      </c>
      <c r="G1165" s="29">
        <v>92.33205932019861</v>
      </c>
      <c r="H1165" t="s">
        <v>150</v>
      </c>
    </row>
    <row r="1166" spans="1:8">
      <c r="A1166">
        <v>1174</v>
      </c>
      <c r="B1166" t="s">
        <v>8</v>
      </c>
      <c r="C1166" s="28">
        <v>38749</v>
      </c>
      <c r="D1166" s="28" t="str">
        <f t="shared" si="18"/>
        <v>2006</v>
      </c>
      <c r="E1166" t="s">
        <v>11</v>
      </c>
      <c r="F1166" s="9">
        <v>72</v>
      </c>
      <c r="G1166" s="29">
        <v>217.8071938981364</v>
      </c>
      <c r="H1166" t="s">
        <v>149</v>
      </c>
    </row>
    <row r="1167" spans="1:8">
      <c r="A1167">
        <v>1175</v>
      </c>
      <c r="B1167" t="s">
        <v>18</v>
      </c>
      <c r="C1167" s="28">
        <v>38221</v>
      </c>
      <c r="D1167" s="28" t="str">
        <f t="shared" si="18"/>
        <v>2004</v>
      </c>
      <c r="E1167" t="s">
        <v>14</v>
      </c>
      <c r="F1167" s="9">
        <v>73</v>
      </c>
      <c r="G1167" s="29">
        <v>221.36652611293488</v>
      </c>
      <c r="H1167" t="s">
        <v>150</v>
      </c>
    </row>
    <row r="1168" spans="1:8">
      <c r="A1168">
        <v>1176</v>
      </c>
      <c r="B1168" t="s">
        <v>6</v>
      </c>
      <c r="C1168" s="28">
        <v>38738</v>
      </c>
      <c r="D1168" s="28" t="str">
        <f t="shared" si="18"/>
        <v>2006</v>
      </c>
      <c r="E1168" t="s">
        <v>7</v>
      </c>
      <c r="F1168" s="9">
        <v>28</v>
      </c>
      <c r="G1168" s="29">
        <v>86.468421123864729</v>
      </c>
      <c r="H1168" t="s">
        <v>150</v>
      </c>
    </row>
    <row r="1169" spans="1:8">
      <c r="A1169">
        <v>1177</v>
      </c>
      <c r="B1169" t="s">
        <v>19</v>
      </c>
      <c r="C1169" s="28">
        <v>38793</v>
      </c>
      <c r="D1169" s="28" t="str">
        <f t="shared" si="18"/>
        <v>2006</v>
      </c>
      <c r="E1169" t="s">
        <v>16</v>
      </c>
      <c r="F1169" s="9">
        <v>40</v>
      </c>
      <c r="G1169" s="29">
        <v>122.63642805944112</v>
      </c>
      <c r="H1169" t="s">
        <v>148</v>
      </c>
    </row>
    <row r="1170" spans="1:8">
      <c r="A1170">
        <v>1178</v>
      </c>
      <c r="B1170" t="s">
        <v>17</v>
      </c>
      <c r="C1170" s="28">
        <v>39057</v>
      </c>
      <c r="D1170" s="28" t="str">
        <f t="shared" si="18"/>
        <v>2006</v>
      </c>
      <c r="E1170" t="s">
        <v>9</v>
      </c>
      <c r="F1170" s="9">
        <v>-8</v>
      </c>
      <c r="G1170" s="29">
        <v>-22.295514644563095</v>
      </c>
      <c r="H1170" t="s">
        <v>149</v>
      </c>
    </row>
    <row r="1171" spans="1:8">
      <c r="A1171">
        <v>1179</v>
      </c>
      <c r="B1171" t="s">
        <v>10</v>
      </c>
      <c r="C1171" s="28">
        <v>38452</v>
      </c>
      <c r="D1171" s="28" t="str">
        <f t="shared" si="18"/>
        <v>2005</v>
      </c>
      <c r="E1171" t="s">
        <v>11</v>
      </c>
      <c r="F1171" s="9">
        <v>70</v>
      </c>
      <c r="G1171" s="29">
        <v>211.69145448851842</v>
      </c>
      <c r="H1171" t="s">
        <v>150</v>
      </c>
    </row>
    <row r="1172" spans="1:8">
      <c r="A1172">
        <v>1180</v>
      </c>
      <c r="B1172" t="s">
        <v>6</v>
      </c>
      <c r="C1172" s="28">
        <v>38705</v>
      </c>
      <c r="D1172" s="28" t="str">
        <f t="shared" si="18"/>
        <v>2005</v>
      </c>
      <c r="E1172" t="s">
        <v>14</v>
      </c>
      <c r="F1172" s="9">
        <v>3</v>
      </c>
      <c r="G1172" s="29">
        <v>10.721781338210716</v>
      </c>
      <c r="H1172" t="s">
        <v>148</v>
      </c>
    </row>
    <row r="1173" spans="1:8">
      <c r="A1173">
        <v>1181</v>
      </c>
      <c r="B1173" t="s">
        <v>6</v>
      </c>
      <c r="C1173" s="28">
        <v>38331</v>
      </c>
      <c r="D1173" s="28" t="str">
        <f t="shared" si="18"/>
        <v>2004</v>
      </c>
      <c r="E1173" t="s">
        <v>14</v>
      </c>
      <c r="F1173" s="9">
        <v>33</v>
      </c>
      <c r="G1173" s="29">
        <v>100.68258329871269</v>
      </c>
      <c r="H1173" t="s">
        <v>148</v>
      </c>
    </row>
    <row r="1174" spans="1:8">
      <c r="A1174">
        <v>1182</v>
      </c>
      <c r="B1174" t="s">
        <v>13</v>
      </c>
      <c r="C1174" s="28">
        <v>38221</v>
      </c>
      <c r="D1174" s="28" t="str">
        <f t="shared" si="18"/>
        <v>2004</v>
      </c>
      <c r="E1174" t="s">
        <v>7</v>
      </c>
      <c r="F1174" s="9">
        <v>88</v>
      </c>
      <c r="G1174" s="29">
        <v>265.74766319973446</v>
      </c>
      <c r="H1174" t="s">
        <v>150</v>
      </c>
    </row>
    <row r="1175" spans="1:8">
      <c r="A1175">
        <v>1183</v>
      </c>
      <c r="B1175" t="s">
        <v>17</v>
      </c>
      <c r="C1175" s="28">
        <v>38353</v>
      </c>
      <c r="D1175" s="28" t="str">
        <f t="shared" si="18"/>
        <v>2005</v>
      </c>
      <c r="E1175" t="s">
        <v>16</v>
      </c>
      <c r="F1175" s="9">
        <v>39</v>
      </c>
      <c r="G1175" s="29">
        <v>119.1661098521913</v>
      </c>
      <c r="H1175" t="s">
        <v>150</v>
      </c>
    </row>
    <row r="1176" spans="1:8">
      <c r="A1176">
        <v>1184</v>
      </c>
      <c r="B1176" t="s">
        <v>19</v>
      </c>
      <c r="C1176" s="28">
        <v>38529</v>
      </c>
      <c r="D1176" s="28" t="str">
        <f t="shared" si="18"/>
        <v>2005</v>
      </c>
      <c r="E1176" t="s">
        <v>11</v>
      </c>
      <c r="F1176" s="9">
        <v>64</v>
      </c>
      <c r="G1176" s="29">
        <v>193.63735378454803</v>
      </c>
      <c r="H1176" t="s">
        <v>148</v>
      </c>
    </row>
    <row r="1177" spans="1:8">
      <c r="A1177">
        <v>1185</v>
      </c>
      <c r="B1177" t="s">
        <v>18</v>
      </c>
      <c r="C1177" s="28">
        <v>38892</v>
      </c>
      <c r="D1177" s="28" t="str">
        <f t="shared" si="18"/>
        <v>2006</v>
      </c>
      <c r="E1177" t="s">
        <v>7</v>
      </c>
      <c r="F1177" s="9">
        <v>0</v>
      </c>
      <c r="G1177" s="29">
        <v>2.1318123006760317</v>
      </c>
      <c r="H1177" t="s">
        <v>150</v>
      </c>
    </row>
    <row r="1178" spans="1:8">
      <c r="A1178">
        <v>1186</v>
      </c>
      <c r="B1178" t="s">
        <v>15</v>
      </c>
      <c r="C1178" s="28">
        <v>38067</v>
      </c>
      <c r="D1178" s="28" t="str">
        <f t="shared" si="18"/>
        <v>2004</v>
      </c>
      <c r="E1178" t="s">
        <v>11</v>
      </c>
      <c r="F1178" s="9">
        <v>26</v>
      </c>
      <c r="G1178" s="29">
        <v>80.373766797749937</v>
      </c>
      <c r="H1178" t="s">
        <v>147</v>
      </c>
    </row>
    <row r="1179" spans="1:8">
      <c r="A1179">
        <v>1187</v>
      </c>
      <c r="B1179" t="s">
        <v>10</v>
      </c>
      <c r="C1179" s="28">
        <v>38056</v>
      </c>
      <c r="D1179" s="28" t="str">
        <f t="shared" si="18"/>
        <v>2004</v>
      </c>
      <c r="E1179" t="s">
        <v>7</v>
      </c>
      <c r="F1179" s="9">
        <v>0</v>
      </c>
      <c r="G1179" s="29">
        <v>1.4880685060494558</v>
      </c>
      <c r="H1179" t="s">
        <v>149</v>
      </c>
    </row>
    <row r="1180" spans="1:8">
      <c r="A1180">
        <v>1188</v>
      </c>
      <c r="B1180" t="s">
        <v>6</v>
      </c>
      <c r="C1180" s="28">
        <v>38881</v>
      </c>
      <c r="D1180" s="28" t="str">
        <f t="shared" si="18"/>
        <v>2006</v>
      </c>
      <c r="E1180" t="s">
        <v>9</v>
      </c>
      <c r="F1180" s="9">
        <v>76</v>
      </c>
      <c r="G1180" s="29">
        <v>229.77238860248113</v>
      </c>
      <c r="H1180" t="s">
        <v>150</v>
      </c>
    </row>
    <row r="1181" spans="1:8">
      <c r="A1181">
        <v>1189</v>
      </c>
      <c r="B1181" t="s">
        <v>17</v>
      </c>
      <c r="C1181" s="28">
        <v>38287</v>
      </c>
      <c r="D1181" s="28" t="str">
        <f t="shared" si="18"/>
        <v>2004</v>
      </c>
      <c r="E1181" t="s">
        <v>14</v>
      </c>
      <c r="F1181" s="9">
        <v>75</v>
      </c>
      <c r="G1181" s="29">
        <v>227.61957571703351</v>
      </c>
      <c r="H1181" t="s">
        <v>148</v>
      </c>
    </row>
    <row r="1182" spans="1:8">
      <c r="A1182">
        <v>1190</v>
      </c>
      <c r="B1182" t="s">
        <v>17</v>
      </c>
      <c r="C1182" s="28">
        <v>38155</v>
      </c>
      <c r="D1182" s="28" t="str">
        <f t="shared" si="18"/>
        <v>2004</v>
      </c>
      <c r="E1182" t="s">
        <v>7</v>
      </c>
      <c r="F1182" s="9">
        <v>61</v>
      </c>
      <c r="G1182" s="29">
        <v>184.47481128177199</v>
      </c>
      <c r="H1182" t="s">
        <v>147</v>
      </c>
    </row>
    <row r="1183" spans="1:8">
      <c r="A1183">
        <v>1191</v>
      </c>
      <c r="B1183" t="s">
        <v>19</v>
      </c>
      <c r="C1183" s="28">
        <v>38551</v>
      </c>
      <c r="D1183" s="28" t="str">
        <f t="shared" si="18"/>
        <v>2005</v>
      </c>
      <c r="E1183" t="s">
        <v>14</v>
      </c>
      <c r="F1183" s="9">
        <v>-2</v>
      </c>
      <c r="G1183" s="29">
        <v>-4.2806028749734537</v>
      </c>
      <c r="H1183" t="s">
        <v>148</v>
      </c>
    </row>
    <row r="1184" spans="1:8">
      <c r="A1184">
        <v>1192</v>
      </c>
      <c r="B1184" t="s">
        <v>8</v>
      </c>
      <c r="C1184" s="28">
        <v>38023</v>
      </c>
      <c r="D1184" s="28" t="str">
        <f t="shared" si="18"/>
        <v>2004</v>
      </c>
      <c r="E1184" t="s">
        <v>11</v>
      </c>
      <c r="F1184" s="9">
        <v>40</v>
      </c>
      <c r="G1184" s="29">
        <v>122.55161793559111</v>
      </c>
      <c r="H1184" t="s">
        <v>150</v>
      </c>
    </row>
    <row r="1185" spans="1:8">
      <c r="A1185">
        <v>1193</v>
      </c>
      <c r="B1185" t="s">
        <v>13</v>
      </c>
      <c r="C1185" s="28">
        <v>38397</v>
      </c>
      <c r="D1185" s="28" t="str">
        <f t="shared" si="18"/>
        <v>2005</v>
      </c>
      <c r="E1185" t="s">
        <v>14</v>
      </c>
      <c r="F1185" s="9">
        <v>5</v>
      </c>
      <c r="G1185" s="29">
        <v>17.384002396298932</v>
      </c>
      <c r="H1185" t="s">
        <v>149</v>
      </c>
    </row>
    <row r="1186" spans="1:8">
      <c r="A1186">
        <v>1194</v>
      </c>
      <c r="B1186" t="s">
        <v>13</v>
      </c>
      <c r="C1186" s="28">
        <v>38980</v>
      </c>
      <c r="D1186" s="28" t="str">
        <f t="shared" si="18"/>
        <v>2006</v>
      </c>
      <c r="E1186" t="s">
        <v>14</v>
      </c>
      <c r="F1186" s="9">
        <v>57</v>
      </c>
      <c r="G1186" s="29">
        <v>172.52313391180516</v>
      </c>
      <c r="H1186" t="s">
        <v>147</v>
      </c>
    </row>
    <row r="1187" spans="1:8">
      <c r="A1187">
        <v>1195</v>
      </c>
      <c r="B1187" t="s">
        <v>18</v>
      </c>
      <c r="C1187" s="28">
        <v>38804</v>
      </c>
      <c r="D1187" s="28" t="str">
        <f t="shared" si="18"/>
        <v>2006</v>
      </c>
      <c r="E1187" t="s">
        <v>14</v>
      </c>
      <c r="F1187" s="9">
        <v>86</v>
      </c>
      <c r="G1187" s="29">
        <v>259.81646524411644</v>
      </c>
      <c r="H1187" t="s">
        <v>148</v>
      </c>
    </row>
    <row r="1188" spans="1:8">
      <c r="A1188">
        <v>1196</v>
      </c>
      <c r="B1188" t="s">
        <v>6</v>
      </c>
      <c r="C1188" s="28">
        <v>38155</v>
      </c>
      <c r="D1188" s="28" t="str">
        <f t="shared" si="18"/>
        <v>2004</v>
      </c>
      <c r="E1188" t="s">
        <v>11</v>
      </c>
      <c r="F1188" s="9">
        <v>15</v>
      </c>
      <c r="G1188" s="29">
        <v>46.529110883082438</v>
      </c>
      <c r="H1188" t="s">
        <v>150</v>
      </c>
    </row>
    <row r="1189" spans="1:8">
      <c r="A1189">
        <v>1197</v>
      </c>
      <c r="B1189" t="s">
        <v>19</v>
      </c>
      <c r="C1189" s="28">
        <v>38969</v>
      </c>
      <c r="D1189" s="28" t="str">
        <f t="shared" si="18"/>
        <v>2006</v>
      </c>
      <c r="E1189" t="s">
        <v>14</v>
      </c>
      <c r="F1189" s="9">
        <v>39</v>
      </c>
      <c r="G1189" s="29">
        <v>118.84027043467471</v>
      </c>
      <c r="H1189" t="s">
        <v>150</v>
      </c>
    </row>
    <row r="1190" spans="1:8">
      <c r="A1190">
        <v>1198</v>
      </c>
      <c r="B1190" t="s">
        <v>6</v>
      </c>
      <c r="C1190" s="28">
        <v>38111</v>
      </c>
      <c r="D1190" s="28" t="str">
        <f t="shared" si="18"/>
        <v>2004</v>
      </c>
      <c r="E1190" t="s">
        <v>9</v>
      </c>
      <c r="F1190" s="9">
        <v>94</v>
      </c>
      <c r="G1190" s="29">
        <v>284.28308169489765</v>
      </c>
      <c r="H1190" t="s">
        <v>148</v>
      </c>
    </row>
    <row r="1191" spans="1:8">
      <c r="A1191">
        <v>1199</v>
      </c>
      <c r="B1191" t="s">
        <v>6</v>
      </c>
      <c r="C1191" s="28">
        <v>38804</v>
      </c>
      <c r="D1191" s="28" t="str">
        <f t="shared" si="18"/>
        <v>2006</v>
      </c>
      <c r="E1191" t="s">
        <v>7</v>
      </c>
      <c r="F1191" s="9">
        <v>78</v>
      </c>
      <c r="G1191" s="29">
        <v>235.94909602444432</v>
      </c>
      <c r="H1191" t="s">
        <v>147</v>
      </c>
    </row>
    <row r="1192" spans="1:8">
      <c r="A1192">
        <v>1200</v>
      </c>
      <c r="B1192" t="s">
        <v>19</v>
      </c>
      <c r="C1192" s="28">
        <v>38738</v>
      </c>
      <c r="D1192" s="28" t="str">
        <f t="shared" si="18"/>
        <v>2006</v>
      </c>
      <c r="E1192" t="s">
        <v>14</v>
      </c>
      <c r="F1192" s="9">
        <v>65</v>
      </c>
      <c r="G1192" s="29">
        <v>196.94723752480948</v>
      </c>
      <c r="H1192" t="s">
        <v>150</v>
      </c>
    </row>
    <row r="1193" spans="1:8">
      <c r="A1193">
        <v>1201</v>
      </c>
      <c r="B1193" t="s">
        <v>10</v>
      </c>
      <c r="C1193" s="28">
        <v>39068</v>
      </c>
      <c r="D1193" s="28" t="str">
        <f t="shared" si="18"/>
        <v>2006</v>
      </c>
      <c r="E1193" t="s">
        <v>14</v>
      </c>
      <c r="F1193" s="9">
        <v>66</v>
      </c>
      <c r="G1193" s="29">
        <v>199.89422548511391</v>
      </c>
      <c r="H1193" t="s">
        <v>147</v>
      </c>
    </row>
    <row r="1194" spans="1:8">
      <c r="A1194">
        <v>1202</v>
      </c>
      <c r="B1194" t="s">
        <v>17</v>
      </c>
      <c r="C1194" s="28">
        <v>38485</v>
      </c>
      <c r="D1194" s="28" t="str">
        <f t="shared" si="18"/>
        <v>2005</v>
      </c>
      <c r="E1194" t="s">
        <v>16</v>
      </c>
      <c r="F1194" s="9">
        <v>84</v>
      </c>
      <c r="G1194" s="29">
        <v>254.09765790734036</v>
      </c>
      <c r="H1194" t="s">
        <v>150</v>
      </c>
    </row>
    <row r="1195" spans="1:8">
      <c r="A1195">
        <v>1203</v>
      </c>
      <c r="B1195" t="s">
        <v>6</v>
      </c>
      <c r="C1195" s="28">
        <v>38793</v>
      </c>
      <c r="D1195" s="28" t="str">
        <f t="shared" si="18"/>
        <v>2006</v>
      </c>
      <c r="E1195" t="s">
        <v>16</v>
      </c>
      <c r="F1195" s="9">
        <v>35</v>
      </c>
      <c r="G1195" s="29">
        <v>107.42230334811192</v>
      </c>
      <c r="H1195" t="s">
        <v>147</v>
      </c>
    </row>
    <row r="1196" spans="1:8">
      <c r="A1196">
        <v>1204</v>
      </c>
      <c r="B1196" t="s">
        <v>15</v>
      </c>
      <c r="C1196" s="28">
        <v>38144</v>
      </c>
      <c r="D1196" s="28" t="str">
        <f t="shared" si="18"/>
        <v>2004</v>
      </c>
      <c r="E1196" t="s">
        <v>16</v>
      </c>
      <c r="F1196" s="9">
        <v>94</v>
      </c>
      <c r="G1196" s="29">
        <v>284.44960047674812</v>
      </c>
      <c r="H1196" t="s">
        <v>149</v>
      </c>
    </row>
    <row r="1197" spans="1:8">
      <c r="A1197">
        <v>1205</v>
      </c>
      <c r="B1197" t="s">
        <v>13</v>
      </c>
      <c r="C1197" s="28">
        <v>38452</v>
      </c>
      <c r="D1197" s="28" t="str">
        <f t="shared" si="18"/>
        <v>2005</v>
      </c>
      <c r="E1197" t="s">
        <v>7</v>
      </c>
      <c r="F1197" s="9">
        <v>26</v>
      </c>
      <c r="G1197" s="29">
        <v>80.008907895331433</v>
      </c>
      <c r="H1197" t="s">
        <v>148</v>
      </c>
    </row>
    <row r="1198" spans="1:8">
      <c r="A1198">
        <v>1206</v>
      </c>
      <c r="B1198" t="s">
        <v>18</v>
      </c>
      <c r="C1198" s="28">
        <v>38925</v>
      </c>
      <c r="D1198" s="28" t="str">
        <f t="shared" si="18"/>
        <v>2006</v>
      </c>
      <c r="E1198" t="s">
        <v>14</v>
      </c>
      <c r="F1198" s="9">
        <v>80</v>
      </c>
      <c r="G1198" s="29">
        <v>242.68960514739433</v>
      </c>
      <c r="H1198" t="s">
        <v>150</v>
      </c>
    </row>
    <row r="1199" spans="1:8">
      <c r="A1199">
        <v>1207</v>
      </c>
      <c r="B1199" t="s">
        <v>15</v>
      </c>
      <c r="C1199" s="28">
        <v>38133</v>
      </c>
      <c r="D1199" s="28" t="str">
        <f t="shared" si="18"/>
        <v>2004</v>
      </c>
      <c r="E1199" t="s">
        <v>7</v>
      </c>
      <c r="F1199" s="9">
        <v>7</v>
      </c>
      <c r="G1199" s="29">
        <v>22.749084769262449</v>
      </c>
      <c r="H1199" t="s">
        <v>149</v>
      </c>
    </row>
    <row r="1200" spans="1:8">
      <c r="A1200">
        <v>1208</v>
      </c>
      <c r="B1200" t="s">
        <v>8</v>
      </c>
      <c r="C1200" s="28">
        <v>38925</v>
      </c>
      <c r="D1200" s="28" t="str">
        <f t="shared" si="18"/>
        <v>2006</v>
      </c>
      <c r="E1200" t="s">
        <v>16</v>
      </c>
      <c r="F1200" s="9">
        <v>47</v>
      </c>
      <c r="G1200" s="29">
        <v>142.45293344391169</v>
      </c>
      <c r="H1200" t="s">
        <v>148</v>
      </c>
    </row>
    <row r="1201" spans="1:8">
      <c r="A1201">
        <v>1209</v>
      </c>
      <c r="B1201" t="s">
        <v>13</v>
      </c>
      <c r="C1201" s="28">
        <v>38243</v>
      </c>
      <c r="D1201" s="28" t="str">
        <f t="shared" si="18"/>
        <v>2004</v>
      </c>
      <c r="E1201" t="s">
        <v>7</v>
      </c>
      <c r="F1201" s="9">
        <v>32</v>
      </c>
      <c r="G1201" s="29">
        <v>98.66880662051085</v>
      </c>
      <c r="H1201" t="s">
        <v>149</v>
      </c>
    </row>
    <row r="1202" spans="1:8">
      <c r="A1202">
        <v>1210</v>
      </c>
      <c r="B1202" t="s">
        <v>8</v>
      </c>
      <c r="C1202" s="28">
        <v>38683</v>
      </c>
      <c r="D1202" s="28" t="str">
        <f t="shared" si="18"/>
        <v>2005</v>
      </c>
      <c r="E1202" t="s">
        <v>7</v>
      </c>
      <c r="F1202" s="9">
        <v>8</v>
      </c>
      <c r="G1202" s="29">
        <v>25.397181435002494</v>
      </c>
      <c r="H1202" t="s">
        <v>149</v>
      </c>
    </row>
    <row r="1203" spans="1:8">
      <c r="A1203">
        <v>1211</v>
      </c>
      <c r="B1203" t="s">
        <v>10</v>
      </c>
      <c r="C1203" s="28">
        <v>38199</v>
      </c>
      <c r="D1203" s="28" t="str">
        <f t="shared" si="18"/>
        <v>2004</v>
      </c>
      <c r="E1203" t="s">
        <v>16</v>
      </c>
      <c r="F1203" s="9">
        <v>33</v>
      </c>
      <c r="G1203" s="29">
        <v>100.90835792644413</v>
      </c>
      <c r="H1203" t="s">
        <v>148</v>
      </c>
    </row>
    <row r="1204" spans="1:8">
      <c r="A1204">
        <v>1212</v>
      </c>
      <c r="B1204" t="s">
        <v>18</v>
      </c>
      <c r="C1204" s="28">
        <v>38232</v>
      </c>
      <c r="D1204" s="28" t="str">
        <f t="shared" si="18"/>
        <v>2004</v>
      </c>
      <c r="E1204" t="s">
        <v>14</v>
      </c>
      <c r="F1204" s="9">
        <v>22</v>
      </c>
      <c r="G1204" s="29">
        <v>68.443266596535878</v>
      </c>
      <c r="H1204" t="s">
        <v>150</v>
      </c>
    </row>
    <row r="1205" spans="1:8">
      <c r="A1205">
        <v>1213</v>
      </c>
      <c r="B1205" t="s">
        <v>19</v>
      </c>
      <c r="C1205" s="28">
        <v>38650</v>
      </c>
      <c r="D1205" s="28" t="str">
        <f t="shared" si="18"/>
        <v>2005</v>
      </c>
      <c r="E1205" t="s">
        <v>7</v>
      </c>
      <c r="F1205" s="9">
        <v>81</v>
      </c>
      <c r="G1205" s="29">
        <v>244.7024907032648</v>
      </c>
      <c r="H1205" t="s">
        <v>147</v>
      </c>
    </row>
    <row r="1206" spans="1:8">
      <c r="A1206">
        <v>1214</v>
      </c>
      <c r="B1206" t="s">
        <v>19</v>
      </c>
      <c r="C1206" s="28">
        <v>38881</v>
      </c>
      <c r="D1206" s="28" t="str">
        <f t="shared" si="18"/>
        <v>2006</v>
      </c>
      <c r="E1206" t="s">
        <v>11</v>
      </c>
      <c r="F1206" s="9">
        <v>81</v>
      </c>
      <c r="G1206" s="29">
        <v>244.87385074051761</v>
      </c>
      <c r="H1206" t="s">
        <v>148</v>
      </c>
    </row>
    <row r="1207" spans="1:8">
      <c r="A1207">
        <v>1215</v>
      </c>
      <c r="B1207" t="s">
        <v>10</v>
      </c>
      <c r="C1207" s="28">
        <v>38199</v>
      </c>
      <c r="D1207" s="28" t="str">
        <f t="shared" si="18"/>
        <v>2004</v>
      </c>
      <c r="E1207" t="s">
        <v>9</v>
      </c>
      <c r="F1207" s="9">
        <v>30</v>
      </c>
      <c r="G1207" s="29">
        <v>91.738843901415805</v>
      </c>
      <c r="H1207" t="s">
        <v>147</v>
      </c>
    </row>
    <row r="1208" spans="1:8">
      <c r="A1208">
        <v>1216</v>
      </c>
      <c r="B1208" t="s">
        <v>12</v>
      </c>
      <c r="C1208" s="28">
        <v>38243</v>
      </c>
      <c r="D1208" s="28" t="str">
        <f t="shared" si="18"/>
        <v>2004</v>
      </c>
      <c r="E1208" t="s">
        <v>7</v>
      </c>
      <c r="F1208" s="9">
        <v>-1</v>
      </c>
      <c r="G1208" s="29">
        <v>-1.145171893891844</v>
      </c>
      <c r="H1208" t="s">
        <v>149</v>
      </c>
    </row>
    <row r="1209" spans="1:8">
      <c r="A1209">
        <v>1217</v>
      </c>
      <c r="B1209" t="s">
        <v>8</v>
      </c>
      <c r="C1209" s="28">
        <v>38859</v>
      </c>
      <c r="D1209" s="28" t="str">
        <f t="shared" si="18"/>
        <v>2006</v>
      </c>
      <c r="E1209" t="s">
        <v>16</v>
      </c>
      <c r="F1209" s="9">
        <v>35</v>
      </c>
      <c r="G1209" s="29">
        <v>106.85440305953027</v>
      </c>
      <c r="H1209" t="s">
        <v>148</v>
      </c>
    </row>
    <row r="1210" spans="1:8">
      <c r="A1210">
        <v>1218</v>
      </c>
      <c r="B1210" t="s">
        <v>19</v>
      </c>
      <c r="C1210" s="28">
        <v>38793</v>
      </c>
      <c r="D1210" s="28" t="str">
        <f t="shared" si="18"/>
        <v>2006</v>
      </c>
      <c r="E1210" t="s">
        <v>16</v>
      </c>
      <c r="F1210" s="9">
        <v>78</v>
      </c>
      <c r="G1210" s="29">
        <v>235.96052865922752</v>
      </c>
      <c r="H1210" t="s">
        <v>149</v>
      </c>
    </row>
    <row r="1211" spans="1:8">
      <c r="A1211">
        <v>1219</v>
      </c>
      <c r="B1211" t="s">
        <v>6</v>
      </c>
      <c r="C1211" s="28">
        <v>38936</v>
      </c>
      <c r="D1211" s="28" t="str">
        <f t="shared" si="18"/>
        <v>2006</v>
      </c>
      <c r="E1211" t="s">
        <v>7</v>
      </c>
      <c r="F1211" s="9">
        <v>15</v>
      </c>
      <c r="G1211" s="29">
        <v>47.22639965086119</v>
      </c>
      <c r="H1211" t="s">
        <v>147</v>
      </c>
    </row>
    <row r="1212" spans="1:8">
      <c r="A1212">
        <v>1220</v>
      </c>
      <c r="B1212" t="s">
        <v>18</v>
      </c>
      <c r="C1212" s="28">
        <v>38375</v>
      </c>
      <c r="D1212" s="28" t="str">
        <f t="shared" si="18"/>
        <v>2005</v>
      </c>
      <c r="E1212" t="s">
        <v>16</v>
      </c>
      <c r="F1212" s="9">
        <v>75</v>
      </c>
      <c r="G1212" s="29">
        <v>226.87742764461669</v>
      </c>
      <c r="H1212" t="s">
        <v>150</v>
      </c>
    </row>
    <row r="1213" spans="1:8">
      <c r="A1213">
        <v>1221</v>
      </c>
      <c r="B1213" t="s">
        <v>17</v>
      </c>
      <c r="C1213" s="28">
        <v>39002</v>
      </c>
      <c r="D1213" s="28" t="str">
        <f t="shared" si="18"/>
        <v>2006</v>
      </c>
      <c r="E1213" t="s">
        <v>14</v>
      </c>
      <c r="F1213" s="9">
        <v>12</v>
      </c>
      <c r="G1213" s="29">
        <v>38.143038750044731</v>
      </c>
      <c r="H1213" t="s">
        <v>147</v>
      </c>
    </row>
    <row r="1214" spans="1:8">
      <c r="A1214">
        <v>1222</v>
      </c>
      <c r="B1214" t="s">
        <v>15</v>
      </c>
      <c r="C1214" s="28">
        <v>38672</v>
      </c>
      <c r="D1214" s="28" t="str">
        <f t="shared" si="18"/>
        <v>2005</v>
      </c>
      <c r="E1214" t="s">
        <v>16</v>
      </c>
      <c r="F1214" s="9">
        <v>30</v>
      </c>
      <c r="G1214" s="29">
        <v>91.983337200833716</v>
      </c>
      <c r="H1214" t="s">
        <v>148</v>
      </c>
    </row>
    <row r="1215" spans="1:8">
      <c r="A1215">
        <v>1223</v>
      </c>
      <c r="B1215" t="s">
        <v>15</v>
      </c>
      <c r="C1215" s="28">
        <v>38485</v>
      </c>
      <c r="D1215" s="28" t="str">
        <f t="shared" si="18"/>
        <v>2005</v>
      </c>
      <c r="E1215" t="s">
        <v>14</v>
      </c>
      <c r="F1215" s="9">
        <v>42</v>
      </c>
      <c r="G1215" s="29">
        <v>128.0454928316145</v>
      </c>
      <c r="H1215" t="s">
        <v>149</v>
      </c>
    </row>
    <row r="1216" spans="1:8">
      <c r="A1216">
        <v>1224</v>
      </c>
      <c r="B1216" t="s">
        <v>17</v>
      </c>
      <c r="C1216" s="28">
        <v>37990</v>
      </c>
      <c r="D1216" s="28" t="str">
        <f t="shared" si="18"/>
        <v>2004</v>
      </c>
      <c r="E1216" t="s">
        <v>14</v>
      </c>
      <c r="F1216" s="9">
        <v>-8</v>
      </c>
      <c r="G1216" s="29">
        <v>-22.146929145267091</v>
      </c>
      <c r="H1216" t="s">
        <v>150</v>
      </c>
    </row>
    <row r="1217" spans="1:8">
      <c r="A1217">
        <v>1225</v>
      </c>
      <c r="B1217" t="s">
        <v>18</v>
      </c>
      <c r="C1217" s="28">
        <v>38089</v>
      </c>
      <c r="D1217" s="28" t="str">
        <f t="shared" si="18"/>
        <v>2004</v>
      </c>
      <c r="E1217" t="s">
        <v>11</v>
      </c>
      <c r="F1217" s="9">
        <v>93</v>
      </c>
      <c r="G1217" s="29">
        <v>280.73714428830147</v>
      </c>
      <c r="H1217" t="s">
        <v>149</v>
      </c>
    </row>
    <row r="1218" spans="1:8">
      <c r="A1218">
        <v>1226</v>
      </c>
      <c r="B1218" t="s">
        <v>8</v>
      </c>
      <c r="C1218" s="28">
        <v>38958</v>
      </c>
      <c r="D1218" s="28" t="str">
        <f t="shared" si="18"/>
        <v>2006</v>
      </c>
      <c r="E1218" t="s">
        <v>14</v>
      </c>
      <c r="F1218" s="9">
        <v>55</v>
      </c>
      <c r="G1218" s="29">
        <v>167.57524533229733</v>
      </c>
      <c r="H1218" t="s">
        <v>150</v>
      </c>
    </row>
    <row r="1219" spans="1:8">
      <c r="A1219">
        <v>1227</v>
      </c>
      <c r="B1219" t="s">
        <v>10</v>
      </c>
      <c r="C1219" s="28">
        <v>38408</v>
      </c>
      <c r="D1219" s="28" t="str">
        <f t="shared" ref="D1219:D1282" si="19">TEXT(C1219,"yyyy")</f>
        <v>2005</v>
      </c>
      <c r="E1219" t="s">
        <v>7</v>
      </c>
      <c r="F1219" s="9">
        <v>53</v>
      </c>
      <c r="G1219" s="29">
        <v>161.16756896250922</v>
      </c>
      <c r="H1219" t="s">
        <v>147</v>
      </c>
    </row>
    <row r="1220" spans="1:8">
      <c r="A1220">
        <v>1228</v>
      </c>
      <c r="B1220" t="s">
        <v>17</v>
      </c>
      <c r="C1220" s="28">
        <v>38903</v>
      </c>
      <c r="D1220" s="28" t="str">
        <f t="shared" si="19"/>
        <v>2006</v>
      </c>
      <c r="E1220" t="s">
        <v>14</v>
      </c>
      <c r="F1220" s="9">
        <v>20</v>
      </c>
      <c r="G1220" s="29">
        <v>61.771223708788817</v>
      </c>
      <c r="H1220" t="s">
        <v>149</v>
      </c>
    </row>
    <row r="1221" spans="1:8">
      <c r="A1221">
        <v>1229</v>
      </c>
      <c r="B1221" t="s">
        <v>12</v>
      </c>
      <c r="C1221" s="28">
        <v>38463</v>
      </c>
      <c r="D1221" s="28" t="str">
        <f t="shared" si="19"/>
        <v>2005</v>
      </c>
      <c r="E1221" t="s">
        <v>11</v>
      </c>
      <c r="F1221" s="9">
        <v>19</v>
      </c>
      <c r="G1221" s="29">
        <v>58.720890783599678</v>
      </c>
      <c r="H1221" t="s">
        <v>148</v>
      </c>
    </row>
    <row r="1222" spans="1:8">
      <c r="A1222">
        <v>1230</v>
      </c>
      <c r="B1222" t="s">
        <v>19</v>
      </c>
      <c r="C1222" s="28">
        <v>38375</v>
      </c>
      <c r="D1222" s="28" t="str">
        <f t="shared" si="19"/>
        <v>2005</v>
      </c>
      <c r="E1222" t="s">
        <v>16</v>
      </c>
      <c r="F1222" s="9">
        <v>23</v>
      </c>
      <c r="G1222" s="29">
        <v>70.867520556192943</v>
      </c>
      <c r="H1222" t="s">
        <v>147</v>
      </c>
    </row>
    <row r="1223" spans="1:8">
      <c r="A1223">
        <v>1231</v>
      </c>
      <c r="B1223" t="s">
        <v>6</v>
      </c>
      <c r="C1223" s="28">
        <v>38782</v>
      </c>
      <c r="D1223" s="28" t="str">
        <f t="shared" si="19"/>
        <v>2006</v>
      </c>
      <c r="E1223" t="s">
        <v>9</v>
      </c>
      <c r="F1223" s="9">
        <v>68</v>
      </c>
      <c r="G1223" s="29">
        <v>205.90903893366013</v>
      </c>
      <c r="H1223" t="s">
        <v>147</v>
      </c>
    </row>
    <row r="1224" spans="1:8">
      <c r="A1224">
        <v>1232</v>
      </c>
      <c r="B1224" t="s">
        <v>13</v>
      </c>
      <c r="C1224" s="28">
        <v>38738</v>
      </c>
      <c r="D1224" s="28" t="str">
        <f t="shared" si="19"/>
        <v>2006</v>
      </c>
      <c r="E1224" t="s">
        <v>11</v>
      </c>
      <c r="F1224" s="9">
        <v>52</v>
      </c>
      <c r="G1224" s="29">
        <v>157.86201256059277</v>
      </c>
      <c r="H1224" t="s">
        <v>150</v>
      </c>
    </row>
    <row r="1225" spans="1:8">
      <c r="A1225">
        <v>1233</v>
      </c>
      <c r="B1225" t="s">
        <v>10</v>
      </c>
      <c r="C1225" s="28">
        <v>38551</v>
      </c>
      <c r="D1225" s="28" t="str">
        <f t="shared" si="19"/>
        <v>2005</v>
      </c>
      <c r="E1225" t="s">
        <v>14</v>
      </c>
      <c r="F1225" s="9">
        <v>40</v>
      </c>
      <c r="G1225" s="29">
        <v>121.95606531866419</v>
      </c>
      <c r="H1225" t="s">
        <v>147</v>
      </c>
    </row>
    <row r="1226" spans="1:8">
      <c r="A1226">
        <v>1234</v>
      </c>
      <c r="B1226" t="s">
        <v>13</v>
      </c>
      <c r="C1226" s="28">
        <v>38771</v>
      </c>
      <c r="D1226" s="28" t="str">
        <f t="shared" si="19"/>
        <v>2006</v>
      </c>
      <c r="E1226" t="s">
        <v>16</v>
      </c>
      <c r="F1226" s="9">
        <v>22</v>
      </c>
      <c r="G1226" s="29">
        <v>67.708397118863431</v>
      </c>
      <c r="H1226" t="s">
        <v>149</v>
      </c>
    </row>
    <row r="1227" spans="1:8">
      <c r="A1227">
        <v>1235</v>
      </c>
      <c r="B1227" t="s">
        <v>13</v>
      </c>
      <c r="C1227" s="28">
        <v>38452</v>
      </c>
      <c r="D1227" s="28" t="str">
        <f t="shared" si="19"/>
        <v>2005</v>
      </c>
      <c r="E1227" t="s">
        <v>11</v>
      </c>
      <c r="F1227" s="9">
        <v>5</v>
      </c>
      <c r="G1227" s="29">
        <v>16.990101124103898</v>
      </c>
      <c r="H1227" t="s">
        <v>149</v>
      </c>
    </row>
    <row r="1228" spans="1:8">
      <c r="A1228">
        <v>1236</v>
      </c>
      <c r="B1228" t="s">
        <v>13</v>
      </c>
      <c r="C1228" s="28">
        <v>38815</v>
      </c>
      <c r="D1228" s="28" t="str">
        <f t="shared" si="19"/>
        <v>2006</v>
      </c>
      <c r="E1228" t="s">
        <v>16</v>
      </c>
      <c r="F1228" s="9">
        <v>30</v>
      </c>
      <c r="G1228" s="29">
        <v>92.283774629578076</v>
      </c>
      <c r="H1228" t="s">
        <v>147</v>
      </c>
    </row>
    <row r="1229" spans="1:8">
      <c r="A1229">
        <v>1237</v>
      </c>
      <c r="B1229" t="s">
        <v>13</v>
      </c>
      <c r="C1229" s="28">
        <v>38078</v>
      </c>
      <c r="D1229" s="28" t="str">
        <f t="shared" si="19"/>
        <v>2004</v>
      </c>
      <c r="E1229" t="s">
        <v>14</v>
      </c>
      <c r="F1229" s="9">
        <v>6</v>
      </c>
      <c r="G1229" s="29">
        <v>20.244957158318631</v>
      </c>
      <c r="H1229" t="s">
        <v>149</v>
      </c>
    </row>
    <row r="1230" spans="1:8">
      <c r="A1230">
        <v>1238</v>
      </c>
      <c r="B1230" t="s">
        <v>18</v>
      </c>
      <c r="C1230" s="28">
        <v>38254</v>
      </c>
      <c r="D1230" s="28" t="str">
        <f t="shared" si="19"/>
        <v>2004</v>
      </c>
      <c r="E1230" t="s">
        <v>11</v>
      </c>
      <c r="F1230" s="9">
        <v>92</v>
      </c>
      <c r="G1230" s="29">
        <v>277.63010190908926</v>
      </c>
      <c r="H1230" t="s">
        <v>150</v>
      </c>
    </row>
    <row r="1231" spans="1:8">
      <c r="A1231">
        <v>1239</v>
      </c>
      <c r="B1231" t="s">
        <v>12</v>
      </c>
      <c r="C1231" s="28">
        <v>38859</v>
      </c>
      <c r="D1231" s="28" t="str">
        <f t="shared" si="19"/>
        <v>2006</v>
      </c>
      <c r="E1231" t="s">
        <v>16</v>
      </c>
      <c r="F1231" s="9">
        <v>-5</v>
      </c>
      <c r="G1231" s="29">
        <v>-12.432490366118355</v>
      </c>
      <c r="H1231" t="s">
        <v>148</v>
      </c>
    </row>
    <row r="1232" spans="1:8">
      <c r="A1232">
        <v>1240</v>
      </c>
      <c r="B1232" t="s">
        <v>15</v>
      </c>
      <c r="C1232" s="28">
        <v>38848</v>
      </c>
      <c r="D1232" s="28" t="str">
        <f t="shared" si="19"/>
        <v>2006</v>
      </c>
      <c r="E1232" t="s">
        <v>7</v>
      </c>
      <c r="F1232" s="9">
        <v>20</v>
      </c>
      <c r="G1232" s="29">
        <v>61.840740307042338</v>
      </c>
      <c r="H1232" t="s">
        <v>149</v>
      </c>
    </row>
    <row r="1233" spans="1:8">
      <c r="A1233">
        <v>1241</v>
      </c>
      <c r="B1233" t="s">
        <v>17</v>
      </c>
      <c r="C1233" s="28">
        <v>39079</v>
      </c>
      <c r="D1233" s="28" t="str">
        <f t="shared" si="19"/>
        <v>2006</v>
      </c>
      <c r="E1233" t="s">
        <v>16</v>
      </c>
      <c r="F1233" s="9">
        <v>54</v>
      </c>
      <c r="G1233" s="29">
        <v>163.08588736802977</v>
      </c>
      <c r="H1233" t="s">
        <v>148</v>
      </c>
    </row>
    <row r="1234" spans="1:8">
      <c r="A1234">
        <v>1242</v>
      </c>
      <c r="B1234" t="s">
        <v>13</v>
      </c>
      <c r="C1234" s="28">
        <v>38452</v>
      </c>
      <c r="D1234" s="28" t="str">
        <f t="shared" si="19"/>
        <v>2005</v>
      </c>
      <c r="E1234" t="s">
        <v>14</v>
      </c>
      <c r="F1234" s="9">
        <v>9</v>
      </c>
      <c r="G1234" s="29">
        <v>29.206434361888643</v>
      </c>
      <c r="H1234" t="s">
        <v>150</v>
      </c>
    </row>
    <row r="1235" spans="1:8">
      <c r="A1235">
        <v>1243</v>
      </c>
      <c r="B1235" t="s">
        <v>12</v>
      </c>
      <c r="C1235" s="28">
        <v>38485</v>
      </c>
      <c r="D1235" s="28" t="str">
        <f t="shared" si="19"/>
        <v>2005</v>
      </c>
      <c r="E1235" t="s">
        <v>14</v>
      </c>
      <c r="F1235" s="9">
        <v>6</v>
      </c>
      <c r="G1235" s="29">
        <v>19.957821441994636</v>
      </c>
      <c r="H1235" t="s">
        <v>147</v>
      </c>
    </row>
    <row r="1236" spans="1:8">
      <c r="A1236">
        <v>1244</v>
      </c>
      <c r="B1236" t="s">
        <v>17</v>
      </c>
      <c r="C1236" s="28">
        <v>38111</v>
      </c>
      <c r="D1236" s="28" t="str">
        <f t="shared" si="19"/>
        <v>2004</v>
      </c>
      <c r="E1236" t="s">
        <v>7</v>
      </c>
      <c r="F1236" s="9">
        <v>47</v>
      </c>
      <c r="G1236" s="29">
        <v>142.82940012407209</v>
      </c>
      <c r="H1236" t="s">
        <v>150</v>
      </c>
    </row>
    <row r="1237" spans="1:8">
      <c r="A1237">
        <v>1245</v>
      </c>
      <c r="B1237" t="s">
        <v>10</v>
      </c>
      <c r="C1237" s="28">
        <v>38672</v>
      </c>
      <c r="D1237" s="28" t="str">
        <f t="shared" si="19"/>
        <v>2005</v>
      </c>
      <c r="E1237" t="s">
        <v>16</v>
      </c>
      <c r="F1237" s="9">
        <v>-10</v>
      </c>
      <c r="G1237" s="29">
        <v>-27.091257616513943</v>
      </c>
      <c r="H1237" t="s">
        <v>147</v>
      </c>
    </row>
    <row r="1238" spans="1:8">
      <c r="A1238">
        <v>1246</v>
      </c>
      <c r="B1238" t="s">
        <v>19</v>
      </c>
      <c r="C1238" s="28">
        <v>38122</v>
      </c>
      <c r="D1238" s="28" t="str">
        <f t="shared" si="19"/>
        <v>2004</v>
      </c>
      <c r="E1238" t="s">
        <v>16</v>
      </c>
      <c r="F1238" s="9">
        <v>90</v>
      </c>
      <c r="G1238" s="29">
        <v>272.34042411677569</v>
      </c>
      <c r="H1238" t="s">
        <v>148</v>
      </c>
    </row>
    <row r="1239" spans="1:8">
      <c r="A1239">
        <v>1247</v>
      </c>
      <c r="B1239" t="s">
        <v>6</v>
      </c>
      <c r="C1239" s="28">
        <v>38023</v>
      </c>
      <c r="D1239" s="28" t="str">
        <f t="shared" si="19"/>
        <v>2004</v>
      </c>
      <c r="E1239" t="s">
        <v>9</v>
      </c>
      <c r="F1239" s="9">
        <v>48</v>
      </c>
      <c r="G1239" s="29">
        <v>146.4346102431829</v>
      </c>
      <c r="H1239" t="s">
        <v>148</v>
      </c>
    </row>
    <row r="1240" spans="1:8">
      <c r="A1240">
        <v>1248</v>
      </c>
      <c r="B1240" t="s">
        <v>17</v>
      </c>
      <c r="C1240" s="28">
        <v>38452</v>
      </c>
      <c r="D1240" s="28" t="str">
        <f t="shared" si="19"/>
        <v>2005</v>
      </c>
      <c r="E1240" t="s">
        <v>9</v>
      </c>
      <c r="F1240" s="9">
        <v>55</v>
      </c>
      <c r="G1240" s="29">
        <v>167.32527262577906</v>
      </c>
      <c r="H1240" t="s">
        <v>147</v>
      </c>
    </row>
    <row r="1241" spans="1:8">
      <c r="A1241">
        <v>1249</v>
      </c>
      <c r="B1241" t="s">
        <v>6</v>
      </c>
      <c r="C1241" s="28">
        <v>38892</v>
      </c>
      <c r="D1241" s="28" t="str">
        <f t="shared" si="19"/>
        <v>2006</v>
      </c>
      <c r="E1241" t="s">
        <v>16</v>
      </c>
      <c r="F1241" s="9">
        <v>42</v>
      </c>
      <c r="G1241" s="29">
        <v>128.47869059837046</v>
      </c>
      <c r="H1241" t="s">
        <v>150</v>
      </c>
    </row>
    <row r="1242" spans="1:8">
      <c r="A1242">
        <v>1250</v>
      </c>
      <c r="B1242" t="s">
        <v>19</v>
      </c>
      <c r="C1242" s="28">
        <v>38749</v>
      </c>
      <c r="D1242" s="28" t="str">
        <f t="shared" si="19"/>
        <v>2006</v>
      </c>
      <c r="E1242" t="s">
        <v>14</v>
      </c>
      <c r="F1242" s="9">
        <v>39</v>
      </c>
      <c r="G1242" s="29">
        <v>119.42558225930649</v>
      </c>
      <c r="H1242" t="s">
        <v>149</v>
      </c>
    </row>
    <row r="1243" spans="1:8">
      <c r="A1243">
        <v>1251</v>
      </c>
      <c r="B1243" t="s">
        <v>13</v>
      </c>
      <c r="C1243" s="28">
        <v>38672</v>
      </c>
      <c r="D1243" s="28" t="str">
        <f t="shared" si="19"/>
        <v>2005</v>
      </c>
      <c r="E1243" t="s">
        <v>16</v>
      </c>
      <c r="F1243" s="9">
        <v>26</v>
      </c>
      <c r="G1243" s="29">
        <v>79.641106811056247</v>
      </c>
      <c r="H1243" t="s">
        <v>147</v>
      </c>
    </row>
    <row r="1244" spans="1:8">
      <c r="A1244">
        <v>1252</v>
      </c>
      <c r="B1244" t="s">
        <v>6</v>
      </c>
      <c r="C1244" s="28">
        <v>38760</v>
      </c>
      <c r="D1244" s="28" t="str">
        <f t="shared" si="19"/>
        <v>2006</v>
      </c>
      <c r="E1244" t="s">
        <v>16</v>
      </c>
      <c r="F1244" s="9">
        <v>26</v>
      </c>
      <c r="G1244" s="29">
        <v>79.499321772308136</v>
      </c>
      <c r="H1244" t="s">
        <v>150</v>
      </c>
    </row>
    <row r="1245" spans="1:8">
      <c r="A1245">
        <v>1253</v>
      </c>
      <c r="B1245" t="s">
        <v>6</v>
      </c>
      <c r="C1245" s="28">
        <v>38705</v>
      </c>
      <c r="D1245" s="28" t="str">
        <f t="shared" si="19"/>
        <v>2005</v>
      </c>
      <c r="E1245" t="s">
        <v>14</v>
      </c>
      <c r="F1245" s="9">
        <v>52</v>
      </c>
      <c r="G1245" s="29">
        <v>158.28266649648856</v>
      </c>
      <c r="H1245" t="s">
        <v>150</v>
      </c>
    </row>
    <row r="1246" spans="1:8">
      <c r="A1246">
        <v>1254</v>
      </c>
      <c r="B1246" t="s">
        <v>13</v>
      </c>
      <c r="C1246" s="28">
        <v>38309</v>
      </c>
      <c r="D1246" s="28" t="str">
        <f t="shared" si="19"/>
        <v>2004</v>
      </c>
      <c r="E1246" t="s">
        <v>9</v>
      </c>
      <c r="F1246" s="9">
        <v>19</v>
      </c>
      <c r="G1246" s="29">
        <v>58.769535018680784</v>
      </c>
      <c r="H1246" t="s">
        <v>147</v>
      </c>
    </row>
    <row r="1247" spans="1:8">
      <c r="A1247">
        <v>1255</v>
      </c>
      <c r="B1247" t="s">
        <v>10</v>
      </c>
      <c r="C1247" s="28">
        <v>38210</v>
      </c>
      <c r="D1247" s="28" t="str">
        <f t="shared" si="19"/>
        <v>2004</v>
      </c>
      <c r="E1247" t="s">
        <v>16</v>
      </c>
      <c r="F1247" s="9">
        <v>18</v>
      </c>
      <c r="G1247" s="29">
        <v>55.683739721262491</v>
      </c>
      <c r="H1247" t="s">
        <v>150</v>
      </c>
    </row>
    <row r="1248" spans="1:8">
      <c r="A1248">
        <v>1256</v>
      </c>
      <c r="B1248" t="s">
        <v>8</v>
      </c>
      <c r="C1248" s="28">
        <v>39046</v>
      </c>
      <c r="D1248" s="28" t="str">
        <f t="shared" si="19"/>
        <v>2006</v>
      </c>
      <c r="E1248" t="s">
        <v>16</v>
      </c>
      <c r="F1248" s="9">
        <v>87</v>
      </c>
      <c r="G1248" s="29">
        <v>263.04139351081579</v>
      </c>
      <c r="H1248" t="s">
        <v>150</v>
      </c>
    </row>
    <row r="1249" spans="1:8">
      <c r="A1249">
        <v>1257</v>
      </c>
      <c r="B1249" t="s">
        <v>13</v>
      </c>
      <c r="C1249" s="28">
        <v>38276</v>
      </c>
      <c r="D1249" s="28" t="str">
        <f t="shared" si="19"/>
        <v>2004</v>
      </c>
      <c r="E1249" t="s">
        <v>14</v>
      </c>
      <c r="F1249" s="9">
        <v>46</v>
      </c>
      <c r="G1249" s="29">
        <v>139.93969189998913</v>
      </c>
      <c r="H1249" t="s">
        <v>148</v>
      </c>
    </row>
    <row r="1250" spans="1:8">
      <c r="A1250">
        <v>1258</v>
      </c>
      <c r="B1250" t="s">
        <v>6</v>
      </c>
      <c r="C1250" s="28">
        <v>38914</v>
      </c>
      <c r="D1250" s="28" t="str">
        <f t="shared" si="19"/>
        <v>2006</v>
      </c>
      <c r="E1250" t="s">
        <v>16</v>
      </c>
      <c r="F1250" s="9">
        <v>54</v>
      </c>
      <c r="G1250" s="29">
        <v>163.69364721145854</v>
      </c>
      <c r="H1250" t="s">
        <v>148</v>
      </c>
    </row>
    <row r="1251" spans="1:8">
      <c r="A1251">
        <v>1259</v>
      </c>
      <c r="B1251" t="s">
        <v>12</v>
      </c>
      <c r="C1251" s="28">
        <v>38045</v>
      </c>
      <c r="D1251" s="28" t="str">
        <f t="shared" si="19"/>
        <v>2004</v>
      </c>
      <c r="E1251" t="s">
        <v>16</v>
      </c>
      <c r="F1251" s="9">
        <v>21</v>
      </c>
      <c r="G1251" s="29">
        <v>64.701803739735197</v>
      </c>
      <c r="H1251" t="s">
        <v>147</v>
      </c>
    </row>
    <row r="1252" spans="1:8">
      <c r="A1252">
        <v>1260</v>
      </c>
      <c r="B1252" t="s">
        <v>13</v>
      </c>
      <c r="C1252" s="28">
        <v>38023</v>
      </c>
      <c r="D1252" s="28" t="str">
        <f t="shared" si="19"/>
        <v>2004</v>
      </c>
      <c r="E1252" t="s">
        <v>9</v>
      </c>
      <c r="F1252" s="9">
        <v>-6</v>
      </c>
      <c r="G1252" s="29">
        <v>-16.23714349589131</v>
      </c>
      <c r="H1252" t="s">
        <v>149</v>
      </c>
    </row>
    <row r="1253" spans="1:8">
      <c r="A1253">
        <v>1261</v>
      </c>
      <c r="B1253" t="s">
        <v>15</v>
      </c>
      <c r="C1253" s="28">
        <v>38309</v>
      </c>
      <c r="D1253" s="28" t="str">
        <f t="shared" si="19"/>
        <v>2004</v>
      </c>
      <c r="E1253" t="s">
        <v>9</v>
      </c>
      <c r="F1253" s="9">
        <v>47</v>
      </c>
      <c r="G1253" s="29">
        <v>142.41301237194139</v>
      </c>
      <c r="H1253" t="s">
        <v>150</v>
      </c>
    </row>
    <row r="1254" spans="1:8">
      <c r="A1254">
        <v>1262</v>
      </c>
      <c r="B1254" t="s">
        <v>18</v>
      </c>
      <c r="C1254" s="28">
        <v>38100</v>
      </c>
      <c r="D1254" s="28" t="str">
        <f t="shared" si="19"/>
        <v>2004</v>
      </c>
      <c r="E1254" t="s">
        <v>9</v>
      </c>
      <c r="F1254" s="9">
        <v>14</v>
      </c>
      <c r="G1254" s="29">
        <v>44.23662693928393</v>
      </c>
      <c r="H1254" t="s">
        <v>149</v>
      </c>
    </row>
    <row r="1255" spans="1:8">
      <c r="A1255">
        <v>1263</v>
      </c>
      <c r="B1255" t="s">
        <v>18</v>
      </c>
      <c r="C1255" s="28">
        <v>38991</v>
      </c>
      <c r="D1255" s="28" t="str">
        <f t="shared" si="19"/>
        <v>2006</v>
      </c>
      <c r="E1255" t="s">
        <v>9</v>
      </c>
      <c r="F1255" s="9">
        <v>73</v>
      </c>
      <c r="G1255" s="29">
        <v>220.5000128058029</v>
      </c>
      <c r="H1255" t="s">
        <v>149</v>
      </c>
    </row>
    <row r="1256" spans="1:8">
      <c r="A1256">
        <v>1264</v>
      </c>
      <c r="B1256" t="s">
        <v>18</v>
      </c>
      <c r="C1256" s="28">
        <v>39068</v>
      </c>
      <c r="D1256" s="28" t="str">
        <f t="shared" si="19"/>
        <v>2006</v>
      </c>
      <c r="E1256" t="s">
        <v>7</v>
      </c>
      <c r="F1256" s="9">
        <v>14</v>
      </c>
      <c r="G1256" s="29">
        <v>44.424699895790788</v>
      </c>
      <c r="H1256" t="s">
        <v>147</v>
      </c>
    </row>
    <row r="1257" spans="1:8">
      <c r="A1257">
        <v>1265</v>
      </c>
      <c r="B1257" t="s">
        <v>8</v>
      </c>
      <c r="C1257" s="28">
        <v>38815</v>
      </c>
      <c r="D1257" s="28" t="str">
        <f t="shared" si="19"/>
        <v>2006</v>
      </c>
      <c r="E1257" t="s">
        <v>7</v>
      </c>
      <c r="F1257" s="9">
        <v>95</v>
      </c>
      <c r="G1257" s="29">
        <v>286.75698716058628</v>
      </c>
      <c r="H1257" t="s">
        <v>148</v>
      </c>
    </row>
    <row r="1258" spans="1:8">
      <c r="A1258">
        <v>1266</v>
      </c>
      <c r="B1258" t="s">
        <v>15</v>
      </c>
      <c r="C1258" s="28">
        <v>38034</v>
      </c>
      <c r="D1258" s="28" t="str">
        <f t="shared" si="19"/>
        <v>2004</v>
      </c>
      <c r="E1258" t="s">
        <v>14</v>
      </c>
      <c r="F1258" s="9">
        <v>64</v>
      </c>
      <c r="G1258" s="29">
        <v>193.36768203630285</v>
      </c>
      <c r="H1258" t="s">
        <v>147</v>
      </c>
    </row>
    <row r="1259" spans="1:8">
      <c r="A1259">
        <v>1267</v>
      </c>
      <c r="B1259" t="s">
        <v>19</v>
      </c>
      <c r="C1259" s="28">
        <v>38265</v>
      </c>
      <c r="D1259" s="28" t="str">
        <f t="shared" si="19"/>
        <v>2004</v>
      </c>
      <c r="E1259" t="s">
        <v>14</v>
      </c>
      <c r="F1259" s="9">
        <v>47</v>
      </c>
      <c r="G1259" s="29">
        <v>143.14314267064674</v>
      </c>
      <c r="H1259" t="s">
        <v>148</v>
      </c>
    </row>
    <row r="1260" spans="1:8">
      <c r="A1260">
        <v>1268</v>
      </c>
      <c r="B1260" t="s">
        <v>15</v>
      </c>
      <c r="C1260" s="28">
        <v>38320</v>
      </c>
      <c r="D1260" s="28" t="str">
        <f t="shared" si="19"/>
        <v>2004</v>
      </c>
      <c r="E1260" t="s">
        <v>9</v>
      </c>
      <c r="F1260" s="9">
        <v>20</v>
      </c>
      <c r="G1260" s="29">
        <v>61.937788372758583</v>
      </c>
      <c r="H1260" t="s">
        <v>149</v>
      </c>
    </row>
    <row r="1261" spans="1:8">
      <c r="A1261">
        <v>1269</v>
      </c>
      <c r="B1261" t="s">
        <v>12</v>
      </c>
      <c r="C1261" s="28">
        <v>38342</v>
      </c>
      <c r="D1261" s="28" t="str">
        <f t="shared" si="19"/>
        <v>2004</v>
      </c>
      <c r="E1261" t="s">
        <v>7</v>
      </c>
      <c r="F1261" s="9">
        <v>71</v>
      </c>
      <c r="G1261" s="29">
        <v>215.32844026172367</v>
      </c>
      <c r="H1261" t="s">
        <v>149</v>
      </c>
    </row>
    <row r="1262" spans="1:8">
      <c r="A1262">
        <v>1270</v>
      </c>
      <c r="B1262" t="s">
        <v>15</v>
      </c>
      <c r="C1262" s="28">
        <v>38639</v>
      </c>
      <c r="D1262" s="28" t="str">
        <f t="shared" si="19"/>
        <v>2005</v>
      </c>
      <c r="E1262" t="s">
        <v>14</v>
      </c>
      <c r="F1262" s="9">
        <v>66</v>
      </c>
      <c r="G1262" s="29">
        <v>199.49732716580834</v>
      </c>
      <c r="H1262" t="s">
        <v>149</v>
      </c>
    </row>
    <row r="1263" spans="1:8">
      <c r="A1263">
        <v>1271</v>
      </c>
      <c r="B1263" t="s">
        <v>8</v>
      </c>
      <c r="C1263" s="28">
        <v>38265</v>
      </c>
      <c r="D1263" s="28" t="str">
        <f t="shared" si="19"/>
        <v>2004</v>
      </c>
      <c r="E1263" t="s">
        <v>9</v>
      </c>
      <c r="F1263" s="9">
        <v>79</v>
      </c>
      <c r="G1263" s="29">
        <v>239.43592811272299</v>
      </c>
      <c r="H1263" t="s">
        <v>149</v>
      </c>
    </row>
    <row r="1264" spans="1:8">
      <c r="A1264">
        <v>1272</v>
      </c>
      <c r="B1264" t="s">
        <v>8</v>
      </c>
      <c r="C1264" s="28">
        <v>38650</v>
      </c>
      <c r="D1264" s="28" t="str">
        <f t="shared" si="19"/>
        <v>2005</v>
      </c>
      <c r="E1264" t="s">
        <v>16</v>
      </c>
      <c r="F1264" s="9">
        <v>-7</v>
      </c>
      <c r="G1264" s="29">
        <v>-18.401268878071164</v>
      </c>
      <c r="H1264" t="s">
        <v>150</v>
      </c>
    </row>
    <row r="1265" spans="1:8">
      <c r="A1265">
        <v>1273</v>
      </c>
      <c r="B1265" t="s">
        <v>6</v>
      </c>
      <c r="C1265" s="28">
        <v>38628</v>
      </c>
      <c r="D1265" s="28" t="str">
        <f t="shared" si="19"/>
        <v>2005</v>
      </c>
      <c r="E1265" t="s">
        <v>9</v>
      </c>
      <c r="F1265" s="9">
        <v>72</v>
      </c>
      <c r="G1265" s="29">
        <v>217.35308480664631</v>
      </c>
      <c r="H1265" t="s">
        <v>149</v>
      </c>
    </row>
    <row r="1266" spans="1:8">
      <c r="A1266">
        <v>1274</v>
      </c>
      <c r="B1266" t="s">
        <v>8</v>
      </c>
      <c r="C1266" s="28">
        <v>38265</v>
      </c>
      <c r="D1266" s="28" t="str">
        <f t="shared" si="19"/>
        <v>2004</v>
      </c>
      <c r="E1266" t="s">
        <v>11</v>
      </c>
      <c r="F1266" s="9">
        <v>91</v>
      </c>
      <c r="G1266" s="29">
        <v>275.36823907836589</v>
      </c>
      <c r="H1266" t="s">
        <v>148</v>
      </c>
    </row>
    <row r="1267" spans="1:8">
      <c r="A1267">
        <v>1275</v>
      </c>
      <c r="B1267" t="s">
        <v>13</v>
      </c>
      <c r="C1267" s="28">
        <v>38056</v>
      </c>
      <c r="D1267" s="28" t="str">
        <f t="shared" si="19"/>
        <v>2004</v>
      </c>
      <c r="E1267" t="s">
        <v>16</v>
      </c>
      <c r="F1267" s="9">
        <v>57</v>
      </c>
      <c r="G1267" s="29">
        <v>173.47781647307619</v>
      </c>
      <c r="H1267" t="s">
        <v>147</v>
      </c>
    </row>
    <row r="1268" spans="1:8">
      <c r="A1268">
        <v>1276</v>
      </c>
      <c r="B1268" t="s">
        <v>19</v>
      </c>
      <c r="C1268" s="28">
        <v>38254</v>
      </c>
      <c r="D1268" s="28" t="str">
        <f t="shared" si="19"/>
        <v>2004</v>
      </c>
      <c r="E1268" t="s">
        <v>9</v>
      </c>
      <c r="F1268" s="9">
        <v>-8</v>
      </c>
      <c r="G1268" s="29">
        <v>-21.82749489869385</v>
      </c>
      <c r="H1268" t="s">
        <v>147</v>
      </c>
    </row>
    <row r="1269" spans="1:8">
      <c r="A1269">
        <v>1277</v>
      </c>
      <c r="B1269" t="s">
        <v>15</v>
      </c>
      <c r="C1269" s="28">
        <v>38606</v>
      </c>
      <c r="D1269" s="28" t="str">
        <f t="shared" si="19"/>
        <v>2005</v>
      </c>
      <c r="E1269" t="s">
        <v>9</v>
      </c>
      <c r="F1269" s="9">
        <v>45</v>
      </c>
      <c r="G1269" s="29">
        <v>136.95599465560394</v>
      </c>
      <c r="H1269" t="s">
        <v>150</v>
      </c>
    </row>
    <row r="1270" spans="1:8">
      <c r="A1270">
        <v>1278</v>
      </c>
      <c r="B1270" t="s">
        <v>12</v>
      </c>
      <c r="C1270" s="28">
        <v>38287</v>
      </c>
      <c r="D1270" s="28" t="str">
        <f t="shared" si="19"/>
        <v>2004</v>
      </c>
      <c r="E1270" t="s">
        <v>14</v>
      </c>
      <c r="F1270" s="9">
        <v>92</v>
      </c>
      <c r="G1270" s="29">
        <v>278.04523769732305</v>
      </c>
      <c r="H1270" t="s">
        <v>147</v>
      </c>
    </row>
    <row r="1271" spans="1:8">
      <c r="A1271">
        <v>1279</v>
      </c>
      <c r="B1271" t="s">
        <v>13</v>
      </c>
      <c r="C1271" s="28">
        <v>38232</v>
      </c>
      <c r="D1271" s="28" t="str">
        <f t="shared" si="19"/>
        <v>2004</v>
      </c>
      <c r="E1271" t="s">
        <v>16</v>
      </c>
      <c r="F1271" s="9">
        <v>28</v>
      </c>
      <c r="G1271" s="29">
        <v>86.457557586126669</v>
      </c>
      <c r="H1271" t="s">
        <v>148</v>
      </c>
    </row>
    <row r="1272" spans="1:8">
      <c r="A1272">
        <v>1280</v>
      </c>
      <c r="B1272" t="s">
        <v>6</v>
      </c>
      <c r="C1272" s="28">
        <v>38375</v>
      </c>
      <c r="D1272" s="28" t="str">
        <f t="shared" si="19"/>
        <v>2005</v>
      </c>
      <c r="E1272" t="s">
        <v>11</v>
      </c>
      <c r="F1272" s="9">
        <v>79</v>
      </c>
      <c r="G1272" s="29">
        <v>238.98646128992934</v>
      </c>
      <c r="H1272" t="s">
        <v>149</v>
      </c>
    </row>
    <row r="1273" spans="1:8">
      <c r="A1273">
        <v>1281</v>
      </c>
      <c r="B1273" t="s">
        <v>18</v>
      </c>
      <c r="C1273" s="28">
        <v>38375</v>
      </c>
      <c r="D1273" s="28" t="str">
        <f t="shared" si="19"/>
        <v>2005</v>
      </c>
      <c r="E1273" t="s">
        <v>9</v>
      </c>
      <c r="F1273" s="9">
        <v>92</v>
      </c>
      <c r="G1273" s="29">
        <v>277.53792590877345</v>
      </c>
      <c r="H1273" t="s">
        <v>149</v>
      </c>
    </row>
    <row r="1274" spans="1:8">
      <c r="A1274">
        <v>1282</v>
      </c>
      <c r="B1274" t="s">
        <v>15</v>
      </c>
      <c r="C1274" s="28">
        <v>38100</v>
      </c>
      <c r="D1274" s="28" t="str">
        <f t="shared" si="19"/>
        <v>2004</v>
      </c>
      <c r="E1274" t="s">
        <v>16</v>
      </c>
      <c r="F1274" s="9">
        <v>11</v>
      </c>
      <c r="G1274" s="29">
        <v>34.457391966440007</v>
      </c>
      <c r="H1274" t="s">
        <v>148</v>
      </c>
    </row>
    <row r="1275" spans="1:8">
      <c r="A1275">
        <v>1283</v>
      </c>
      <c r="B1275" t="s">
        <v>13</v>
      </c>
      <c r="C1275" s="28">
        <v>38375</v>
      </c>
      <c r="D1275" s="28" t="str">
        <f t="shared" si="19"/>
        <v>2005</v>
      </c>
      <c r="E1275" t="s">
        <v>14</v>
      </c>
      <c r="F1275" s="9">
        <v>23</v>
      </c>
      <c r="G1275" s="29">
        <v>70.69661605650883</v>
      </c>
      <c r="H1275" t="s">
        <v>150</v>
      </c>
    </row>
    <row r="1276" spans="1:8">
      <c r="A1276">
        <v>1284</v>
      </c>
      <c r="B1276" t="s">
        <v>6</v>
      </c>
      <c r="C1276" s="28">
        <v>38826</v>
      </c>
      <c r="D1276" s="28" t="str">
        <f t="shared" si="19"/>
        <v>2006</v>
      </c>
      <c r="E1276" t="s">
        <v>14</v>
      </c>
      <c r="F1276" s="9">
        <v>2</v>
      </c>
      <c r="G1276" s="29">
        <v>8.8023773142157893</v>
      </c>
      <c r="H1276" t="s">
        <v>148</v>
      </c>
    </row>
    <row r="1277" spans="1:8">
      <c r="A1277">
        <v>1285</v>
      </c>
      <c r="B1277" t="s">
        <v>17</v>
      </c>
      <c r="C1277" s="28">
        <v>38353</v>
      </c>
      <c r="D1277" s="28" t="str">
        <f t="shared" si="19"/>
        <v>2005</v>
      </c>
      <c r="E1277" t="s">
        <v>14</v>
      </c>
      <c r="F1277" s="9">
        <v>-2</v>
      </c>
      <c r="G1277" s="29">
        <v>-3.4493356628035219</v>
      </c>
      <c r="H1277" t="s">
        <v>150</v>
      </c>
    </row>
    <row r="1278" spans="1:8">
      <c r="A1278">
        <v>1286</v>
      </c>
      <c r="B1278" t="s">
        <v>8</v>
      </c>
      <c r="C1278" s="28">
        <v>38507</v>
      </c>
      <c r="D1278" s="28" t="str">
        <f t="shared" si="19"/>
        <v>2005</v>
      </c>
      <c r="E1278" t="s">
        <v>7</v>
      </c>
      <c r="F1278" s="9">
        <v>33</v>
      </c>
      <c r="G1278" s="29">
        <v>100.68617590777907</v>
      </c>
      <c r="H1278" t="s">
        <v>149</v>
      </c>
    </row>
    <row r="1279" spans="1:8">
      <c r="A1279">
        <v>1287</v>
      </c>
      <c r="B1279" t="s">
        <v>17</v>
      </c>
      <c r="C1279" s="28">
        <v>38892</v>
      </c>
      <c r="D1279" s="28" t="str">
        <f t="shared" si="19"/>
        <v>2006</v>
      </c>
      <c r="E1279" t="s">
        <v>16</v>
      </c>
      <c r="F1279" s="9">
        <v>10</v>
      </c>
      <c r="G1279" s="29">
        <v>31.300935347132732</v>
      </c>
      <c r="H1279" t="s">
        <v>148</v>
      </c>
    </row>
    <row r="1280" spans="1:8">
      <c r="A1280">
        <v>1288</v>
      </c>
      <c r="B1280" t="s">
        <v>10</v>
      </c>
      <c r="C1280" s="28">
        <v>38320</v>
      </c>
      <c r="D1280" s="28" t="str">
        <f t="shared" si="19"/>
        <v>2004</v>
      </c>
      <c r="E1280" t="s">
        <v>11</v>
      </c>
      <c r="F1280" s="9">
        <v>84</v>
      </c>
      <c r="G1280" s="29">
        <v>254.11937205363179</v>
      </c>
      <c r="H1280" t="s">
        <v>150</v>
      </c>
    </row>
    <row r="1281" spans="1:8">
      <c r="A1281">
        <v>1289</v>
      </c>
      <c r="B1281" t="s">
        <v>8</v>
      </c>
      <c r="C1281" s="28">
        <v>38342</v>
      </c>
      <c r="D1281" s="28" t="str">
        <f t="shared" si="19"/>
        <v>2004</v>
      </c>
      <c r="E1281" t="s">
        <v>16</v>
      </c>
      <c r="F1281" s="9">
        <v>88</v>
      </c>
      <c r="G1281" s="29">
        <v>266.39334034313327</v>
      </c>
      <c r="H1281" t="s">
        <v>148</v>
      </c>
    </row>
    <row r="1282" spans="1:8">
      <c r="A1282">
        <v>1290</v>
      </c>
      <c r="B1282" t="s">
        <v>6</v>
      </c>
      <c r="C1282" s="28">
        <v>38540</v>
      </c>
      <c r="D1282" s="28" t="str">
        <f t="shared" si="19"/>
        <v>2005</v>
      </c>
      <c r="E1282" t="s">
        <v>14</v>
      </c>
      <c r="F1282" s="9">
        <v>95</v>
      </c>
      <c r="G1282" s="29">
        <v>286.60843219410157</v>
      </c>
      <c r="H1282" t="s">
        <v>150</v>
      </c>
    </row>
    <row r="1283" spans="1:8">
      <c r="A1283">
        <v>1291</v>
      </c>
      <c r="B1283" t="s">
        <v>12</v>
      </c>
      <c r="C1283" s="28">
        <v>38397</v>
      </c>
      <c r="D1283" s="28" t="str">
        <f t="shared" ref="D1283:D1346" si="20">TEXT(C1283,"yyyy")</f>
        <v>2005</v>
      </c>
      <c r="E1283" t="s">
        <v>16</v>
      </c>
      <c r="F1283" s="9">
        <v>3</v>
      </c>
      <c r="G1283" s="29">
        <v>11.903882144888168</v>
      </c>
      <c r="H1283" t="s">
        <v>148</v>
      </c>
    </row>
    <row r="1284" spans="1:8">
      <c r="A1284">
        <v>1292</v>
      </c>
      <c r="B1284" t="s">
        <v>6</v>
      </c>
      <c r="C1284" s="28">
        <v>38837</v>
      </c>
      <c r="D1284" s="28" t="str">
        <f t="shared" si="20"/>
        <v>2006</v>
      </c>
      <c r="E1284" t="s">
        <v>7</v>
      </c>
      <c r="F1284" s="9">
        <v>72</v>
      </c>
      <c r="G1284" s="29">
        <v>217.58131494729014</v>
      </c>
      <c r="H1284" t="s">
        <v>149</v>
      </c>
    </row>
    <row r="1285" spans="1:8">
      <c r="A1285">
        <v>1293</v>
      </c>
      <c r="B1285" t="s">
        <v>19</v>
      </c>
      <c r="C1285" s="28">
        <v>38419</v>
      </c>
      <c r="D1285" s="28" t="str">
        <f t="shared" si="20"/>
        <v>2005</v>
      </c>
      <c r="E1285" t="s">
        <v>14</v>
      </c>
      <c r="F1285" s="9">
        <v>58</v>
      </c>
      <c r="G1285" s="29">
        <v>176.65394036929425</v>
      </c>
      <c r="H1285" t="s">
        <v>148</v>
      </c>
    </row>
    <row r="1286" spans="1:8">
      <c r="A1286">
        <v>1294</v>
      </c>
      <c r="B1286" t="s">
        <v>10</v>
      </c>
      <c r="C1286" s="28">
        <v>38144</v>
      </c>
      <c r="D1286" s="28" t="str">
        <f t="shared" si="20"/>
        <v>2004</v>
      </c>
      <c r="E1286" t="s">
        <v>14</v>
      </c>
      <c r="F1286" s="9">
        <v>19</v>
      </c>
      <c r="G1286" s="29">
        <v>59.643357077362239</v>
      </c>
      <c r="H1286" t="s">
        <v>149</v>
      </c>
    </row>
    <row r="1287" spans="1:8">
      <c r="A1287">
        <v>1295</v>
      </c>
      <c r="B1287" t="s">
        <v>6</v>
      </c>
      <c r="C1287" s="28">
        <v>38463</v>
      </c>
      <c r="D1287" s="28" t="str">
        <f t="shared" si="20"/>
        <v>2005</v>
      </c>
      <c r="E1287" t="s">
        <v>16</v>
      </c>
      <c r="F1287" s="9">
        <v>35</v>
      </c>
      <c r="G1287" s="29">
        <v>106.5070892872302</v>
      </c>
      <c r="H1287" t="s">
        <v>147</v>
      </c>
    </row>
    <row r="1288" spans="1:8">
      <c r="A1288">
        <v>1296</v>
      </c>
      <c r="B1288" t="s">
        <v>8</v>
      </c>
      <c r="C1288" s="28">
        <v>38320</v>
      </c>
      <c r="D1288" s="28" t="str">
        <f t="shared" si="20"/>
        <v>2004</v>
      </c>
      <c r="E1288" t="s">
        <v>9</v>
      </c>
      <c r="F1288" s="9">
        <v>80</v>
      </c>
      <c r="G1288" s="29">
        <v>242.63330478636408</v>
      </c>
      <c r="H1288" t="s">
        <v>149</v>
      </c>
    </row>
    <row r="1289" spans="1:8">
      <c r="A1289">
        <v>1297</v>
      </c>
      <c r="B1289" t="s">
        <v>15</v>
      </c>
      <c r="C1289" s="28">
        <v>38012</v>
      </c>
      <c r="D1289" s="28" t="str">
        <f t="shared" si="20"/>
        <v>2004</v>
      </c>
      <c r="E1289" t="s">
        <v>14</v>
      </c>
      <c r="F1289" s="9">
        <v>26</v>
      </c>
      <c r="G1289" s="29">
        <v>80.048584690277565</v>
      </c>
      <c r="H1289" t="s">
        <v>147</v>
      </c>
    </row>
    <row r="1290" spans="1:8">
      <c r="A1290">
        <v>1298</v>
      </c>
      <c r="B1290" t="s">
        <v>12</v>
      </c>
      <c r="C1290" s="28">
        <v>38540</v>
      </c>
      <c r="D1290" s="28" t="str">
        <f t="shared" si="20"/>
        <v>2005</v>
      </c>
      <c r="E1290" t="s">
        <v>7</v>
      </c>
      <c r="F1290" s="9">
        <v>93</v>
      </c>
      <c r="G1290" s="29">
        <v>280.93222292224493</v>
      </c>
      <c r="H1290" t="s">
        <v>149</v>
      </c>
    </row>
    <row r="1291" spans="1:8">
      <c r="A1291">
        <v>1299</v>
      </c>
      <c r="B1291" t="s">
        <v>13</v>
      </c>
      <c r="C1291" s="28">
        <v>38661</v>
      </c>
      <c r="D1291" s="28" t="str">
        <f t="shared" si="20"/>
        <v>2005</v>
      </c>
      <c r="E1291" t="s">
        <v>14</v>
      </c>
      <c r="F1291" s="9">
        <v>29</v>
      </c>
      <c r="G1291" s="29">
        <v>90.05707639133125</v>
      </c>
      <c r="H1291" t="s">
        <v>148</v>
      </c>
    </row>
    <row r="1292" spans="1:8">
      <c r="A1292">
        <v>1300</v>
      </c>
      <c r="B1292" t="s">
        <v>13</v>
      </c>
      <c r="C1292" s="28">
        <v>38100</v>
      </c>
      <c r="D1292" s="28" t="str">
        <f t="shared" si="20"/>
        <v>2004</v>
      </c>
      <c r="E1292" t="s">
        <v>9</v>
      </c>
      <c r="F1292" s="9">
        <v>88</v>
      </c>
      <c r="G1292" s="29">
        <v>266.36925289616937</v>
      </c>
      <c r="H1292" t="s">
        <v>148</v>
      </c>
    </row>
    <row r="1293" spans="1:8">
      <c r="A1293">
        <v>1301</v>
      </c>
      <c r="B1293" t="s">
        <v>18</v>
      </c>
      <c r="C1293" s="28">
        <v>38947</v>
      </c>
      <c r="D1293" s="28" t="str">
        <f t="shared" si="20"/>
        <v>2006</v>
      </c>
      <c r="E1293" t="s">
        <v>14</v>
      </c>
      <c r="F1293" s="9">
        <v>5</v>
      </c>
      <c r="G1293" s="29">
        <v>16.874201572948834</v>
      </c>
      <c r="H1293" t="s">
        <v>150</v>
      </c>
    </row>
    <row r="1294" spans="1:8">
      <c r="A1294">
        <v>1302</v>
      </c>
      <c r="B1294" t="s">
        <v>13</v>
      </c>
      <c r="C1294" s="28">
        <v>38573</v>
      </c>
      <c r="D1294" s="28" t="str">
        <f t="shared" si="20"/>
        <v>2005</v>
      </c>
      <c r="E1294" t="s">
        <v>16</v>
      </c>
      <c r="F1294" s="9">
        <v>64</v>
      </c>
      <c r="G1294" s="29">
        <v>194.02715866543952</v>
      </c>
      <c r="H1294" t="s">
        <v>149</v>
      </c>
    </row>
    <row r="1295" spans="1:8">
      <c r="A1295">
        <v>1303</v>
      </c>
      <c r="B1295" t="s">
        <v>17</v>
      </c>
      <c r="C1295" s="28">
        <v>38716</v>
      </c>
      <c r="D1295" s="28" t="str">
        <f t="shared" si="20"/>
        <v>2005</v>
      </c>
      <c r="E1295" t="s">
        <v>7</v>
      </c>
      <c r="F1295" s="9">
        <v>38</v>
      </c>
      <c r="G1295" s="29">
        <v>116.02781429818391</v>
      </c>
      <c r="H1295" t="s">
        <v>150</v>
      </c>
    </row>
    <row r="1296" spans="1:8">
      <c r="A1296">
        <v>1304</v>
      </c>
      <c r="B1296" t="s">
        <v>18</v>
      </c>
      <c r="C1296" s="28">
        <v>38276</v>
      </c>
      <c r="D1296" s="28" t="str">
        <f t="shared" si="20"/>
        <v>2004</v>
      </c>
      <c r="E1296" t="s">
        <v>9</v>
      </c>
      <c r="F1296" s="9">
        <v>21</v>
      </c>
      <c r="G1296" s="29">
        <v>65.60411466769294</v>
      </c>
      <c r="H1296" t="s">
        <v>149</v>
      </c>
    </row>
    <row r="1297" spans="1:8">
      <c r="A1297">
        <v>1305</v>
      </c>
      <c r="B1297" t="s">
        <v>8</v>
      </c>
      <c r="C1297" s="28">
        <v>38551</v>
      </c>
      <c r="D1297" s="28" t="str">
        <f t="shared" si="20"/>
        <v>2005</v>
      </c>
      <c r="E1297" t="s">
        <v>14</v>
      </c>
      <c r="F1297" s="9">
        <v>61</v>
      </c>
      <c r="G1297" s="29">
        <v>184.44189289759726</v>
      </c>
      <c r="H1297" t="s">
        <v>149</v>
      </c>
    </row>
    <row r="1298" spans="1:8">
      <c r="A1298">
        <v>1306</v>
      </c>
      <c r="B1298" t="s">
        <v>12</v>
      </c>
      <c r="C1298" s="28">
        <v>38111</v>
      </c>
      <c r="D1298" s="28" t="str">
        <f t="shared" si="20"/>
        <v>2004</v>
      </c>
      <c r="E1298" t="s">
        <v>14</v>
      </c>
      <c r="F1298" s="9">
        <v>53</v>
      </c>
      <c r="G1298" s="29">
        <v>160.79564195236946</v>
      </c>
      <c r="H1298" t="s">
        <v>149</v>
      </c>
    </row>
    <row r="1299" spans="1:8">
      <c r="A1299">
        <v>1307</v>
      </c>
      <c r="B1299" t="s">
        <v>6</v>
      </c>
      <c r="C1299" s="28">
        <v>38749</v>
      </c>
      <c r="D1299" s="28" t="str">
        <f t="shared" si="20"/>
        <v>2006</v>
      </c>
      <c r="E1299" t="s">
        <v>16</v>
      </c>
      <c r="F1299" s="9">
        <v>28</v>
      </c>
      <c r="G1299" s="29">
        <v>86.322863736189788</v>
      </c>
      <c r="H1299" t="s">
        <v>150</v>
      </c>
    </row>
    <row r="1300" spans="1:8">
      <c r="A1300">
        <v>1308</v>
      </c>
      <c r="B1300" t="s">
        <v>12</v>
      </c>
      <c r="C1300" s="28">
        <v>38958</v>
      </c>
      <c r="D1300" s="28" t="str">
        <f t="shared" si="20"/>
        <v>2006</v>
      </c>
      <c r="E1300" t="s">
        <v>16</v>
      </c>
      <c r="F1300" s="9">
        <v>39</v>
      </c>
      <c r="G1300" s="29">
        <v>119.49155300741148</v>
      </c>
      <c r="H1300" t="s">
        <v>150</v>
      </c>
    </row>
    <row r="1301" spans="1:8">
      <c r="A1301">
        <v>1309</v>
      </c>
      <c r="B1301" t="s">
        <v>12</v>
      </c>
      <c r="C1301" s="28">
        <v>39024</v>
      </c>
      <c r="D1301" s="28" t="str">
        <f t="shared" si="20"/>
        <v>2006</v>
      </c>
      <c r="E1301" t="s">
        <v>7</v>
      </c>
      <c r="F1301" s="9">
        <v>89</v>
      </c>
      <c r="G1301" s="29">
        <v>268.72040652792879</v>
      </c>
      <c r="H1301" t="s">
        <v>149</v>
      </c>
    </row>
    <row r="1302" spans="1:8">
      <c r="A1302">
        <v>1310</v>
      </c>
      <c r="B1302" t="s">
        <v>6</v>
      </c>
      <c r="C1302" s="28">
        <v>38100</v>
      </c>
      <c r="D1302" s="28" t="str">
        <f t="shared" si="20"/>
        <v>2004</v>
      </c>
      <c r="E1302" t="s">
        <v>9</v>
      </c>
      <c r="F1302" s="9">
        <v>72</v>
      </c>
      <c r="G1302" s="29">
        <v>218.15784251474992</v>
      </c>
      <c r="H1302" t="s">
        <v>147</v>
      </c>
    </row>
    <row r="1303" spans="1:8">
      <c r="A1303">
        <v>1311</v>
      </c>
      <c r="B1303" t="s">
        <v>13</v>
      </c>
      <c r="C1303" s="28">
        <v>38221</v>
      </c>
      <c r="D1303" s="28" t="str">
        <f t="shared" si="20"/>
        <v>2004</v>
      </c>
      <c r="E1303" t="s">
        <v>7</v>
      </c>
      <c r="F1303" s="9">
        <v>63</v>
      </c>
      <c r="G1303" s="29">
        <v>191.07967670509865</v>
      </c>
      <c r="H1303" t="s">
        <v>147</v>
      </c>
    </row>
    <row r="1304" spans="1:8">
      <c r="A1304">
        <v>1312</v>
      </c>
      <c r="B1304" t="s">
        <v>15</v>
      </c>
      <c r="C1304" s="28">
        <v>39079</v>
      </c>
      <c r="D1304" s="28" t="str">
        <f t="shared" si="20"/>
        <v>2006</v>
      </c>
      <c r="E1304" t="s">
        <v>9</v>
      </c>
      <c r="F1304" s="9">
        <v>47</v>
      </c>
      <c r="G1304" s="29">
        <v>142.1470812441363</v>
      </c>
      <c r="H1304" t="s">
        <v>149</v>
      </c>
    </row>
    <row r="1305" spans="1:8">
      <c r="A1305">
        <v>1313</v>
      </c>
      <c r="B1305" t="s">
        <v>10</v>
      </c>
      <c r="C1305" s="28">
        <v>38540</v>
      </c>
      <c r="D1305" s="28" t="str">
        <f t="shared" si="20"/>
        <v>2005</v>
      </c>
      <c r="E1305" t="s">
        <v>16</v>
      </c>
      <c r="F1305" s="9">
        <v>8</v>
      </c>
      <c r="G1305" s="29">
        <v>25.619997788473359</v>
      </c>
      <c r="H1305" t="s">
        <v>148</v>
      </c>
    </row>
    <row r="1306" spans="1:8">
      <c r="A1306">
        <v>1314</v>
      </c>
      <c r="B1306" t="s">
        <v>6</v>
      </c>
      <c r="C1306" s="28">
        <v>38298</v>
      </c>
      <c r="D1306" s="28" t="str">
        <f t="shared" si="20"/>
        <v>2004</v>
      </c>
      <c r="E1306" t="s">
        <v>7</v>
      </c>
      <c r="F1306" s="9">
        <v>88</v>
      </c>
      <c r="G1306" s="29">
        <v>265.56717139256853</v>
      </c>
      <c r="H1306" t="s">
        <v>150</v>
      </c>
    </row>
    <row r="1307" spans="1:8">
      <c r="A1307">
        <v>1315</v>
      </c>
      <c r="B1307" t="s">
        <v>10</v>
      </c>
      <c r="C1307" s="28">
        <v>38221</v>
      </c>
      <c r="D1307" s="28" t="str">
        <f t="shared" si="20"/>
        <v>2004</v>
      </c>
      <c r="E1307" t="s">
        <v>7</v>
      </c>
      <c r="F1307" s="9">
        <v>12</v>
      </c>
      <c r="G1307" s="29">
        <v>37.818679875987904</v>
      </c>
      <c r="H1307" t="s">
        <v>148</v>
      </c>
    </row>
    <row r="1308" spans="1:8">
      <c r="A1308">
        <v>1316</v>
      </c>
      <c r="B1308" t="s">
        <v>18</v>
      </c>
      <c r="C1308" s="28">
        <v>38683</v>
      </c>
      <c r="D1308" s="28" t="str">
        <f t="shared" si="20"/>
        <v>2005</v>
      </c>
      <c r="E1308" t="s">
        <v>16</v>
      </c>
      <c r="F1308" s="9">
        <v>79</v>
      </c>
      <c r="G1308" s="29">
        <v>239.17519679611866</v>
      </c>
      <c r="H1308" t="s">
        <v>148</v>
      </c>
    </row>
    <row r="1309" spans="1:8">
      <c r="A1309">
        <v>1317</v>
      </c>
      <c r="B1309" t="s">
        <v>13</v>
      </c>
      <c r="C1309" s="28">
        <v>38155</v>
      </c>
      <c r="D1309" s="28" t="str">
        <f t="shared" si="20"/>
        <v>2004</v>
      </c>
      <c r="E1309" t="s">
        <v>11</v>
      </c>
      <c r="F1309" s="9">
        <v>39</v>
      </c>
      <c r="G1309" s="29">
        <v>118.94488443291594</v>
      </c>
      <c r="H1309" t="s">
        <v>147</v>
      </c>
    </row>
    <row r="1310" spans="1:8">
      <c r="A1310">
        <v>1318</v>
      </c>
      <c r="B1310" t="s">
        <v>18</v>
      </c>
      <c r="C1310" s="28">
        <v>38760</v>
      </c>
      <c r="D1310" s="28" t="str">
        <f t="shared" si="20"/>
        <v>2006</v>
      </c>
      <c r="E1310" t="s">
        <v>16</v>
      </c>
      <c r="F1310" s="9">
        <v>61</v>
      </c>
      <c r="G1310" s="29">
        <v>185.05613481266943</v>
      </c>
      <c r="H1310" t="s">
        <v>149</v>
      </c>
    </row>
    <row r="1311" spans="1:8">
      <c r="A1311">
        <v>1319</v>
      </c>
      <c r="B1311" t="s">
        <v>18</v>
      </c>
      <c r="C1311" s="28">
        <v>38980</v>
      </c>
      <c r="D1311" s="28" t="str">
        <f t="shared" si="20"/>
        <v>2006</v>
      </c>
      <c r="E1311" t="s">
        <v>7</v>
      </c>
      <c r="F1311" s="9">
        <v>12</v>
      </c>
      <c r="G1311" s="29">
        <v>38.275233428944262</v>
      </c>
      <c r="H1311" t="s">
        <v>149</v>
      </c>
    </row>
    <row r="1312" spans="1:8">
      <c r="A1312">
        <v>1320</v>
      </c>
      <c r="B1312" t="s">
        <v>12</v>
      </c>
      <c r="C1312" s="28">
        <v>38298</v>
      </c>
      <c r="D1312" s="28" t="str">
        <f t="shared" si="20"/>
        <v>2004</v>
      </c>
      <c r="E1312" t="s">
        <v>16</v>
      </c>
      <c r="F1312" s="9">
        <v>25</v>
      </c>
      <c r="G1312" s="29">
        <v>76.651168243814681</v>
      </c>
      <c r="H1312" t="s">
        <v>150</v>
      </c>
    </row>
    <row r="1313" spans="1:8">
      <c r="A1313">
        <v>1321</v>
      </c>
      <c r="B1313" t="s">
        <v>19</v>
      </c>
      <c r="C1313" s="28">
        <v>38683</v>
      </c>
      <c r="D1313" s="28" t="str">
        <f t="shared" si="20"/>
        <v>2005</v>
      </c>
      <c r="E1313" t="s">
        <v>9</v>
      </c>
      <c r="F1313" s="9">
        <v>82</v>
      </c>
      <c r="G1313" s="29">
        <v>248.26100726872076</v>
      </c>
      <c r="H1313" t="s">
        <v>147</v>
      </c>
    </row>
    <row r="1314" spans="1:8">
      <c r="A1314">
        <v>1322</v>
      </c>
      <c r="B1314" t="s">
        <v>10</v>
      </c>
      <c r="C1314" s="28">
        <v>38342</v>
      </c>
      <c r="D1314" s="28" t="str">
        <f t="shared" si="20"/>
        <v>2004</v>
      </c>
      <c r="E1314" t="s">
        <v>16</v>
      </c>
      <c r="F1314" s="9">
        <v>4</v>
      </c>
      <c r="G1314" s="29">
        <v>14.48265398333678</v>
      </c>
      <c r="H1314" t="s">
        <v>149</v>
      </c>
    </row>
    <row r="1315" spans="1:8">
      <c r="A1315">
        <v>1323</v>
      </c>
      <c r="B1315" t="s">
        <v>10</v>
      </c>
      <c r="C1315" s="28">
        <v>39068</v>
      </c>
      <c r="D1315" s="28" t="str">
        <f t="shared" si="20"/>
        <v>2006</v>
      </c>
      <c r="E1315" t="s">
        <v>11</v>
      </c>
      <c r="F1315" s="9">
        <v>22</v>
      </c>
      <c r="G1315" s="29">
        <v>68.226854446694333</v>
      </c>
      <c r="H1315" t="s">
        <v>147</v>
      </c>
    </row>
    <row r="1316" spans="1:8">
      <c r="A1316">
        <v>1324</v>
      </c>
      <c r="B1316" t="s">
        <v>10</v>
      </c>
      <c r="C1316" s="28">
        <v>38991</v>
      </c>
      <c r="D1316" s="28" t="str">
        <f t="shared" si="20"/>
        <v>2006</v>
      </c>
      <c r="E1316" t="s">
        <v>16</v>
      </c>
      <c r="F1316" s="9">
        <v>81</v>
      </c>
      <c r="G1316" s="29">
        <v>244.6243385117169</v>
      </c>
      <c r="H1316" t="s">
        <v>148</v>
      </c>
    </row>
    <row r="1317" spans="1:8">
      <c r="A1317">
        <v>1325</v>
      </c>
      <c r="B1317" t="s">
        <v>12</v>
      </c>
      <c r="C1317" s="28">
        <v>38408</v>
      </c>
      <c r="D1317" s="28" t="str">
        <f t="shared" si="20"/>
        <v>2005</v>
      </c>
      <c r="E1317" t="s">
        <v>14</v>
      </c>
      <c r="F1317" s="9">
        <v>34</v>
      </c>
      <c r="G1317" s="29">
        <v>103.85172808433745</v>
      </c>
      <c r="H1317" t="s">
        <v>147</v>
      </c>
    </row>
    <row r="1318" spans="1:8">
      <c r="A1318">
        <v>1326</v>
      </c>
      <c r="B1318" t="s">
        <v>10</v>
      </c>
      <c r="C1318" s="28">
        <v>38309</v>
      </c>
      <c r="D1318" s="28" t="str">
        <f t="shared" si="20"/>
        <v>2004</v>
      </c>
      <c r="E1318" t="s">
        <v>16</v>
      </c>
      <c r="F1318" s="9">
        <v>89</v>
      </c>
      <c r="G1318" s="29">
        <v>269.74478909487721</v>
      </c>
      <c r="H1318" t="s">
        <v>150</v>
      </c>
    </row>
    <row r="1319" spans="1:8">
      <c r="A1319">
        <v>1327</v>
      </c>
      <c r="B1319" t="s">
        <v>12</v>
      </c>
      <c r="C1319" s="28">
        <v>38386</v>
      </c>
      <c r="D1319" s="28" t="str">
        <f t="shared" si="20"/>
        <v>2005</v>
      </c>
      <c r="E1319" t="s">
        <v>16</v>
      </c>
      <c r="F1319" s="9">
        <v>6</v>
      </c>
      <c r="G1319" s="29">
        <v>20.30969002976488</v>
      </c>
      <c r="H1319" t="s">
        <v>148</v>
      </c>
    </row>
    <row r="1320" spans="1:8">
      <c r="A1320">
        <v>1328</v>
      </c>
      <c r="B1320" t="s">
        <v>18</v>
      </c>
      <c r="C1320" s="28">
        <v>38529</v>
      </c>
      <c r="D1320" s="28" t="str">
        <f t="shared" si="20"/>
        <v>2005</v>
      </c>
      <c r="E1320" t="s">
        <v>14</v>
      </c>
      <c r="F1320" s="9">
        <v>78</v>
      </c>
      <c r="G1320" s="29">
        <v>235.99588000674026</v>
      </c>
      <c r="H1320" t="s">
        <v>147</v>
      </c>
    </row>
    <row r="1321" spans="1:8">
      <c r="A1321">
        <v>1329</v>
      </c>
      <c r="B1321" t="s">
        <v>19</v>
      </c>
      <c r="C1321" s="28">
        <v>38485</v>
      </c>
      <c r="D1321" s="28" t="str">
        <f t="shared" si="20"/>
        <v>2005</v>
      </c>
      <c r="E1321" t="s">
        <v>7</v>
      </c>
      <c r="F1321" s="9">
        <v>9</v>
      </c>
      <c r="G1321" s="29">
        <v>28.852711267429889</v>
      </c>
      <c r="H1321" t="s">
        <v>147</v>
      </c>
    </row>
    <row r="1322" spans="1:8">
      <c r="A1322">
        <v>1330</v>
      </c>
      <c r="B1322" t="s">
        <v>15</v>
      </c>
      <c r="C1322" s="28">
        <v>39079</v>
      </c>
      <c r="D1322" s="28" t="str">
        <f t="shared" si="20"/>
        <v>2006</v>
      </c>
      <c r="E1322" t="s">
        <v>16</v>
      </c>
      <c r="F1322" s="9">
        <v>9</v>
      </c>
      <c r="G1322" s="29">
        <v>29.718118103947955</v>
      </c>
      <c r="H1322" t="s">
        <v>150</v>
      </c>
    </row>
    <row r="1323" spans="1:8">
      <c r="A1323">
        <v>1331</v>
      </c>
      <c r="B1323" t="s">
        <v>15</v>
      </c>
      <c r="C1323" s="28">
        <v>38826</v>
      </c>
      <c r="D1323" s="28" t="str">
        <f t="shared" si="20"/>
        <v>2006</v>
      </c>
      <c r="E1323" t="s">
        <v>9</v>
      </c>
      <c r="F1323" s="9">
        <v>73</v>
      </c>
      <c r="G1323" s="29">
        <v>221.1834991910803</v>
      </c>
      <c r="H1323" t="s">
        <v>150</v>
      </c>
    </row>
    <row r="1324" spans="1:8">
      <c r="A1324">
        <v>1332</v>
      </c>
      <c r="B1324" t="s">
        <v>6</v>
      </c>
      <c r="C1324" s="28">
        <v>38001</v>
      </c>
      <c r="D1324" s="28" t="str">
        <f t="shared" si="20"/>
        <v>2004</v>
      </c>
      <c r="E1324" t="s">
        <v>7</v>
      </c>
      <c r="F1324" s="9">
        <v>13</v>
      </c>
      <c r="G1324" s="29">
        <v>41.92379193182763</v>
      </c>
      <c r="H1324" t="s">
        <v>148</v>
      </c>
    </row>
    <row r="1325" spans="1:8">
      <c r="A1325">
        <v>1333</v>
      </c>
      <c r="B1325" t="s">
        <v>13</v>
      </c>
      <c r="C1325" s="28">
        <v>38419</v>
      </c>
      <c r="D1325" s="28" t="str">
        <f t="shared" si="20"/>
        <v>2005</v>
      </c>
      <c r="E1325" t="s">
        <v>14</v>
      </c>
      <c r="F1325" s="9">
        <v>14</v>
      </c>
      <c r="G1325" s="29">
        <v>43.998808725631548</v>
      </c>
      <c r="H1325" t="s">
        <v>148</v>
      </c>
    </row>
    <row r="1326" spans="1:8">
      <c r="A1326">
        <v>1334</v>
      </c>
      <c r="B1326" t="s">
        <v>6</v>
      </c>
      <c r="C1326" s="28">
        <v>38496</v>
      </c>
      <c r="D1326" s="28" t="str">
        <f t="shared" si="20"/>
        <v>2005</v>
      </c>
      <c r="E1326" t="s">
        <v>11</v>
      </c>
      <c r="F1326" s="9">
        <v>33</v>
      </c>
      <c r="G1326" s="29">
        <v>100.31195245129152</v>
      </c>
      <c r="H1326" t="s">
        <v>148</v>
      </c>
    </row>
    <row r="1327" spans="1:8">
      <c r="A1327">
        <v>1335</v>
      </c>
      <c r="B1327" t="s">
        <v>6</v>
      </c>
      <c r="C1327" s="28">
        <v>38078</v>
      </c>
      <c r="D1327" s="28" t="str">
        <f t="shared" si="20"/>
        <v>2004</v>
      </c>
      <c r="E1327" t="s">
        <v>9</v>
      </c>
      <c r="F1327" s="9">
        <v>17</v>
      </c>
      <c r="G1327" s="29">
        <v>53.123119444085049</v>
      </c>
      <c r="H1327" t="s">
        <v>150</v>
      </c>
    </row>
    <row r="1328" spans="1:8">
      <c r="A1328">
        <v>1336</v>
      </c>
      <c r="B1328" t="s">
        <v>8</v>
      </c>
      <c r="C1328" s="28">
        <v>38903</v>
      </c>
      <c r="D1328" s="28" t="str">
        <f t="shared" si="20"/>
        <v>2006</v>
      </c>
      <c r="E1328" t="s">
        <v>7</v>
      </c>
      <c r="F1328" s="9">
        <v>9</v>
      </c>
      <c r="G1328" s="29">
        <v>29.501152192037068</v>
      </c>
      <c r="H1328" t="s">
        <v>147</v>
      </c>
    </row>
    <row r="1329" spans="1:8">
      <c r="A1329">
        <v>1337</v>
      </c>
      <c r="B1329" t="s">
        <v>18</v>
      </c>
      <c r="C1329" s="28">
        <v>38771</v>
      </c>
      <c r="D1329" s="28" t="str">
        <f t="shared" si="20"/>
        <v>2006</v>
      </c>
      <c r="E1329" t="s">
        <v>16</v>
      </c>
      <c r="F1329" s="9">
        <v>15</v>
      </c>
      <c r="G1329" s="29">
        <v>47.311523584864588</v>
      </c>
      <c r="H1329" t="s">
        <v>148</v>
      </c>
    </row>
    <row r="1330" spans="1:8">
      <c r="A1330">
        <v>1338</v>
      </c>
      <c r="B1330" t="s">
        <v>10</v>
      </c>
      <c r="C1330" s="28">
        <v>38969</v>
      </c>
      <c r="D1330" s="28" t="str">
        <f t="shared" si="20"/>
        <v>2006</v>
      </c>
      <c r="E1330" t="s">
        <v>11</v>
      </c>
      <c r="F1330" s="9">
        <v>50</v>
      </c>
      <c r="G1330" s="29">
        <v>152.31019163589909</v>
      </c>
      <c r="H1330" t="s">
        <v>150</v>
      </c>
    </row>
    <row r="1331" spans="1:8">
      <c r="A1331">
        <v>1339</v>
      </c>
      <c r="B1331" t="s">
        <v>18</v>
      </c>
      <c r="C1331" s="28">
        <v>38298</v>
      </c>
      <c r="D1331" s="28" t="str">
        <f t="shared" si="20"/>
        <v>2004</v>
      </c>
      <c r="E1331" t="s">
        <v>11</v>
      </c>
      <c r="F1331" s="9">
        <v>13</v>
      </c>
      <c r="G1331" s="29">
        <v>40.558759872429341</v>
      </c>
      <c r="H1331" t="s">
        <v>149</v>
      </c>
    </row>
    <row r="1332" spans="1:8">
      <c r="A1332">
        <v>1340</v>
      </c>
      <c r="B1332" t="s">
        <v>8</v>
      </c>
      <c r="C1332" s="28">
        <v>38243</v>
      </c>
      <c r="D1332" s="28" t="str">
        <f t="shared" si="20"/>
        <v>2004</v>
      </c>
      <c r="E1332" t="s">
        <v>7</v>
      </c>
      <c r="F1332" s="9">
        <v>24</v>
      </c>
      <c r="G1332" s="29">
        <v>74.731137309505712</v>
      </c>
      <c r="H1332" t="s">
        <v>149</v>
      </c>
    </row>
    <row r="1333" spans="1:8">
      <c r="A1333">
        <v>1341</v>
      </c>
      <c r="B1333" t="s">
        <v>6</v>
      </c>
      <c r="C1333" s="28">
        <v>38716</v>
      </c>
      <c r="D1333" s="28" t="str">
        <f t="shared" si="20"/>
        <v>2005</v>
      </c>
      <c r="E1333" t="s">
        <v>7</v>
      </c>
      <c r="F1333" s="9">
        <v>77</v>
      </c>
      <c r="G1333" s="29">
        <v>232.89275600525073</v>
      </c>
      <c r="H1333" t="s">
        <v>147</v>
      </c>
    </row>
    <row r="1334" spans="1:8">
      <c r="A1334">
        <v>1342</v>
      </c>
      <c r="B1334" t="s">
        <v>8</v>
      </c>
      <c r="C1334" s="28">
        <v>38848</v>
      </c>
      <c r="D1334" s="28" t="str">
        <f t="shared" si="20"/>
        <v>2006</v>
      </c>
      <c r="E1334" t="s">
        <v>16</v>
      </c>
      <c r="F1334" s="9">
        <v>21</v>
      </c>
      <c r="G1334" s="29">
        <v>65.214588826582613</v>
      </c>
      <c r="H1334" t="s">
        <v>150</v>
      </c>
    </row>
    <row r="1335" spans="1:8">
      <c r="A1335">
        <v>1343</v>
      </c>
      <c r="B1335" t="s">
        <v>19</v>
      </c>
      <c r="C1335" s="28">
        <v>38540</v>
      </c>
      <c r="D1335" s="28" t="str">
        <f t="shared" si="20"/>
        <v>2005</v>
      </c>
      <c r="E1335" t="s">
        <v>16</v>
      </c>
      <c r="F1335" s="9">
        <v>80</v>
      </c>
      <c r="G1335" s="29">
        <v>240.76226876969253</v>
      </c>
      <c r="H1335" t="s">
        <v>148</v>
      </c>
    </row>
    <row r="1336" spans="1:8">
      <c r="A1336">
        <v>1344</v>
      </c>
      <c r="B1336" t="s">
        <v>8</v>
      </c>
      <c r="C1336" s="28">
        <v>38298</v>
      </c>
      <c r="D1336" s="28" t="str">
        <f t="shared" si="20"/>
        <v>2004</v>
      </c>
      <c r="E1336" t="s">
        <v>16</v>
      </c>
      <c r="F1336" s="9">
        <v>56</v>
      </c>
      <c r="G1336" s="29">
        <v>170.50901918623575</v>
      </c>
      <c r="H1336" t="s">
        <v>147</v>
      </c>
    </row>
    <row r="1337" spans="1:8">
      <c r="A1337">
        <v>1345</v>
      </c>
      <c r="B1337" t="s">
        <v>15</v>
      </c>
      <c r="C1337" s="28">
        <v>38452</v>
      </c>
      <c r="D1337" s="28" t="str">
        <f t="shared" si="20"/>
        <v>2005</v>
      </c>
      <c r="E1337" t="s">
        <v>9</v>
      </c>
      <c r="F1337" s="9">
        <v>28</v>
      </c>
      <c r="G1337" s="29">
        <v>86.002698245868487</v>
      </c>
      <c r="H1337" t="s">
        <v>149</v>
      </c>
    </row>
    <row r="1338" spans="1:8">
      <c r="A1338">
        <v>1346</v>
      </c>
      <c r="B1338" t="s">
        <v>18</v>
      </c>
      <c r="C1338" s="28">
        <v>38683</v>
      </c>
      <c r="D1338" s="28" t="str">
        <f t="shared" si="20"/>
        <v>2005</v>
      </c>
      <c r="E1338" t="s">
        <v>11</v>
      </c>
      <c r="F1338" s="9">
        <v>50</v>
      </c>
      <c r="G1338" s="29">
        <v>151.56909496566121</v>
      </c>
      <c r="H1338" t="s">
        <v>148</v>
      </c>
    </row>
    <row r="1339" spans="1:8">
      <c r="A1339">
        <v>1347</v>
      </c>
      <c r="B1339" t="s">
        <v>15</v>
      </c>
      <c r="C1339" s="28">
        <v>38452</v>
      </c>
      <c r="D1339" s="28" t="str">
        <f t="shared" si="20"/>
        <v>2005</v>
      </c>
      <c r="E1339" t="s">
        <v>14</v>
      </c>
      <c r="F1339" s="9">
        <v>23</v>
      </c>
      <c r="G1339" s="29">
        <v>71.405303018372905</v>
      </c>
      <c r="H1339" t="s">
        <v>150</v>
      </c>
    </row>
    <row r="1340" spans="1:8">
      <c r="A1340">
        <v>1348</v>
      </c>
      <c r="B1340" t="s">
        <v>18</v>
      </c>
      <c r="C1340" s="28">
        <v>38144</v>
      </c>
      <c r="D1340" s="28" t="str">
        <f t="shared" si="20"/>
        <v>2004</v>
      </c>
      <c r="E1340" t="s">
        <v>7</v>
      </c>
      <c r="F1340" s="9">
        <v>77</v>
      </c>
      <c r="G1340" s="29">
        <v>232.85049996581651</v>
      </c>
      <c r="H1340" t="s">
        <v>148</v>
      </c>
    </row>
    <row r="1341" spans="1:8">
      <c r="A1341">
        <v>1349</v>
      </c>
      <c r="B1341" t="s">
        <v>6</v>
      </c>
      <c r="C1341" s="28">
        <v>38034</v>
      </c>
      <c r="D1341" s="28" t="str">
        <f t="shared" si="20"/>
        <v>2004</v>
      </c>
      <c r="E1341" t="s">
        <v>16</v>
      </c>
      <c r="F1341" s="9">
        <v>56</v>
      </c>
      <c r="G1341" s="29">
        <v>170.26270071526079</v>
      </c>
      <c r="H1341" t="s">
        <v>150</v>
      </c>
    </row>
    <row r="1342" spans="1:8">
      <c r="A1342">
        <v>1350</v>
      </c>
      <c r="B1342" t="s">
        <v>19</v>
      </c>
      <c r="C1342" s="28">
        <v>38826</v>
      </c>
      <c r="D1342" s="28" t="str">
        <f t="shared" si="20"/>
        <v>2006</v>
      </c>
      <c r="E1342" t="s">
        <v>7</v>
      </c>
      <c r="F1342" s="9">
        <v>26</v>
      </c>
      <c r="G1342" s="29">
        <v>79.7600955182413</v>
      </c>
      <c r="H1342" t="s">
        <v>150</v>
      </c>
    </row>
    <row r="1343" spans="1:8">
      <c r="A1343">
        <v>1351</v>
      </c>
      <c r="B1343" t="s">
        <v>10</v>
      </c>
      <c r="C1343" s="28">
        <v>38034</v>
      </c>
      <c r="D1343" s="28" t="str">
        <f t="shared" si="20"/>
        <v>2004</v>
      </c>
      <c r="E1343" t="s">
        <v>9</v>
      </c>
      <c r="F1343" s="9">
        <v>18</v>
      </c>
      <c r="G1343" s="29">
        <v>55.931706737093798</v>
      </c>
      <c r="H1343" t="s">
        <v>147</v>
      </c>
    </row>
    <row r="1344" spans="1:8">
      <c r="A1344">
        <v>1352</v>
      </c>
      <c r="B1344" t="s">
        <v>15</v>
      </c>
      <c r="C1344" s="28">
        <v>38034</v>
      </c>
      <c r="D1344" s="28" t="str">
        <f t="shared" si="20"/>
        <v>2004</v>
      </c>
      <c r="E1344" t="s">
        <v>7</v>
      </c>
      <c r="F1344" s="9">
        <v>40</v>
      </c>
      <c r="G1344" s="29">
        <v>121.10292526674064</v>
      </c>
      <c r="H1344" t="s">
        <v>147</v>
      </c>
    </row>
    <row r="1345" spans="1:8">
      <c r="A1345">
        <v>1353</v>
      </c>
      <c r="B1345" t="s">
        <v>8</v>
      </c>
      <c r="C1345" s="28">
        <v>38034</v>
      </c>
      <c r="D1345" s="28" t="str">
        <f t="shared" si="20"/>
        <v>2004</v>
      </c>
      <c r="E1345" t="s">
        <v>16</v>
      </c>
      <c r="F1345" s="9">
        <v>75</v>
      </c>
      <c r="G1345" s="29">
        <v>227.06641475515934</v>
      </c>
      <c r="H1345" t="s">
        <v>147</v>
      </c>
    </row>
    <row r="1346" spans="1:8">
      <c r="A1346">
        <v>1354</v>
      </c>
      <c r="B1346" t="s">
        <v>13</v>
      </c>
      <c r="C1346" s="28">
        <v>38408</v>
      </c>
      <c r="D1346" s="28" t="str">
        <f t="shared" si="20"/>
        <v>2005</v>
      </c>
      <c r="E1346" t="s">
        <v>11</v>
      </c>
      <c r="F1346" s="9">
        <v>61</v>
      </c>
      <c r="G1346" s="29">
        <v>184.75393471553485</v>
      </c>
      <c r="H1346" t="s">
        <v>148</v>
      </c>
    </row>
    <row r="1347" spans="1:8">
      <c r="A1347">
        <v>1355</v>
      </c>
      <c r="B1347" t="s">
        <v>10</v>
      </c>
      <c r="C1347" s="28">
        <v>38342</v>
      </c>
      <c r="D1347" s="28" t="str">
        <f t="shared" ref="D1347:D1410" si="21">TEXT(C1347,"yyyy")</f>
        <v>2004</v>
      </c>
      <c r="E1347" t="s">
        <v>11</v>
      </c>
      <c r="F1347" s="9">
        <v>35</v>
      </c>
      <c r="G1347" s="29">
        <v>106.73579162164692</v>
      </c>
      <c r="H1347" t="s">
        <v>149</v>
      </c>
    </row>
    <row r="1348" spans="1:8">
      <c r="A1348">
        <v>1356</v>
      </c>
      <c r="B1348" t="s">
        <v>19</v>
      </c>
      <c r="C1348" s="28">
        <v>38562</v>
      </c>
      <c r="D1348" s="28" t="str">
        <f t="shared" si="21"/>
        <v>2005</v>
      </c>
      <c r="E1348" t="s">
        <v>9</v>
      </c>
      <c r="F1348" s="9">
        <v>42</v>
      </c>
      <c r="G1348" s="29">
        <v>127.74297314827389</v>
      </c>
      <c r="H1348" t="s">
        <v>149</v>
      </c>
    </row>
    <row r="1349" spans="1:8">
      <c r="A1349">
        <v>1357</v>
      </c>
      <c r="B1349" t="s">
        <v>8</v>
      </c>
      <c r="C1349" s="28">
        <v>38309</v>
      </c>
      <c r="D1349" s="28" t="str">
        <f t="shared" si="21"/>
        <v>2004</v>
      </c>
      <c r="E1349" t="s">
        <v>14</v>
      </c>
      <c r="F1349" s="9">
        <v>47</v>
      </c>
      <c r="G1349" s="29">
        <v>142.58640939942609</v>
      </c>
      <c r="H1349" t="s">
        <v>147</v>
      </c>
    </row>
    <row r="1350" spans="1:8">
      <c r="A1350">
        <v>1358</v>
      </c>
      <c r="B1350" t="s">
        <v>10</v>
      </c>
      <c r="C1350" s="28">
        <v>38276</v>
      </c>
      <c r="D1350" s="28" t="str">
        <f t="shared" si="21"/>
        <v>2004</v>
      </c>
      <c r="E1350" t="s">
        <v>16</v>
      </c>
      <c r="F1350" s="9">
        <v>74</v>
      </c>
      <c r="G1350" s="29">
        <v>225.01925553650543</v>
      </c>
      <c r="H1350" t="s">
        <v>147</v>
      </c>
    </row>
    <row r="1351" spans="1:8">
      <c r="A1351">
        <v>1359</v>
      </c>
      <c r="B1351" t="s">
        <v>10</v>
      </c>
      <c r="C1351" s="28">
        <v>38496</v>
      </c>
      <c r="D1351" s="28" t="str">
        <f t="shared" si="21"/>
        <v>2005</v>
      </c>
      <c r="E1351" t="s">
        <v>16</v>
      </c>
      <c r="F1351" s="9">
        <v>55</v>
      </c>
      <c r="G1351" s="29">
        <v>166.25169597348713</v>
      </c>
      <c r="H1351" t="s">
        <v>149</v>
      </c>
    </row>
    <row r="1352" spans="1:8">
      <c r="A1352">
        <v>1360</v>
      </c>
      <c r="B1352" t="s">
        <v>12</v>
      </c>
      <c r="C1352" s="28">
        <v>38617</v>
      </c>
      <c r="D1352" s="28" t="str">
        <f t="shared" si="21"/>
        <v>2005</v>
      </c>
      <c r="E1352" t="s">
        <v>7</v>
      </c>
      <c r="F1352" s="9">
        <v>87</v>
      </c>
      <c r="G1352" s="29">
        <v>263.11074857106775</v>
      </c>
      <c r="H1352" t="s">
        <v>149</v>
      </c>
    </row>
    <row r="1353" spans="1:8">
      <c r="A1353">
        <v>1361</v>
      </c>
      <c r="B1353" t="s">
        <v>10</v>
      </c>
      <c r="C1353" s="28">
        <v>38166</v>
      </c>
      <c r="D1353" s="28" t="str">
        <f t="shared" si="21"/>
        <v>2004</v>
      </c>
      <c r="E1353" t="s">
        <v>9</v>
      </c>
      <c r="F1353" s="9">
        <v>75</v>
      </c>
      <c r="G1353" s="29">
        <v>227.32916430473495</v>
      </c>
      <c r="H1353" t="s">
        <v>147</v>
      </c>
    </row>
    <row r="1354" spans="1:8">
      <c r="A1354">
        <v>1362</v>
      </c>
      <c r="B1354" t="s">
        <v>17</v>
      </c>
      <c r="C1354" s="28">
        <v>38881</v>
      </c>
      <c r="D1354" s="28" t="str">
        <f t="shared" si="21"/>
        <v>2006</v>
      </c>
      <c r="E1354" t="s">
        <v>9</v>
      </c>
      <c r="F1354" s="9">
        <v>91</v>
      </c>
      <c r="G1354" s="29">
        <v>274.60744776638205</v>
      </c>
      <c r="H1354" t="s">
        <v>149</v>
      </c>
    </row>
    <row r="1355" spans="1:8">
      <c r="A1355">
        <v>1363</v>
      </c>
      <c r="B1355" t="s">
        <v>10</v>
      </c>
      <c r="C1355" s="28">
        <v>38705</v>
      </c>
      <c r="D1355" s="28" t="str">
        <f t="shared" si="21"/>
        <v>2005</v>
      </c>
      <c r="E1355" t="s">
        <v>7</v>
      </c>
      <c r="F1355" s="9">
        <v>79</v>
      </c>
      <c r="G1355" s="29">
        <v>238.20578213903983</v>
      </c>
      <c r="H1355" t="s">
        <v>147</v>
      </c>
    </row>
    <row r="1356" spans="1:8">
      <c r="A1356">
        <v>1364</v>
      </c>
      <c r="B1356" t="s">
        <v>19</v>
      </c>
      <c r="C1356" s="28">
        <v>38155</v>
      </c>
      <c r="D1356" s="28" t="str">
        <f t="shared" si="21"/>
        <v>2004</v>
      </c>
      <c r="E1356" t="s">
        <v>16</v>
      </c>
      <c r="F1356" s="9">
        <v>31</v>
      </c>
      <c r="G1356" s="29">
        <v>94.915314626942674</v>
      </c>
      <c r="H1356" t="s">
        <v>148</v>
      </c>
    </row>
    <row r="1357" spans="1:8">
      <c r="A1357">
        <v>1365</v>
      </c>
      <c r="B1357" t="s">
        <v>8</v>
      </c>
      <c r="C1357" s="28">
        <v>38265</v>
      </c>
      <c r="D1357" s="28" t="str">
        <f t="shared" si="21"/>
        <v>2004</v>
      </c>
      <c r="E1357" t="s">
        <v>14</v>
      </c>
      <c r="F1357" s="9">
        <v>36</v>
      </c>
      <c r="G1357" s="29">
        <v>109.8683994875889</v>
      </c>
      <c r="H1357" t="s">
        <v>148</v>
      </c>
    </row>
    <row r="1358" spans="1:8">
      <c r="A1358">
        <v>1366</v>
      </c>
      <c r="B1358" t="s">
        <v>18</v>
      </c>
      <c r="C1358" s="28">
        <v>38166</v>
      </c>
      <c r="D1358" s="28" t="str">
        <f t="shared" si="21"/>
        <v>2004</v>
      </c>
      <c r="E1358" t="s">
        <v>16</v>
      </c>
      <c r="F1358" s="9">
        <v>80</v>
      </c>
      <c r="G1358" s="29">
        <v>242.06313932235889</v>
      </c>
      <c r="H1358" t="s">
        <v>147</v>
      </c>
    </row>
    <row r="1359" spans="1:8">
      <c r="A1359">
        <v>1367</v>
      </c>
      <c r="B1359" t="s">
        <v>6</v>
      </c>
      <c r="C1359" s="28">
        <v>38793</v>
      </c>
      <c r="D1359" s="28" t="str">
        <f t="shared" si="21"/>
        <v>2006</v>
      </c>
      <c r="E1359" t="s">
        <v>7</v>
      </c>
      <c r="F1359" s="9">
        <v>32</v>
      </c>
      <c r="G1359" s="29">
        <v>98.105863423861408</v>
      </c>
      <c r="H1359" t="s">
        <v>150</v>
      </c>
    </row>
    <row r="1360" spans="1:8">
      <c r="A1360">
        <v>1368</v>
      </c>
      <c r="B1360" t="s">
        <v>12</v>
      </c>
      <c r="C1360" s="28">
        <v>38166</v>
      </c>
      <c r="D1360" s="28" t="str">
        <f t="shared" si="21"/>
        <v>2004</v>
      </c>
      <c r="E1360" t="s">
        <v>11</v>
      </c>
      <c r="F1360" s="9">
        <v>29</v>
      </c>
      <c r="G1360" s="29">
        <v>89.172802878693929</v>
      </c>
      <c r="H1360" t="s">
        <v>149</v>
      </c>
    </row>
    <row r="1361" spans="1:8">
      <c r="A1361">
        <v>1369</v>
      </c>
      <c r="B1361" t="s">
        <v>8</v>
      </c>
      <c r="C1361" s="28">
        <v>38485</v>
      </c>
      <c r="D1361" s="28" t="str">
        <f t="shared" si="21"/>
        <v>2005</v>
      </c>
      <c r="E1361" t="s">
        <v>9</v>
      </c>
      <c r="F1361" s="9">
        <v>64</v>
      </c>
      <c r="G1361" s="29">
        <v>193.51676296767636</v>
      </c>
      <c r="H1361" t="s">
        <v>149</v>
      </c>
    </row>
    <row r="1362" spans="1:8">
      <c r="A1362">
        <v>1370</v>
      </c>
      <c r="B1362" t="s">
        <v>15</v>
      </c>
      <c r="C1362" s="28">
        <v>38056</v>
      </c>
      <c r="D1362" s="28" t="str">
        <f t="shared" si="21"/>
        <v>2004</v>
      </c>
      <c r="E1362" t="s">
        <v>7</v>
      </c>
      <c r="F1362" s="9">
        <v>27</v>
      </c>
      <c r="G1362" s="29">
        <v>83.668497347720773</v>
      </c>
      <c r="H1362" t="s">
        <v>149</v>
      </c>
    </row>
    <row r="1363" spans="1:8">
      <c r="A1363">
        <v>1371</v>
      </c>
      <c r="B1363" t="s">
        <v>19</v>
      </c>
      <c r="C1363" s="28">
        <v>38254</v>
      </c>
      <c r="D1363" s="28" t="str">
        <f t="shared" si="21"/>
        <v>2004</v>
      </c>
      <c r="E1363" t="s">
        <v>7</v>
      </c>
      <c r="F1363" s="9">
        <v>36</v>
      </c>
      <c r="G1363" s="29">
        <v>109.80928591136637</v>
      </c>
      <c r="H1363" t="s">
        <v>149</v>
      </c>
    </row>
    <row r="1364" spans="1:8">
      <c r="A1364">
        <v>1372</v>
      </c>
      <c r="B1364" t="s">
        <v>6</v>
      </c>
      <c r="C1364" s="28">
        <v>39057</v>
      </c>
      <c r="D1364" s="28" t="str">
        <f t="shared" si="21"/>
        <v>2006</v>
      </c>
      <c r="E1364" t="s">
        <v>16</v>
      </c>
      <c r="F1364" s="9">
        <v>36</v>
      </c>
      <c r="G1364" s="29">
        <v>109.45657773500436</v>
      </c>
      <c r="H1364" t="s">
        <v>149</v>
      </c>
    </row>
    <row r="1365" spans="1:8">
      <c r="A1365">
        <v>1373</v>
      </c>
      <c r="B1365" t="s">
        <v>18</v>
      </c>
      <c r="C1365" s="28">
        <v>39013</v>
      </c>
      <c r="D1365" s="28" t="str">
        <f t="shared" si="21"/>
        <v>2006</v>
      </c>
      <c r="E1365" t="s">
        <v>16</v>
      </c>
      <c r="F1365" s="9">
        <v>32</v>
      </c>
      <c r="G1365" s="29">
        <v>97.343399963409695</v>
      </c>
      <c r="H1365" t="s">
        <v>147</v>
      </c>
    </row>
    <row r="1366" spans="1:8">
      <c r="A1366">
        <v>1374</v>
      </c>
      <c r="B1366" t="s">
        <v>15</v>
      </c>
      <c r="C1366" s="28">
        <v>38958</v>
      </c>
      <c r="D1366" s="28" t="str">
        <f t="shared" si="21"/>
        <v>2006</v>
      </c>
      <c r="E1366" t="s">
        <v>16</v>
      </c>
      <c r="F1366" s="9">
        <v>9</v>
      </c>
      <c r="G1366" s="29">
        <v>29.173034652532433</v>
      </c>
      <c r="H1366" t="s">
        <v>150</v>
      </c>
    </row>
    <row r="1367" spans="1:8">
      <c r="A1367">
        <v>1375</v>
      </c>
      <c r="B1367" t="s">
        <v>12</v>
      </c>
      <c r="C1367" s="28">
        <v>38859</v>
      </c>
      <c r="D1367" s="28" t="str">
        <f t="shared" si="21"/>
        <v>2006</v>
      </c>
      <c r="E1367" t="s">
        <v>9</v>
      </c>
      <c r="F1367" s="9">
        <v>78</v>
      </c>
      <c r="G1367" s="29">
        <v>235.63570757894917</v>
      </c>
      <c r="H1367" t="s">
        <v>150</v>
      </c>
    </row>
    <row r="1368" spans="1:8">
      <c r="A1368">
        <v>1376</v>
      </c>
      <c r="B1368" t="s">
        <v>12</v>
      </c>
      <c r="C1368" s="28">
        <v>38375</v>
      </c>
      <c r="D1368" s="28" t="str">
        <f t="shared" si="21"/>
        <v>2005</v>
      </c>
      <c r="E1368" t="s">
        <v>11</v>
      </c>
      <c r="F1368" s="9">
        <v>55</v>
      </c>
      <c r="G1368" s="29">
        <v>167.69300314757166</v>
      </c>
      <c r="H1368" t="s">
        <v>149</v>
      </c>
    </row>
    <row r="1369" spans="1:8">
      <c r="A1369">
        <v>1377</v>
      </c>
      <c r="B1369" t="s">
        <v>8</v>
      </c>
      <c r="C1369" s="28">
        <v>38221</v>
      </c>
      <c r="D1369" s="28" t="str">
        <f t="shared" si="21"/>
        <v>2004</v>
      </c>
      <c r="E1369" t="s">
        <v>16</v>
      </c>
      <c r="F1369" s="9">
        <v>79</v>
      </c>
      <c r="G1369" s="29">
        <v>239.25822655633112</v>
      </c>
      <c r="H1369" t="s">
        <v>147</v>
      </c>
    </row>
    <row r="1370" spans="1:8">
      <c r="A1370">
        <v>1378</v>
      </c>
      <c r="B1370" t="s">
        <v>8</v>
      </c>
      <c r="C1370" s="28">
        <v>37990</v>
      </c>
      <c r="D1370" s="28" t="str">
        <f t="shared" si="21"/>
        <v>2004</v>
      </c>
      <c r="E1370" t="s">
        <v>14</v>
      </c>
      <c r="F1370" s="9">
        <v>9</v>
      </c>
      <c r="G1370" s="29">
        <v>29.36931208514244</v>
      </c>
      <c r="H1370" t="s">
        <v>147</v>
      </c>
    </row>
    <row r="1371" spans="1:8">
      <c r="A1371">
        <v>1379</v>
      </c>
      <c r="B1371" t="s">
        <v>6</v>
      </c>
      <c r="C1371" s="28">
        <v>39068</v>
      </c>
      <c r="D1371" s="28" t="str">
        <f t="shared" si="21"/>
        <v>2006</v>
      </c>
      <c r="E1371" t="s">
        <v>9</v>
      </c>
      <c r="F1371" s="9">
        <v>4</v>
      </c>
      <c r="G1371" s="29">
        <v>14.276329980408619</v>
      </c>
      <c r="H1371" t="s">
        <v>149</v>
      </c>
    </row>
    <row r="1372" spans="1:8">
      <c r="A1372">
        <v>1380</v>
      </c>
      <c r="B1372" t="s">
        <v>8</v>
      </c>
      <c r="C1372" s="28">
        <v>38826</v>
      </c>
      <c r="D1372" s="28" t="str">
        <f t="shared" si="21"/>
        <v>2006</v>
      </c>
      <c r="E1372" t="s">
        <v>16</v>
      </c>
      <c r="F1372" s="9">
        <v>6</v>
      </c>
      <c r="G1372" s="29">
        <v>20.165246376870389</v>
      </c>
      <c r="H1372" t="s">
        <v>148</v>
      </c>
    </row>
    <row r="1373" spans="1:8">
      <c r="A1373">
        <v>1381</v>
      </c>
      <c r="B1373" t="s">
        <v>19</v>
      </c>
      <c r="C1373" s="28">
        <v>38496</v>
      </c>
      <c r="D1373" s="28" t="str">
        <f t="shared" si="21"/>
        <v>2005</v>
      </c>
      <c r="E1373" t="s">
        <v>14</v>
      </c>
      <c r="F1373" s="9">
        <v>18</v>
      </c>
      <c r="G1373" s="29">
        <v>55.91901948813328</v>
      </c>
      <c r="H1373" t="s">
        <v>148</v>
      </c>
    </row>
    <row r="1374" spans="1:8">
      <c r="A1374">
        <v>1382</v>
      </c>
      <c r="B1374" t="s">
        <v>12</v>
      </c>
      <c r="C1374" s="28">
        <v>38650</v>
      </c>
      <c r="D1374" s="28" t="str">
        <f t="shared" si="21"/>
        <v>2005</v>
      </c>
      <c r="E1374" t="s">
        <v>14</v>
      </c>
      <c r="F1374" s="9">
        <v>14</v>
      </c>
      <c r="G1374" s="29">
        <v>44.491260768813873</v>
      </c>
      <c r="H1374" t="s">
        <v>149</v>
      </c>
    </row>
    <row r="1375" spans="1:8">
      <c r="A1375">
        <v>1383</v>
      </c>
      <c r="B1375" t="s">
        <v>15</v>
      </c>
      <c r="C1375" s="28">
        <v>38947</v>
      </c>
      <c r="D1375" s="28" t="str">
        <f t="shared" si="21"/>
        <v>2006</v>
      </c>
      <c r="E1375" t="s">
        <v>7</v>
      </c>
      <c r="F1375" s="9">
        <v>91</v>
      </c>
      <c r="G1375" s="29">
        <v>275.50447930379551</v>
      </c>
      <c r="H1375" t="s">
        <v>150</v>
      </c>
    </row>
    <row r="1376" spans="1:8">
      <c r="A1376">
        <v>1384</v>
      </c>
      <c r="B1376" t="s">
        <v>12</v>
      </c>
      <c r="C1376" s="28">
        <v>38694</v>
      </c>
      <c r="D1376" s="28" t="str">
        <f t="shared" si="21"/>
        <v>2005</v>
      </c>
      <c r="E1376" t="s">
        <v>14</v>
      </c>
      <c r="F1376" s="9">
        <v>74</v>
      </c>
      <c r="G1376" s="29">
        <v>224.07187760825997</v>
      </c>
      <c r="H1376" t="s">
        <v>147</v>
      </c>
    </row>
    <row r="1377" spans="1:8">
      <c r="A1377">
        <v>1385</v>
      </c>
      <c r="B1377" t="s">
        <v>6</v>
      </c>
      <c r="C1377" s="28">
        <v>38199</v>
      </c>
      <c r="D1377" s="28" t="str">
        <f t="shared" si="21"/>
        <v>2004</v>
      </c>
      <c r="E1377" t="s">
        <v>7</v>
      </c>
      <c r="F1377" s="9">
        <v>47</v>
      </c>
      <c r="G1377" s="29">
        <v>143.8575641603407</v>
      </c>
      <c r="H1377" t="s">
        <v>149</v>
      </c>
    </row>
    <row r="1378" spans="1:8">
      <c r="A1378">
        <v>1386</v>
      </c>
      <c r="B1378" t="s">
        <v>13</v>
      </c>
      <c r="C1378" s="28">
        <v>39024</v>
      </c>
      <c r="D1378" s="28" t="str">
        <f t="shared" si="21"/>
        <v>2006</v>
      </c>
      <c r="E1378" t="s">
        <v>9</v>
      </c>
      <c r="F1378" s="9">
        <v>28</v>
      </c>
      <c r="G1378" s="29">
        <v>86.468289532216389</v>
      </c>
      <c r="H1378" t="s">
        <v>147</v>
      </c>
    </row>
    <row r="1379" spans="1:8">
      <c r="A1379">
        <v>1387</v>
      </c>
      <c r="B1379" t="s">
        <v>13</v>
      </c>
      <c r="C1379" s="28">
        <v>38980</v>
      </c>
      <c r="D1379" s="28" t="str">
        <f t="shared" si="21"/>
        <v>2006</v>
      </c>
      <c r="E1379" t="s">
        <v>14</v>
      </c>
      <c r="F1379" s="9">
        <v>21</v>
      </c>
      <c r="G1379" s="29">
        <v>64.784207766072953</v>
      </c>
      <c r="H1379" t="s">
        <v>149</v>
      </c>
    </row>
    <row r="1380" spans="1:8">
      <c r="A1380">
        <v>1388</v>
      </c>
      <c r="B1380" t="s">
        <v>15</v>
      </c>
      <c r="C1380" s="28">
        <v>38441</v>
      </c>
      <c r="D1380" s="28" t="str">
        <f t="shared" si="21"/>
        <v>2005</v>
      </c>
      <c r="E1380" t="s">
        <v>9</v>
      </c>
      <c r="F1380" s="9">
        <v>52</v>
      </c>
      <c r="G1380" s="29">
        <v>157.69424365413772</v>
      </c>
      <c r="H1380" t="s">
        <v>147</v>
      </c>
    </row>
    <row r="1381" spans="1:8">
      <c r="A1381">
        <v>1389</v>
      </c>
      <c r="B1381" t="s">
        <v>12</v>
      </c>
      <c r="C1381" s="28">
        <v>38166</v>
      </c>
      <c r="D1381" s="28" t="str">
        <f t="shared" si="21"/>
        <v>2004</v>
      </c>
      <c r="E1381" t="s">
        <v>11</v>
      </c>
      <c r="F1381" s="9">
        <v>33</v>
      </c>
      <c r="G1381" s="29">
        <v>101.08856134949143</v>
      </c>
      <c r="H1381" t="s">
        <v>147</v>
      </c>
    </row>
    <row r="1382" spans="1:8">
      <c r="A1382">
        <v>1390</v>
      </c>
      <c r="B1382" t="s">
        <v>13</v>
      </c>
      <c r="C1382" s="28">
        <v>38023</v>
      </c>
      <c r="D1382" s="28" t="str">
        <f t="shared" si="21"/>
        <v>2004</v>
      </c>
      <c r="E1382" t="s">
        <v>16</v>
      </c>
      <c r="F1382" s="9">
        <v>-7</v>
      </c>
      <c r="G1382" s="29">
        <v>-19.437923961194201</v>
      </c>
      <c r="H1382" t="s">
        <v>150</v>
      </c>
    </row>
    <row r="1383" spans="1:8">
      <c r="A1383">
        <v>1391</v>
      </c>
      <c r="B1383" t="s">
        <v>15</v>
      </c>
      <c r="C1383" s="28">
        <v>38078</v>
      </c>
      <c r="D1383" s="28" t="str">
        <f t="shared" si="21"/>
        <v>2004</v>
      </c>
      <c r="E1383" t="s">
        <v>7</v>
      </c>
      <c r="F1383" s="9">
        <v>12</v>
      </c>
      <c r="G1383" s="29">
        <v>38.2380881700618</v>
      </c>
      <c r="H1383" t="s">
        <v>147</v>
      </c>
    </row>
    <row r="1384" spans="1:8">
      <c r="A1384">
        <v>1392</v>
      </c>
      <c r="B1384" t="s">
        <v>12</v>
      </c>
      <c r="C1384" s="28">
        <v>38045</v>
      </c>
      <c r="D1384" s="28" t="str">
        <f t="shared" si="21"/>
        <v>2004</v>
      </c>
      <c r="E1384" t="s">
        <v>14</v>
      </c>
      <c r="F1384" s="9">
        <v>1</v>
      </c>
      <c r="G1384" s="29">
        <v>4.5049727728030682</v>
      </c>
      <c r="H1384" t="s">
        <v>147</v>
      </c>
    </row>
    <row r="1385" spans="1:8">
      <c r="A1385">
        <v>1393</v>
      </c>
      <c r="B1385" t="s">
        <v>6</v>
      </c>
      <c r="C1385" s="28">
        <v>38012</v>
      </c>
      <c r="D1385" s="28" t="str">
        <f t="shared" si="21"/>
        <v>2004</v>
      </c>
      <c r="E1385" t="s">
        <v>16</v>
      </c>
      <c r="F1385" s="9">
        <v>56</v>
      </c>
      <c r="G1385" s="29">
        <v>169.75770217815491</v>
      </c>
      <c r="H1385" t="s">
        <v>147</v>
      </c>
    </row>
    <row r="1386" spans="1:8">
      <c r="A1386">
        <v>1394</v>
      </c>
      <c r="B1386" t="s">
        <v>15</v>
      </c>
      <c r="C1386" s="28">
        <v>38529</v>
      </c>
      <c r="D1386" s="28" t="str">
        <f t="shared" si="21"/>
        <v>2005</v>
      </c>
      <c r="E1386" t="s">
        <v>9</v>
      </c>
      <c r="F1386" s="9">
        <v>34</v>
      </c>
      <c r="G1386" s="29">
        <v>104.47706646910852</v>
      </c>
      <c r="H1386" t="s">
        <v>147</v>
      </c>
    </row>
    <row r="1387" spans="1:8">
      <c r="A1387">
        <v>1395</v>
      </c>
      <c r="B1387" t="s">
        <v>19</v>
      </c>
      <c r="C1387" s="28">
        <v>38408</v>
      </c>
      <c r="D1387" s="28" t="str">
        <f t="shared" si="21"/>
        <v>2005</v>
      </c>
      <c r="E1387" t="s">
        <v>9</v>
      </c>
      <c r="F1387" s="9">
        <v>83</v>
      </c>
      <c r="G1387" s="29">
        <v>250.38974883045833</v>
      </c>
      <c r="H1387" t="s">
        <v>148</v>
      </c>
    </row>
    <row r="1388" spans="1:8">
      <c r="A1388">
        <v>1396</v>
      </c>
      <c r="B1388" t="s">
        <v>13</v>
      </c>
      <c r="C1388" s="28">
        <v>38430</v>
      </c>
      <c r="D1388" s="28" t="str">
        <f t="shared" si="21"/>
        <v>2005</v>
      </c>
      <c r="E1388" t="s">
        <v>14</v>
      </c>
      <c r="F1388" s="9">
        <v>-4</v>
      </c>
      <c r="G1388" s="29">
        <v>-10.155624843092607</v>
      </c>
      <c r="H1388" t="s">
        <v>147</v>
      </c>
    </row>
    <row r="1389" spans="1:8">
      <c r="A1389">
        <v>1397</v>
      </c>
      <c r="B1389" t="s">
        <v>15</v>
      </c>
      <c r="C1389" s="28">
        <v>38386</v>
      </c>
      <c r="D1389" s="28" t="str">
        <f t="shared" si="21"/>
        <v>2005</v>
      </c>
      <c r="E1389" t="s">
        <v>9</v>
      </c>
      <c r="F1389" s="9">
        <v>9</v>
      </c>
      <c r="G1389" s="29">
        <v>29.703664221901175</v>
      </c>
      <c r="H1389" t="s">
        <v>147</v>
      </c>
    </row>
    <row r="1390" spans="1:8">
      <c r="A1390">
        <v>1398</v>
      </c>
      <c r="B1390" t="s">
        <v>8</v>
      </c>
      <c r="C1390" s="28">
        <v>38122</v>
      </c>
      <c r="D1390" s="28" t="str">
        <f t="shared" si="21"/>
        <v>2004</v>
      </c>
      <c r="E1390" t="s">
        <v>14</v>
      </c>
      <c r="F1390" s="9">
        <v>64</v>
      </c>
      <c r="G1390" s="29">
        <v>193.99078398349641</v>
      </c>
      <c r="H1390" t="s">
        <v>149</v>
      </c>
    </row>
    <row r="1391" spans="1:8">
      <c r="A1391">
        <v>1399</v>
      </c>
      <c r="B1391" t="s">
        <v>19</v>
      </c>
      <c r="C1391" s="28">
        <v>38122</v>
      </c>
      <c r="D1391" s="28" t="str">
        <f t="shared" si="21"/>
        <v>2004</v>
      </c>
      <c r="E1391" t="s">
        <v>7</v>
      </c>
      <c r="F1391" s="9">
        <v>13</v>
      </c>
      <c r="G1391" s="29">
        <v>40.947424828889474</v>
      </c>
      <c r="H1391" t="s">
        <v>147</v>
      </c>
    </row>
    <row r="1392" spans="1:8">
      <c r="A1392">
        <v>1400</v>
      </c>
      <c r="B1392" t="s">
        <v>12</v>
      </c>
      <c r="C1392" s="28">
        <v>38100</v>
      </c>
      <c r="D1392" s="28" t="str">
        <f t="shared" si="21"/>
        <v>2004</v>
      </c>
      <c r="E1392" t="s">
        <v>7</v>
      </c>
      <c r="F1392" s="9">
        <v>9</v>
      </c>
      <c r="G1392" s="29">
        <v>28.683682099948655</v>
      </c>
      <c r="H1392" t="s">
        <v>147</v>
      </c>
    </row>
    <row r="1393" spans="1:8">
      <c r="A1393">
        <v>1401</v>
      </c>
      <c r="B1393" t="s">
        <v>17</v>
      </c>
      <c r="C1393" s="28">
        <v>38980</v>
      </c>
      <c r="D1393" s="28" t="str">
        <f t="shared" si="21"/>
        <v>2006</v>
      </c>
      <c r="E1393" t="s">
        <v>7</v>
      </c>
      <c r="F1393" s="9">
        <v>6</v>
      </c>
      <c r="G1393" s="29">
        <v>19.546281446888681</v>
      </c>
      <c r="H1393" t="s">
        <v>149</v>
      </c>
    </row>
    <row r="1394" spans="1:8">
      <c r="A1394">
        <v>1402</v>
      </c>
      <c r="B1394" t="s">
        <v>10</v>
      </c>
      <c r="C1394" s="28">
        <v>38859</v>
      </c>
      <c r="D1394" s="28" t="str">
        <f t="shared" si="21"/>
        <v>2006</v>
      </c>
      <c r="E1394" t="s">
        <v>9</v>
      </c>
      <c r="F1394" s="9">
        <v>55</v>
      </c>
      <c r="G1394" s="29">
        <v>167.0921059108752</v>
      </c>
      <c r="H1394" t="s">
        <v>148</v>
      </c>
    </row>
    <row r="1395" spans="1:8">
      <c r="A1395">
        <v>1403</v>
      </c>
      <c r="B1395" t="s">
        <v>18</v>
      </c>
      <c r="C1395" s="28">
        <v>38870</v>
      </c>
      <c r="D1395" s="28" t="str">
        <f t="shared" si="21"/>
        <v>2006</v>
      </c>
      <c r="E1395" t="s">
        <v>11</v>
      </c>
      <c r="F1395" s="9">
        <v>64</v>
      </c>
      <c r="G1395" s="29">
        <v>194.83490930195086</v>
      </c>
      <c r="H1395" t="s">
        <v>147</v>
      </c>
    </row>
    <row r="1396" spans="1:8">
      <c r="A1396">
        <v>1404</v>
      </c>
      <c r="B1396" t="s">
        <v>6</v>
      </c>
      <c r="C1396" s="28">
        <v>38518</v>
      </c>
      <c r="D1396" s="28" t="str">
        <f t="shared" si="21"/>
        <v>2005</v>
      </c>
      <c r="E1396" t="s">
        <v>7</v>
      </c>
      <c r="F1396" s="9">
        <v>27</v>
      </c>
      <c r="G1396" s="29">
        <v>82.654748876430304</v>
      </c>
      <c r="H1396" t="s">
        <v>150</v>
      </c>
    </row>
    <row r="1397" spans="1:8">
      <c r="A1397">
        <v>1405</v>
      </c>
      <c r="B1397" t="s">
        <v>18</v>
      </c>
      <c r="C1397" s="28">
        <v>38276</v>
      </c>
      <c r="D1397" s="28" t="str">
        <f t="shared" si="21"/>
        <v>2004</v>
      </c>
      <c r="E1397" t="s">
        <v>7</v>
      </c>
      <c r="F1397" s="9">
        <v>4</v>
      </c>
      <c r="G1397" s="29">
        <v>14.358367110038117</v>
      </c>
      <c r="H1397" t="s">
        <v>149</v>
      </c>
    </row>
    <row r="1398" spans="1:8">
      <c r="A1398">
        <v>1406</v>
      </c>
      <c r="B1398" t="s">
        <v>19</v>
      </c>
      <c r="C1398" s="28">
        <v>38661</v>
      </c>
      <c r="D1398" s="28" t="str">
        <f t="shared" si="21"/>
        <v>2005</v>
      </c>
      <c r="E1398" t="s">
        <v>7</v>
      </c>
      <c r="F1398" s="9">
        <v>17</v>
      </c>
      <c r="G1398" s="29">
        <v>53.450226015325889</v>
      </c>
      <c r="H1398" t="s">
        <v>148</v>
      </c>
    </row>
    <row r="1399" spans="1:8">
      <c r="A1399">
        <v>1407</v>
      </c>
      <c r="B1399" t="s">
        <v>10</v>
      </c>
      <c r="C1399" s="28">
        <v>38947</v>
      </c>
      <c r="D1399" s="28" t="str">
        <f t="shared" si="21"/>
        <v>2006</v>
      </c>
      <c r="E1399" t="s">
        <v>7</v>
      </c>
      <c r="F1399" s="9">
        <v>24</v>
      </c>
      <c r="G1399" s="29">
        <v>74.287417398883491</v>
      </c>
      <c r="H1399" t="s">
        <v>150</v>
      </c>
    </row>
    <row r="1400" spans="1:8">
      <c r="A1400">
        <v>1408</v>
      </c>
      <c r="B1400" t="s">
        <v>17</v>
      </c>
      <c r="C1400" s="28">
        <v>38694</v>
      </c>
      <c r="D1400" s="28" t="str">
        <f t="shared" si="21"/>
        <v>2005</v>
      </c>
      <c r="E1400" t="s">
        <v>7</v>
      </c>
      <c r="F1400" s="9">
        <v>87</v>
      </c>
      <c r="G1400" s="29">
        <v>262.8805946680697</v>
      </c>
      <c r="H1400" t="s">
        <v>149</v>
      </c>
    </row>
    <row r="1401" spans="1:8">
      <c r="A1401">
        <v>1409</v>
      </c>
      <c r="B1401" t="s">
        <v>12</v>
      </c>
      <c r="C1401" s="28">
        <v>38309</v>
      </c>
      <c r="D1401" s="28" t="str">
        <f t="shared" si="21"/>
        <v>2004</v>
      </c>
      <c r="E1401" t="s">
        <v>16</v>
      </c>
      <c r="F1401" s="9">
        <v>10</v>
      </c>
      <c r="G1401" s="29">
        <v>31.759227784320323</v>
      </c>
      <c r="H1401" t="s">
        <v>150</v>
      </c>
    </row>
    <row r="1402" spans="1:8">
      <c r="A1402">
        <v>1410</v>
      </c>
      <c r="B1402" t="s">
        <v>15</v>
      </c>
      <c r="C1402" s="28">
        <v>38276</v>
      </c>
      <c r="D1402" s="28" t="str">
        <f t="shared" si="21"/>
        <v>2004</v>
      </c>
      <c r="E1402" t="s">
        <v>16</v>
      </c>
      <c r="F1402" s="9">
        <v>0</v>
      </c>
      <c r="G1402" s="29">
        <v>1.8311339455634805</v>
      </c>
      <c r="H1402" t="s">
        <v>148</v>
      </c>
    </row>
    <row r="1403" spans="1:8">
      <c r="A1403">
        <v>1411</v>
      </c>
      <c r="B1403" t="s">
        <v>15</v>
      </c>
      <c r="C1403" s="28">
        <v>38375</v>
      </c>
      <c r="D1403" s="28" t="str">
        <f t="shared" si="21"/>
        <v>2005</v>
      </c>
      <c r="E1403" t="s">
        <v>7</v>
      </c>
      <c r="F1403" s="9">
        <v>73</v>
      </c>
      <c r="G1403" s="29">
        <v>221.0091797499388</v>
      </c>
      <c r="H1403" t="s">
        <v>148</v>
      </c>
    </row>
    <row r="1404" spans="1:8">
      <c r="A1404">
        <v>1412</v>
      </c>
      <c r="B1404" t="s">
        <v>8</v>
      </c>
      <c r="C1404" s="28">
        <v>38067</v>
      </c>
      <c r="D1404" s="28" t="str">
        <f t="shared" si="21"/>
        <v>2004</v>
      </c>
      <c r="E1404" t="s">
        <v>7</v>
      </c>
      <c r="F1404" s="9">
        <v>66</v>
      </c>
      <c r="G1404" s="29">
        <v>200.12198246327054</v>
      </c>
      <c r="H1404" t="s">
        <v>148</v>
      </c>
    </row>
    <row r="1405" spans="1:8">
      <c r="A1405">
        <v>1413</v>
      </c>
      <c r="B1405" t="s">
        <v>6</v>
      </c>
      <c r="C1405" s="28">
        <v>38947</v>
      </c>
      <c r="D1405" s="28" t="str">
        <f t="shared" si="21"/>
        <v>2006</v>
      </c>
      <c r="E1405" t="s">
        <v>7</v>
      </c>
      <c r="F1405" s="9">
        <v>70</v>
      </c>
      <c r="G1405" s="29">
        <v>211.75333647455852</v>
      </c>
      <c r="H1405" t="s">
        <v>149</v>
      </c>
    </row>
    <row r="1406" spans="1:8">
      <c r="A1406">
        <v>1414</v>
      </c>
      <c r="B1406" t="s">
        <v>12</v>
      </c>
      <c r="C1406" s="28">
        <v>38331</v>
      </c>
      <c r="D1406" s="28" t="str">
        <f t="shared" si="21"/>
        <v>2004</v>
      </c>
      <c r="E1406" t="s">
        <v>9</v>
      </c>
      <c r="F1406" s="9">
        <v>78</v>
      </c>
      <c r="G1406" s="29">
        <v>235.90596023209099</v>
      </c>
      <c r="H1406" t="s">
        <v>150</v>
      </c>
    </row>
    <row r="1407" spans="1:8">
      <c r="A1407">
        <v>1415</v>
      </c>
      <c r="B1407" t="s">
        <v>18</v>
      </c>
      <c r="C1407" s="28">
        <v>38661</v>
      </c>
      <c r="D1407" s="28" t="str">
        <f t="shared" si="21"/>
        <v>2005</v>
      </c>
      <c r="E1407" t="s">
        <v>16</v>
      </c>
      <c r="F1407" s="9">
        <v>22</v>
      </c>
      <c r="G1407" s="29">
        <v>66.965065793990505</v>
      </c>
      <c r="H1407" t="s">
        <v>150</v>
      </c>
    </row>
    <row r="1408" spans="1:8">
      <c r="A1408">
        <v>1416</v>
      </c>
      <c r="B1408" t="s">
        <v>17</v>
      </c>
      <c r="C1408" s="28">
        <v>38265</v>
      </c>
      <c r="D1408" s="28" t="str">
        <f t="shared" si="21"/>
        <v>2004</v>
      </c>
      <c r="E1408" t="s">
        <v>16</v>
      </c>
      <c r="F1408" s="9">
        <v>21</v>
      </c>
      <c r="G1408" s="29">
        <v>65.217462708012192</v>
      </c>
      <c r="H1408" t="s">
        <v>147</v>
      </c>
    </row>
    <row r="1409" spans="1:8">
      <c r="A1409">
        <v>1417</v>
      </c>
      <c r="B1409" t="s">
        <v>6</v>
      </c>
      <c r="C1409" s="28">
        <v>38276</v>
      </c>
      <c r="D1409" s="28" t="str">
        <f t="shared" si="21"/>
        <v>2004</v>
      </c>
      <c r="E1409" t="s">
        <v>7</v>
      </c>
      <c r="F1409" s="9">
        <v>8</v>
      </c>
      <c r="G1409" s="29">
        <v>25.824952877477109</v>
      </c>
      <c r="H1409" t="s">
        <v>150</v>
      </c>
    </row>
    <row r="1410" spans="1:8">
      <c r="A1410">
        <v>1418</v>
      </c>
      <c r="B1410" t="s">
        <v>10</v>
      </c>
      <c r="C1410" s="28">
        <v>38034</v>
      </c>
      <c r="D1410" s="28" t="str">
        <f t="shared" si="21"/>
        <v>2004</v>
      </c>
      <c r="E1410" t="s">
        <v>16</v>
      </c>
      <c r="F1410" s="9">
        <v>62</v>
      </c>
      <c r="G1410" s="29">
        <v>187.80112722106594</v>
      </c>
      <c r="H1410" t="s">
        <v>149</v>
      </c>
    </row>
    <row r="1411" spans="1:8">
      <c r="A1411">
        <v>1419</v>
      </c>
      <c r="B1411" t="s">
        <v>13</v>
      </c>
      <c r="C1411" s="28">
        <v>38848</v>
      </c>
      <c r="D1411" s="28" t="str">
        <f t="shared" ref="D1411:D1474" si="22">TEXT(C1411,"yyyy")</f>
        <v>2006</v>
      </c>
      <c r="E1411" t="s">
        <v>16</v>
      </c>
      <c r="F1411" s="9">
        <v>81</v>
      </c>
      <c r="G1411" s="29">
        <v>244.50746507200088</v>
      </c>
      <c r="H1411" t="s">
        <v>150</v>
      </c>
    </row>
    <row r="1412" spans="1:8">
      <c r="A1412">
        <v>1420</v>
      </c>
      <c r="B1412" t="s">
        <v>12</v>
      </c>
      <c r="C1412" s="28">
        <v>38342</v>
      </c>
      <c r="D1412" s="28" t="str">
        <f t="shared" si="22"/>
        <v>2004</v>
      </c>
      <c r="E1412" t="s">
        <v>7</v>
      </c>
      <c r="F1412" s="9">
        <v>72</v>
      </c>
      <c r="G1412" s="29">
        <v>218.17265722795503</v>
      </c>
      <c r="H1412" t="s">
        <v>150</v>
      </c>
    </row>
    <row r="1413" spans="1:8">
      <c r="A1413">
        <v>1421</v>
      </c>
      <c r="B1413" t="s">
        <v>8</v>
      </c>
      <c r="C1413" s="28">
        <v>39002</v>
      </c>
      <c r="D1413" s="28" t="str">
        <f t="shared" si="22"/>
        <v>2006</v>
      </c>
      <c r="E1413" t="s">
        <v>14</v>
      </c>
      <c r="F1413" s="9">
        <v>13</v>
      </c>
      <c r="G1413" s="29">
        <v>41.356875522020459</v>
      </c>
      <c r="H1413" t="s">
        <v>149</v>
      </c>
    </row>
    <row r="1414" spans="1:8">
      <c r="A1414">
        <v>1422</v>
      </c>
      <c r="B1414" t="s">
        <v>6</v>
      </c>
      <c r="C1414" s="28">
        <v>38595</v>
      </c>
      <c r="D1414" s="28" t="str">
        <f t="shared" si="22"/>
        <v>2005</v>
      </c>
      <c r="E1414" t="s">
        <v>11</v>
      </c>
      <c r="F1414" s="9">
        <v>52</v>
      </c>
      <c r="G1414" s="29">
        <v>157.41873231061072</v>
      </c>
      <c r="H1414" t="s">
        <v>147</v>
      </c>
    </row>
    <row r="1415" spans="1:8">
      <c r="A1415">
        <v>1423</v>
      </c>
      <c r="B1415" t="s">
        <v>15</v>
      </c>
      <c r="C1415" s="28">
        <v>38738</v>
      </c>
      <c r="D1415" s="28" t="str">
        <f t="shared" si="22"/>
        <v>2006</v>
      </c>
      <c r="E1415" t="s">
        <v>14</v>
      </c>
      <c r="F1415" s="9">
        <v>49</v>
      </c>
      <c r="G1415" s="29">
        <v>148.10679359164916</v>
      </c>
      <c r="H1415" t="s">
        <v>149</v>
      </c>
    </row>
    <row r="1416" spans="1:8">
      <c r="A1416">
        <v>1424</v>
      </c>
      <c r="B1416" t="s">
        <v>15</v>
      </c>
      <c r="C1416" s="28">
        <v>38067</v>
      </c>
      <c r="D1416" s="28" t="str">
        <f t="shared" si="22"/>
        <v>2004</v>
      </c>
      <c r="E1416" t="s">
        <v>14</v>
      </c>
      <c r="F1416" s="9">
        <v>82</v>
      </c>
      <c r="G1416" s="29">
        <v>248.16915651860171</v>
      </c>
      <c r="H1416" t="s">
        <v>147</v>
      </c>
    </row>
    <row r="1417" spans="1:8">
      <c r="A1417">
        <v>1425</v>
      </c>
      <c r="B1417" t="s">
        <v>12</v>
      </c>
      <c r="C1417" s="28">
        <v>38815</v>
      </c>
      <c r="D1417" s="28" t="str">
        <f t="shared" si="22"/>
        <v>2006</v>
      </c>
      <c r="E1417" t="s">
        <v>14</v>
      </c>
      <c r="F1417" s="9">
        <v>5</v>
      </c>
      <c r="G1417" s="29">
        <v>17.015690322490627</v>
      </c>
      <c r="H1417" t="s">
        <v>148</v>
      </c>
    </row>
    <row r="1418" spans="1:8">
      <c r="A1418">
        <v>1426</v>
      </c>
      <c r="B1418" t="s">
        <v>18</v>
      </c>
      <c r="C1418" s="28">
        <v>38617</v>
      </c>
      <c r="D1418" s="28" t="str">
        <f t="shared" si="22"/>
        <v>2005</v>
      </c>
      <c r="E1418" t="s">
        <v>16</v>
      </c>
      <c r="F1418" s="9">
        <v>45</v>
      </c>
      <c r="G1418" s="29">
        <v>136.85630897508477</v>
      </c>
      <c r="H1418" t="s">
        <v>149</v>
      </c>
    </row>
    <row r="1419" spans="1:8">
      <c r="A1419">
        <v>1427</v>
      </c>
      <c r="B1419" t="s">
        <v>17</v>
      </c>
      <c r="C1419" s="28">
        <v>38694</v>
      </c>
      <c r="D1419" s="28" t="str">
        <f t="shared" si="22"/>
        <v>2005</v>
      </c>
      <c r="E1419" t="s">
        <v>16</v>
      </c>
      <c r="F1419" s="9">
        <v>-10</v>
      </c>
      <c r="G1419" s="29">
        <v>-27.350902782330042</v>
      </c>
      <c r="H1419" t="s">
        <v>148</v>
      </c>
    </row>
    <row r="1420" spans="1:8">
      <c r="A1420">
        <v>1428</v>
      </c>
      <c r="B1420" t="s">
        <v>10</v>
      </c>
      <c r="C1420" s="28">
        <v>39057</v>
      </c>
      <c r="D1420" s="28" t="str">
        <f t="shared" si="22"/>
        <v>2006</v>
      </c>
      <c r="E1420" t="s">
        <v>14</v>
      </c>
      <c r="F1420" s="9">
        <v>53</v>
      </c>
      <c r="G1420" s="29">
        <v>160.85164058435507</v>
      </c>
      <c r="H1420" t="s">
        <v>148</v>
      </c>
    </row>
    <row r="1421" spans="1:8">
      <c r="A1421">
        <v>1429</v>
      </c>
      <c r="B1421" t="s">
        <v>8</v>
      </c>
      <c r="C1421" s="28">
        <v>38441</v>
      </c>
      <c r="D1421" s="28" t="str">
        <f t="shared" si="22"/>
        <v>2005</v>
      </c>
      <c r="E1421" t="s">
        <v>11</v>
      </c>
      <c r="F1421" s="9">
        <v>24</v>
      </c>
      <c r="G1421" s="29">
        <v>73.616064458141409</v>
      </c>
      <c r="H1421" t="s">
        <v>150</v>
      </c>
    </row>
    <row r="1422" spans="1:8">
      <c r="A1422">
        <v>1430</v>
      </c>
      <c r="B1422" t="s">
        <v>15</v>
      </c>
      <c r="C1422" s="28">
        <v>38914</v>
      </c>
      <c r="D1422" s="28" t="str">
        <f t="shared" si="22"/>
        <v>2006</v>
      </c>
      <c r="E1422" t="s">
        <v>7</v>
      </c>
      <c r="F1422" s="9">
        <v>27</v>
      </c>
      <c r="G1422" s="29">
        <v>83.23212229417976</v>
      </c>
      <c r="H1422" t="s">
        <v>148</v>
      </c>
    </row>
    <row r="1423" spans="1:8">
      <c r="A1423">
        <v>1431</v>
      </c>
      <c r="B1423" t="s">
        <v>18</v>
      </c>
      <c r="C1423" s="28">
        <v>38837</v>
      </c>
      <c r="D1423" s="28" t="str">
        <f t="shared" si="22"/>
        <v>2006</v>
      </c>
      <c r="E1423" t="s">
        <v>9</v>
      </c>
      <c r="F1423" s="9">
        <v>52</v>
      </c>
      <c r="G1423" s="29">
        <v>158.63001694196066</v>
      </c>
      <c r="H1423" t="s">
        <v>149</v>
      </c>
    </row>
    <row r="1424" spans="1:8">
      <c r="A1424">
        <v>1432</v>
      </c>
      <c r="B1424" t="s">
        <v>12</v>
      </c>
      <c r="C1424" s="28">
        <v>39013</v>
      </c>
      <c r="D1424" s="28" t="str">
        <f t="shared" si="22"/>
        <v>2006</v>
      </c>
      <c r="E1424" t="s">
        <v>9</v>
      </c>
      <c r="F1424" s="9">
        <v>0</v>
      </c>
      <c r="G1424" s="29">
        <v>1.7815728693963861</v>
      </c>
      <c r="H1424" t="s">
        <v>150</v>
      </c>
    </row>
    <row r="1425" spans="1:8">
      <c r="A1425">
        <v>1433</v>
      </c>
      <c r="B1425" t="s">
        <v>15</v>
      </c>
      <c r="C1425" s="28">
        <v>38155</v>
      </c>
      <c r="D1425" s="28" t="str">
        <f t="shared" si="22"/>
        <v>2004</v>
      </c>
      <c r="E1425" t="s">
        <v>16</v>
      </c>
      <c r="F1425" s="9">
        <v>92</v>
      </c>
      <c r="G1425" s="29">
        <v>278.65173044503393</v>
      </c>
      <c r="H1425" t="s">
        <v>150</v>
      </c>
    </row>
    <row r="1426" spans="1:8">
      <c r="A1426">
        <v>1434</v>
      </c>
      <c r="B1426" t="s">
        <v>17</v>
      </c>
      <c r="C1426" s="28">
        <v>39013</v>
      </c>
      <c r="D1426" s="28" t="str">
        <f t="shared" si="22"/>
        <v>2006</v>
      </c>
      <c r="E1426" t="s">
        <v>16</v>
      </c>
      <c r="F1426" s="9">
        <v>22</v>
      </c>
      <c r="G1426" s="29">
        <v>67.706785390101601</v>
      </c>
      <c r="H1426" t="s">
        <v>150</v>
      </c>
    </row>
    <row r="1427" spans="1:8">
      <c r="A1427">
        <v>1435</v>
      </c>
      <c r="B1427" t="s">
        <v>19</v>
      </c>
      <c r="C1427" s="28">
        <v>38837</v>
      </c>
      <c r="D1427" s="28" t="str">
        <f t="shared" si="22"/>
        <v>2006</v>
      </c>
      <c r="E1427" t="s">
        <v>14</v>
      </c>
      <c r="F1427" s="9">
        <v>67</v>
      </c>
      <c r="G1427" s="29">
        <v>202.90370530776514</v>
      </c>
      <c r="H1427" t="s">
        <v>149</v>
      </c>
    </row>
    <row r="1428" spans="1:8">
      <c r="A1428">
        <v>1436</v>
      </c>
      <c r="B1428" t="s">
        <v>12</v>
      </c>
      <c r="C1428" s="28">
        <v>38639</v>
      </c>
      <c r="D1428" s="28" t="str">
        <f t="shared" si="22"/>
        <v>2005</v>
      </c>
      <c r="E1428" t="s">
        <v>16</v>
      </c>
      <c r="F1428" s="9">
        <v>7</v>
      </c>
      <c r="G1428" s="29">
        <v>23.034327347174614</v>
      </c>
      <c r="H1428" t="s">
        <v>149</v>
      </c>
    </row>
    <row r="1429" spans="1:8">
      <c r="A1429">
        <v>1437</v>
      </c>
      <c r="B1429" t="s">
        <v>19</v>
      </c>
      <c r="C1429" s="28">
        <v>38122</v>
      </c>
      <c r="D1429" s="28" t="str">
        <f t="shared" si="22"/>
        <v>2004</v>
      </c>
      <c r="E1429" t="s">
        <v>14</v>
      </c>
      <c r="F1429" s="9">
        <v>-10</v>
      </c>
      <c r="G1429" s="29">
        <v>-27.962734354764166</v>
      </c>
      <c r="H1429" t="s">
        <v>147</v>
      </c>
    </row>
    <row r="1430" spans="1:8">
      <c r="A1430">
        <v>1438</v>
      </c>
      <c r="B1430" t="s">
        <v>13</v>
      </c>
      <c r="C1430" s="28">
        <v>38947</v>
      </c>
      <c r="D1430" s="28" t="str">
        <f t="shared" si="22"/>
        <v>2006</v>
      </c>
      <c r="E1430" t="s">
        <v>16</v>
      </c>
      <c r="F1430" s="9">
        <v>10</v>
      </c>
      <c r="G1430" s="29">
        <v>31.667217946817743</v>
      </c>
      <c r="H1430" t="s">
        <v>148</v>
      </c>
    </row>
    <row r="1431" spans="1:8">
      <c r="A1431">
        <v>1439</v>
      </c>
      <c r="B1431" t="s">
        <v>15</v>
      </c>
      <c r="C1431" s="28">
        <v>38529</v>
      </c>
      <c r="D1431" s="28" t="str">
        <f t="shared" si="22"/>
        <v>2005</v>
      </c>
      <c r="E1431" t="s">
        <v>9</v>
      </c>
      <c r="F1431" s="9">
        <v>15</v>
      </c>
      <c r="G1431" s="29">
        <v>46.477551483409364</v>
      </c>
      <c r="H1431" t="s">
        <v>148</v>
      </c>
    </row>
    <row r="1432" spans="1:8">
      <c r="A1432">
        <v>1440</v>
      </c>
      <c r="B1432" t="s">
        <v>10</v>
      </c>
      <c r="C1432" s="28">
        <v>38529</v>
      </c>
      <c r="D1432" s="28" t="str">
        <f t="shared" si="22"/>
        <v>2005</v>
      </c>
      <c r="E1432" t="s">
        <v>11</v>
      </c>
      <c r="F1432" s="9">
        <v>0</v>
      </c>
      <c r="G1432" s="29">
        <v>2.1309055922780948</v>
      </c>
      <c r="H1432" t="s">
        <v>147</v>
      </c>
    </row>
    <row r="1433" spans="1:8">
      <c r="A1433">
        <v>1441</v>
      </c>
      <c r="B1433" t="s">
        <v>12</v>
      </c>
      <c r="C1433" s="28">
        <v>38793</v>
      </c>
      <c r="D1433" s="28" t="str">
        <f t="shared" si="22"/>
        <v>2006</v>
      </c>
      <c r="E1433" t="s">
        <v>9</v>
      </c>
      <c r="F1433" s="9">
        <v>93</v>
      </c>
      <c r="G1433" s="29">
        <v>280.90891395594838</v>
      </c>
      <c r="H1433" t="s">
        <v>150</v>
      </c>
    </row>
    <row r="1434" spans="1:8">
      <c r="A1434">
        <v>1442</v>
      </c>
      <c r="B1434" t="s">
        <v>8</v>
      </c>
      <c r="C1434" s="28">
        <v>38738</v>
      </c>
      <c r="D1434" s="28" t="str">
        <f t="shared" si="22"/>
        <v>2006</v>
      </c>
      <c r="E1434" t="s">
        <v>9</v>
      </c>
      <c r="F1434" s="9">
        <v>57</v>
      </c>
      <c r="G1434" s="29">
        <v>172.62177980113168</v>
      </c>
      <c r="H1434" t="s">
        <v>149</v>
      </c>
    </row>
    <row r="1435" spans="1:8">
      <c r="A1435">
        <v>1443</v>
      </c>
      <c r="B1435" t="s">
        <v>15</v>
      </c>
      <c r="C1435" s="28">
        <v>38254</v>
      </c>
      <c r="D1435" s="28" t="str">
        <f t="shared" si="22"/>
        <v>2004</v>
      </c>
      <c r="E1435" t="s">
        <v>7</v>
      </c>
      <c r="F1435" s="9">
        <v>69</v>
      </c>
      <c r="G1435" s="29">
        <v>208.76551379204989</v>
      </c>
      <c r="H1435" t="s">
        <v>149</v>
      </c>
    </row>
    <row r="1436" spans="1:8">
      <c r="A1436">
        <v>1444</v>
      </c>
      <c r="B1436" t="s">
        <v>19</v>
      </c>
      <c r="C1436" s="28">
        <v>38716</v>
      </c>
      <c r="D1436" s="28" t="str">
        <f t="shared" si="22"/>
        <v>2005</v>
      </c>
      <c r="E1436" t="s">
        <v>9</v>
      </c>
      <c r="F1436" s="9">
        <v>53</v>
      </c>
      <c r="G1436" s="29">
        <v>161.64817183248223</v>
      </c>
      <c r="H1436" t="s">
        <v>147</v>
      </c>
    </row>
    <row r="1437" spans="1:8">
      <c r="A1437">
        <v>1445</v>
      </c>
      <c r="B1437" t="s">
        <v>10</v>
      </c>
      <c r="C1437" s="28">
        <v>39013</v>
      </c>
      <c r="D1437" s="28" t="str">
        <f t="shared" si="22"/>
        <v>2006</v>
      </c>
      <c r="E1437" t="s">
        <v>11</v>
      </c>
      <c r="F1437" s="9">
        <v>67</v>
      </c>
      <c r="G1437" s="29">
        <v>203.5655299819017</v>
      </c>
      <c r="H1437" t="s">
        <v>147</v>
      </c>
    </row>
    <row r="1438" spans="1:8">
      <c r="A1438">
        <v>1446</v>
      </c>
      <c r="B1438" t="s">
        <v>19</v>
      </c>
      <c r="C1438" s="28">
        <v>38078</v>
      </c>
      <c r="D1438" s="28" t="str">
        <f t="shared" si="22"/>
        <v>2004</v>
      </c>
      <c r="E1438" t="s">
        <v>14</v>
      </c>
      <c r="F1438" s="9">
        <v>23</v>
      </c>
      <c r="G1438" s="29">
        <v>70.708152765050201</v>
      </c>
      <c r="H1438" t="s">
        <v>150</v>
      </c>
    </row>
    <row r="1439" spans="1:8">
      <c r="A1439">
        <v>1447</v>
      </c>
      <c r="B1439" t="s">
        <v>13</v>
      </c>
      <c r="C1439" s="28">
        <v>38155</v>
      </c>
      <c r="D1439" s="28" t="str">
        <f t="shared" si="22"/>
        <v>2004</v>
      </c>
      <c r="E1439" t="s">
        <v>16</v>
      </c>
      <c r="F1439" s="9">
        <v>43</v>
      </c>
      <c r="G1439" s="29">
        <v>131.16019141346013</v>
      </c>
      <c r="H1439" t="s">
        <v>149</v>
      </c>
    </row>
    <row r="1440" spans="1:8">
      <c r="A1440">
        <v>1448</v>
      </c>
      <c r="B1440" t="s">
        <v>18</v>
      </c>
      <c r="C1440" s="28">
        <v>39013</v>
      </c>
      <c r="D1440" s="28" t="str">
        <f t="shared" si="22"/>
        <v>2006</v>
      </c>
      <c r="E1440" t="s">
        <v>7</v>
      </c>
      <c r="F1440" s="9">
        <v>69</v>
      </c>
      <c r="G1440" s="29">
        <v>209.39515625574666</v>
      </c>
      <c r="H1440" t="s">
        <v>149</v>
      </c>
    </row>
    <row r="1441" spans="1:8">
      <c r="A1441">
        <v>1449</v>
      </c>
      <c r="B1441" t="s">
        <v>8</v>
      </c>
      <c r="C1441" s="28">
        <v>38991</v>
      </c>
      <c r="D1441" s="28" t="str">
        <f t="shared" si="22"/>
        <v>2006</v>
      </c>
      <c r="E1441" t="s">
        <v>11</v>
      </c>
      <c r="F1441" s="9">
        <v>45</v>
      </c>
      <c r="G1441" s="29">
        <v>136.50342219375273</v>
      </c>
      <c r="H1441" t="s">
        <v>148</v>
      </c>
    </row>
    <row r="1442" spans="1:8">
      <c r="A1442">
        <v>1450</v>
      </c>
      <c r="B1442" t="s">
        <v>12</v>
      </c>
      <c r="C1442" s="28">
        <v>38661</v>
      </c>
      <c r="D1442" s="28" t="str">
        <f t="shared" si="22"/>
        <v>2005</v>
      </c>
      <c r="E1442" t="s">
        <v>14</v>
      </c>
      <c r="F1442" s="9">
        <v>70</v>
      </c>
      <c r="G1442" s="29">
        <v>211.70097135907523</v>
      </c>
      <c r="H1442" t="s">
        <v>149</v>
      </c>
    </row>
    <row r="1443" spans="1:8">
      <c r="A1443">
        <v>1451</v>
      </c>
      <c r="B1443" t="s">
        <v>13</v>
      </c>
      <c r="C1443" s="28">
        <v>39013</v>
      </c>
      <c r="D1443" s="28" t="str">
        <f t="shared" si="22"/>
        <v>2006</v>
      </c>
      <c r="E1443" t="s">
        <v>16</v>
      </c>
      <c r="F1443" s="9">
        <v>91</v>
      </c>
      <c r="G1443" s="29">
        <v>274.50140154950032</v>
      </c>
      <c r="H1443" t="s">
        <v>150</v>
      </c>
    </row>
    <row r="1444" spans="1:8">
      <c r="A1444">
        <v>1452</v>
      </c>
      <c r="B1444" t="s">
        <v>17</v>
      </c>
      <c r="C1444" s="28">
        <v>39068</v>
      </c>
      <c r="D1444" s="28" t="str">
        <f t="shared" si="22"/>
        <v>2006</v>
      </c>
      <c r="E1444" t="s">
        <v>16</v>
      </c>
      <c r="F1444" s="9">
        <v>33</v>
      </c>
      <c r="G1444" s="29">
        <v>100.48140496751634</v>
      </c>
      <c r="H1444" t="s">
        <v>148</v>
      </c>
    </row>
    <row r="1445" spans="1:8">
      <c r="A1445">
        <v>1453</v>
      </c>
      <c r="B1445" t="s">
        <v>13</v>
      </c>
      <c r="C1445" s="28">
        <v>38936</v>
      </c>
      <c r="D1445" s="28" t="str">
        <f t="shared" si="22"/>
        <v>2006</v>
      </c>
      <c r="E1445" t="s">
        <v>9</v>
      </c>
      <c r="F1445" s="9">
        <v>90</v>
      </c>
      <c r="G1445" s="29">
        <v>272.35779457225038</v>
      </c>
      <c r="H1445" t="s">
        <v>148</v>
      </c>
    </row>
    <row r="1446" spans="1:8">
      <c r="A1446">
        <v>1454</v>
      </c>
      <c r="B1446" t="s">
        <v>13</v>
      </c>
      <c r="C1446" s="28">
        <v>38342</v>
      </c>
      <c r="D1446" s="28" t="str">
        <f t="shared" si="22"/>
        <v>2004</v>
      </c>
      <c r="E1446" t="s">
        <v>16</v>
      </c>
      <c r="F1446" s="9">
        <v>17</v>
      </c>
      <c r="G1446" s="29">
        <v>52.516260583580817</v>
      </c>
      <c r="H1446" t="s">
        <v>150</v>
      </c>
    </row>
    <row r="1447" spans="1:8">
      <c r="A1447">
        <v>1455</v>
      </c>
      <c r="B1447" t="s">
        <v>12</v>
      </c>
      <c r="C1447" s="28">
        <v>38199</v>
      </c>
      <c r="D1447" s="28" t="str">
        <f t="shared" si="22"/>
        <v>2004</v>
      </c>
      <c r="E1447" t="s">
        <v>14</v>
      </c>
      <c r="F1447" s="9">
        <v>-7</v>
      </c>
      <c r="G1447" s="29">
        <v>-18.916737992903691</v>
      </c>
      <c r="H1447" t="s">
        <v>150</v>
      </c>
    </row>
    <row r="1448" spans="1:8">
      <c r="A1448">
        <v>1456</v>
      </c>
      <c r="B1448" t="s">
        <v>10</v>
      </c>
      <c r="C1448" s="28">
        <v>38232</v>
      </c>
      <c r="D1448" s="28" t="str">
        <f t="shared" si="22"/>
        <v>2004</v>
      </c>
      <c r="E1448" t="s">
        <v>16</v>
      </c>
      <c r="F1448" s="9">
        <v>21</v>
      </c>
      <c r="G1448" s="29">
        <v>64.912642276982112</v>
      </c>
      <c r="H1448" t="s">
        <v>149</v>
      </c>
    </row>
    <row r="1449" spans="1:8">
      <c r="A1449">
        <v>1457</v>
      </c>
      <c r="B1449" t="s">
        <v>18</v>
      </c>
      <c r="C1449" s="28">
        <v>38573</v>
      </c>
      <c r="D1449" s="28" t="str">
        <f t="shared" si="22"/>
        <v>2005</v>
      </c>
      <c r="E1449" t="s">
        <v>9</v>
      </c>
      <c r="F1449" s="9">
        <v>14</v>
      </c>
      <c r="G1449" s="29">
        <v>44.327818174178198</v>
      </c>
      <c r="H1449" t="s">
        <v>148</v>
      </c>
    </row>
    <row r="1450" spans="1:8">
      <c r="A1450">
        <v>1458</v>
      </c>
      <c r="B1450" t="s">
        <v>12</v>
      </c>
      <c r="C1450" s="28">
        <v>38826</v>
      </c>
      <c r="D1450" s="28" t="str">
        <f t="shared" si="22"/>
        <v>2006</v>
      </c>
      <c r="E1450" t="s">
        <v>11</v>
      </c>
      <c r="F1450" s="9">
        <v>84</v>
      </c>
      <c r="G1450" s="29">
        <v>254.27232164491826</v>
      </c>
      <c r="H1450" t="s">
        <v>150</v>
      </c>
    </row>
    <row r="1451" spans="1:8">
      <c r="A1451">
        <v>1459</v>
      </c>
      <c r="B1451" t="s">
        <v>15</v>
      </c>
      <c r="C1451" s="28">
        <v>38738</v>
      </c>
      <c r="D1451" s="28" t="str">
        <f t="shared" si="22"/>
        <v>2006</v>
      </c>
      <c r="E1451" t="s">
        <v>11</v>
      </c>
      <c r="F1451" s="9">
        <v>92</v>
      </c>
      <c r="G1451" s="29">
        <v>278.12892270091868</v>
      </c>
      <c r="H1451" t="s">
        <v>149</v>
      </c>
    </row>
    <row r="1452" spans="1:8">
      <c r="A1452">
        <v>1460</v>
      </c>
      <c r="B1452" t="s">
        <v>12</v>
      </c>
      <c r="C1452" s="28">
        <v>39013</v>
      </c>
      <c r="D1452" s="28" t="str">
        <f t="shared" si="22"/>
        <v>2006</v>
      </c>
      <c r="E1452" t="s">
        <v>7</v>
      </c>
      <c r="F1452" s="9">
        <v>-1</v>
      </c>
      <c r="G1452" s="29">
        <v>-0.12859943512322669</v>
      </c>
      <c r="H1452" t="s">
        <v>149</v>
      </c>
    </row>
    <row r="1453" spans="1:8">
      <c r="A1453">
        <v>1461</v>
      </c>
      <c r="B1453" t="s">
        <v>12</v>
      </c>
      <c r="C1453" s="28">
        <v>38485</v>
      </c>
      <c r="D1453" s="28" t="str">
        <f t="shared" si="22"/>
        <v>2005</v>
      </c>
      <c r="E1453" t="s">
        <v>7</v>
      </c>
      <c r="F1453" s="9">
        <v>73</v>
      </c>
      <c r="G1453" s="29">
        <v>222.08676582590357</v>
      </c>
      <c r="H1453" t="s">
        <v>147</v>
      </c>
    </row>
    <row r="1454" spans="1:8">
      <c r="A1454">
        <v>1462</v>
      </c>
      <c r="B1454" t="s">
        <v>19</v>
      </c>
      <c r="C1454" s="28">
        <v>38727</v>
      </c>
      <c r="D1454" s="28" t="str">
        <f t="shared" si="22"/>
        <v>2006</v>
      </c>
      <c r="E1454" t="s">
        <v>9</v>
      </c>
      <c r="F1454" s="9">
        <v>48</v>
      </c>
      <c r="G1454" s="29">
        <v>146.42108275927566</v>
      </c>
      <c r="H1454" t="s">
        <v>150</v>
      </c>
    </row>
    <row r="1455" spans="1:8">
      <c r="A1455">
        <v>1463</v>
      </c>
      <c r="B1455" t="s">
        <v>19</v>
      </c>
      <c r="C1455" s="28">
        <v>38331</v>
      </c>
      <c r="D1455" s="28" t="str">
        <f t="shared" si="22"/>
        <v>2004</v>
      </c>
      <c r="E1455" t="s">
        <v>14</v>
      </c>
      <c r="F1455" s="9">
        <v>72</v>
      </c>
      <c r="G1455" s="29">
        <v>217.08233008534265</v>
      </c>
      <c r="H1455" t="s">
        <v>147</v>
      </c>
    </row>
    <row r="1456" spans="1:8">
      <c r="A1456">
        <v>1464</v>
      </c>
      <c r="B1456" t="s">
        <v>6</v>
      </c>
      <c r="C1456" s="28">
        <v>38903</v>
      </c>
      <c r="D1456" s="28" t="str">
        <f t="shared" si="22"/>
        <v>2006</v>
      </c>
      <c r="E1456" t="s">
        <v>9</v>
      </c>
      <c r="F1456" s="9">
        <v>42</v>
      </c>
      <c r="G1456" s="29">
        <v>127.6087139856683</v>
      </c>
      <c r="H1456" t="s">
        <v>150</v>
      </c>
    </row>
    <row r="1457" spans="1:8">
      <c r="A1457">
        <v>1465</v>
      </c>
      <c r="B1457" t="s">
        <v>12</v>
      </c>
      <c r="C1457" s="28">
        <v>38342</v>
      </c>
      <c r="D1457" s="28" t="str">
        <f t="shared" si="22"/>
        <v>2004</v>
      </c>
      <c r="E1457" t="s">
        <v>9</v>
      </c>
      <c r="F1457" s="9">
        <v>80</v>
      </c>
      <c r="G1457" s="29">
        <v>242.20754620036109</v>
      </c>
      <c r="H1457" t="s">
        <v>149</v>
      </c>
    </row>
    <row r="1458" spans="1:8">
      <c r="A1458">
        <v>1466</v>
      </c>
      <c r="B1458" t="s">
        <v>12</v>
      </c>
      <c r="C1458" s="28">
        <v>38595</v>
      </c>
      <c r="D1458" s="28" t="str">
        <f t="shared" si="22"/>
        <v>2005</v>
      </c>
      <c r="E1458" t="s">
        <v>9</v>
      </c>
      <c r="F1458" s="9">
        <v>56</v>
      </c>
      <c r="G1458" s="29">
        <v>170.85558875726406</v>
      </c>
      <c r="H1458" t="s">
        <v>147</v>
      </c>
    </row>
    <row r="1459" spans="1:8">
      <c r="A1459">
        <v>1467</v>
      </c>
      <c r="B1459" t="s">
        <v>18</v>
      </c>
      <c r="C1459" s="28">
        <v>38012</v>
      </c>
      <c r="D1459" s="28" t="str">
        <f t="shared" si="22"/>
        <v>2004</v>
      </c>
      <c r="E1459" t="s">
        <v>16</v>
      </c>
      <c r="F1459" s="9">
        <v>46</v>
      </c>
      <c r="G1459" s="29">
        <v>140.57686436306247</v>
      </c>
      <c r="H1459" t="s">
        <v>150</v>
      </c>
    </row>
    <row r="1460" spans="1:8">
      <c r="A1460">
        <v>1468</v>
      </c>
      <c r="B1460" t="s">
        <v>6</v>
      </c>
      <c r="C1460" s="28">
        <v>38870</v>
      </c>
      <c r="D1460" s="28" t="str">
        <f t="shared" si="22"/>
        <v>2006</v>
      </c>
      <c r="E1460" t="s">
        <v>14</v>
      </c>
      <c r="F1460" s="9">
        <v>45</v>
      </c>
      <c r="G1460" s="29">
        <v>136.77216386728932</v>
      </c>
      <c r="H1460" t="s">
        <v>149</v>
      </c>
    </row>
    <row r="1461" spans="1:8">
      <c r="A1461">
        <v>1469</v>
      </c>
      <c r="B1461" t="s">
        <v>10</v>
      </c>
      <c r="C1461" s="28">
        <v>38507</v>
      </c>
      <c r="D1461" s="28" t="str">
        <f t="shared" si="22"/>
        <v>2005</v>
      </c>
      <c r="E1461" t="s">
        <v>9</v>
      </c>
      <c r="F1461" s="9">
        <v>53</v>
      </c>
      <c r="G1461" s="29">
        <v>160.40163840433979</v>
      </c>
      <c r="H1461" t="s">
        <v>150</v>
      </c>
    </row>
    <row r="1462" spans="1:8">
      <c r="A1462">
        <v>1470</v>
      </c>
      <c r="B1462" t="s">
        <v>10</v>
      </c>
      <c r="C1462" s="28">
        <v>38628</v>
      </c>
      <c r="D1462" s="28" t="str">
        <f t="shared" si="22"/>
        <v>2005</v>
      </c>
      <c r="E1462" t="s">
        <v>14</v>
      </c>
      <c r="F1462" s="9">
        <v>51</v>
      </c>
      <c r="G1462" s="29">
        <v>155.05152823672236</v>
      </c>
      <c r="H1462" t="s">
        <v>149</v>
      </c>
    </row>
    <row r="1463" spans="1:8">
      <c r="A1463">
        <v>1471</v>
      </c>
      <c r="B1463" t="s">
        <v>15</v>
      </c>
      <c r="C1463" s="28">
        <v>38705</v>
      </c>
      <c r="D1463" s="28" t="str">
        <f t="shared" si="22"/>
        <v>2005</v>
      </c>
      <c r="E1463" t="s">
        <v>16</v>
      </c>
      <c r="F1463" s="9">
        <v>64</v>
      </c>
      <c r="G1463" s="29">
        <v>193.29903203964747</v>
      </c>
      <c r="H1463" t="s">
        <v>150</v>
      </c>
    </row>
    <row r="1464" spans="1:8">
      <c r="A1464">
        <v>1472</v>
      </c>
      <c r="B1464" t="s">
        <v>6</v>
      </c>
      <c r="C1464" s="28">
        <v>38298</v>
      </c>
      <c r="D1464" s="28" t="str">
        <f t="shared" si="22"/>
        <v>2004</v>
      </c>
      <c r="E1464" t="s">
        <v>14</v>
      </c>
      <c r="F1464" s="9">
        <v>15</v>
      </c>
      <c r="G1464" s="29">
        <v>47.086660569111189</v>
      </c>
      <c r="H1464" t="s">
        <v>149</v>
      </c>
    </row>
    <row r="1465" spans="1:8">
      <c r="A1465">
        <v>1473</v>
      </c>
      <c r="B1465" t="s">
        <v>12</v>
      </c>
      <c r="C1465" s="28">
        <v>38078</v>
      </c>
      <c r="D1465" s="28" t="str">
        <f t="shared" si="22"/>
        <v>2004</v>
      </c>
      <c r="E1465" t="s">
        <v>11</v>
      </c>
      <c r="F1465" s="9">
        <v>33</v>
      </c>
      <c r="G1465" s="29">
        <v>101.69988655484008</v>
      </c>
      <c r="H1465" t="s">
        <v>150</v>
      </c>
    </row>
    <row r="1466" spans="1:8">
      <c r="A1466">
        <v>1474</v>
      </c>
      <c r="B1466" t="s">
        <v>17</v>
      </c>
      <c r="C1466" s="28">
        <v>38848</v>
      </c>
      <c r="D1466" s="28" t="str">
        <f t="shared" si="22"/>
        <v>2006</v>
      </c>
      <c r="E1466" t="s">
        <v>14</v>
      </c>
      <c r="F1466" s="9">
        <v>31</v>
      </c>
      <c r="G1466" s="29">
        <v>95.050667546988379</v>
      </c>
      <c r="H1466" t="s">
        <v>149</v>
      </c>
    </row>
    <row r="1467" spans="1:8">
      <c r="A1467">
        <v>1475</v>
      </c>
      <c r="B1467" t="s">
        <v>10</v>
      </c>
      <c r="C1467" s="28">
        <v>38705</v>
      </c>
      <c r="D1467" s="28" t="str">
        <f t="shared" si="22"/>
        <v>2005</v>
      </c>
      <c r="E1467" t="s">
        <v>11</v>
      </c>
      <c r="F1467" s="9">
        <v>51</v>
      </c>
      <c r="G1467" s="29">
        <v>155.18472828999515</v>
      </c>
      <c r="H1467" t="s">
        <v>150</v>
      </c>
    </row>
    <row r="1468" spans="1:8">
      <c r="A1468">
        <v>1476</v>
      </c>
      <c r="B1468" t="s">
        <v>15</v>
      </c>
      <c r="C1468" s="28">
        <v>38947</v>
      </c>
      <c r="D1468" s="28" t="str">
        <f t="shared" si="22"/>
        <v>2006</v>
      </c>
      <c r="E1468" t="s">
        <v>9</v>
      </c>
      <c r="F1468" s="9">
        <v>-7</v>
      </c>
      <c r="G1468" s="29">
        <v>-18.636086701073594</v>
      </c>
      <c r="H1468" t="s">
        <v>150</v>
      </c>
    </row>
    <row r="1469" spans="1:8">
      <c r="A1469">
        <v>1477</v>
      </c>
      <c r="B1469" t="s">
        <v>10</v>
      </c>
      <c r="C1469" s="28">
        <v>38485</v>
      </c>
      <c r="D1469" s="28" t="str">
        <f t="shared" si="22"/>
        <v>2005</v>
      </c>
      <c r="E1469" t="s">
        <v>14</v>
      </c>
      <c r="F1469" s="9">
        <v>37</v>
      </c>
      <c r="G1469" s="29">
        <v>112.07406400171799</v>
      </c>
      <c r="H1469" t="s">
        <v>150</v>
      </c>
    </row>
    <row r="1470" spans="1:8">
      <c r="A1470">
        <v>1478</v>
      </c>
      <c r="B1470" t="s">
        <v>6</v>
      </c>
      <c r="C1470" s="28">
        <v>38518</v>
      </c>
      <c r="D1470" s="28" t="str">
        <f t="shared" si="22"/>
        <v>2005</v>
      </c>
      <c r="E1470" t="s">
        <v>9</v>
      </c>
      <c r="F1470" s="9">
        <v>43</v>
      </c>
      <c r="G1470" s="29">
        <v>130.97379554914517</v>
      </c>
      <c r="H1470" t="s">
        <v>147</v>
      </c>
    </row>
    <row r="1471" spans="1:8">
      <c r="A1471">
        <v>1479</v>
      </c>
      <c r="B1471" t="s">
        <v>19</v>
      </c>
      <c r="C1471" s="28">
        <v>38859</v>
      </c>
      <c r="D1471" s="28" t="str">
        <f t="shared" si="22"/>
        <v>2006</v>
      </c>
      <c r="E1471" t="s">
        <v>16</v>
      </c>
      <c r="F1471" s="9">
        <v>63</v>
      </c>
      <c r="G1471" s="29">
        <v>190.69209828626822</v>
      </c>
      <c r="H1471" t="s">
        <v>147</v>
      </c>
    </row>
    <row r="1472" spans="1:8">
      <c r="A1472">
        <v>1480</v>
      </c>
      <c r="B1472" t="s">
        <v>13</v>
      </c>
      <c r="C1472" s="28">
        <v>38177</v>
      </c>
      <c r="D1472" s="28" t="str">
        <f t="shared" si="22"/>
        <v>2004</v>
      </c>
      <c r="E1472" t="s">
        <v>14</v>
      </c>
      <c r="F1472" s="9">
        <v>29</v>
      </c>
      <c r="G1472" s="29">
        <v>89.589016206328608</v>
      </c>
      <c r="H1472" t="s">
        <v>149</v>
      </c>
    </row>
    <row r="1473" spans="1:8">
      <c r="A1473">
        <v>1481</v>
      </c>
      <c r="B1473" t="s">
        <v>19</v>
      </c>
      <c r="C1473" s="28">
        <v>38694</v>
      </c>
      <c r="D1473" s="28" t="str">
        <f t="shared" si="22"/>
        <v>2005</v>
      </c>
      <c r="E1473" t="s">
        <v>16</v>
      </c>
      <c r="F1473" s="9">
        <v>20</v>
      </c>
      <c r="G1473" s="29">
        <v>61.944091716082518</v>
      </c>
      <c r="H1473" t="s">
        <v>148</v>
      </c>
    </row>
    <row r="1474" spans="1:8">
      <c r="A1474">
        <v>1482</v>
      </c>
      <c r="B1474" t="s">
        <v>17</v>
      </c>
      <c r="C1474" s="28">
        <v>38804</v>
      </c>
      <c r="D1474" s="28" t="str">
        <f t="shared" si="22"/>
        <v>2006</v>
      </c>
      <c r="E1474" t="s">
        <v>14</v>
      </c>
      <c r="F1474" s="9">
        <v>48</v>
      </c>
      <c r="G1474" s="29">
        <v>146.44223986116381</v>
      </c>
      <c r="H1474" t="s">
        <v>149</v>
      </c>
    </row>
    <row r="1475" spans="1:8">
      <c r="A1475">
        <v>1483</v>
      </c>
      <c r="B1475" t="s">
        <v>6</v>
      </c>
      <c r="C1475" s="28">
        <v>38562</v>
      </c>
      <c r="D1475" s="28" t="str">
        <f t="shared" ref="D1475:D1538" si="23">TEXT(C1475,"yyyy")</f>
        <v>2005</v>
      </c>
      <c r="E1475" t="s">
        <v>14</v>
      </c>
      <c r="F1475" s="9">
        <v>94</v>
      </c>
      <c r="G1475" s="29">
        <v>284.30651580761617</v>
      </c>
      <c r="H1475" t="s">
        <v>148</v>
      </c>
    </row>
    <row r="1476" spans="1:8">
      <c r="A1476">
        <v>1484</v>
      </c>
      <c r="B1476" t="s">
        <v>6</v>
      </c>
      <c r="C1476" s="28">
        <v>38969</v>
      </c>
      <c r="D1476" s="28" t="str">
        <f t="shared" si="23"/>
        <v>2006</v>
      </c>
      <c r="E1476" t="s">
        <v>9</v>
      </c>
      <c r="F1476" s="9">
        <v>41</v>
      </c>
      <c r="G1476" s="29">
        <v>124.88343538167078</v>
      </c>
      <c r="H1476" t="s">
        <v>148</v>
      </c>
    </row>
    <row r="1477" spans="1:8">
      <c r="A1477">
        <v>1485</v>
      </c>
      <c r="B1477" t="s">
        <v>6</v>
      </c>
      <c r="C1477" s="28">
        <v>38375</v>
      </c>
      <c r="D1477" s="28" t="str">
        <f t="shared" si="23"/>
        <v>2005</v>
      </c>
      <c r="E1477" t="s">
        <v>14</v>
      </c>
      <c r="F1477" s="9">
        <v>45</v>
      </c>
      <c r="G1477" s="29">
        <v>137.54620754134569</v>
      </c>
      <c r="H1477" t="s">
        <v>147</v>
      </c>
    </row>
    <row r="1478" spans="1:8">
      <c r="A1478">
        <v>1486</v>
      </c>
      <c r="B1478" t="s">
        <v>18</v>
      </c>
      <c r="C1478" s="28">
        <v>38485</v>
      </c>
      <c r="D1478" s="28" t="str">
        <f t="shared" si="23"/>
        <v>2005</v>
      </c>
      <c r="E1478" t="s">
        <v>7</v>
      </c>
      <c r="F1478" s="9">
        <v>69</v>
      </c>
      <c r="G1478" s="29">
        <v>208.60656085319707</v>
      </c>
      <c r="H1478" t="s">
        <v>149</v>
      </c>
    </row>
    <row r="1479" spans="1:8">
      <c r="A1479">
        <v>1487</v>
      </c>
      <c r="B1479" t="s">
        <v>10</v>
      </c>
      <c r="C1479" s="28">
        <v>38078</v>
      </c>
      <c r="D1479" s="28" t="str">
        <f t="shared" si="23"/>
        <v>2004</v>
      </c>
      <c r="E1479" t="s">
        <v>16</v>
      </c>
      <c r="F1479" s="9">
        <v>48</v>
      </c>
      <c r="G1479" s="29">
        <v>146.16733998853596</v>
      </c>
      <c r="H1479" t="s">
        <v>147</v>
      </c>
    </row>
    <row r="1480" spans="1:8">
      <c r="A1480">
        <v>1488</v>
      </c>
      <c r="B1480" t="s">
        <v>15</v>
      </c>
      <c r="C1480" s="28">
        <v>38375</v>
      </c>
      <c r="D1480" s="28" t="str">
        <f t="shared" si="23"/>
        <v>2005</v>
      </c>
      <c r="E1480" t="s">
        <v>16</v>
      </c>
      <c r="F1480" s="9">
        <v>38</v>
      </c>
      <c r="G1480" s="29">
        <v>115.70319467233371</v>
      </c>
      <c r="H1480" t="s">
        <v>149</v>
      </c>
    </row>
    <row r="1481" spans="1:8">
      <c r="A1481">
        <v>1489</v>
      </c>
      <c r="B1481" t="s">
        <v>6</v>
      </c>
      <c r="C1481" s="28">
        <v>38738</v>
      </c>
      <c r="D1481" s="28" t="str">
        <f t="shared" si="23"/>
        <v>2006</v>
      </c>
      <c r="E1481" t="s">
        <v>7</v>
      </c>
      <c r="F1481" s="9">
        <v>49</v>
      </c>
      <c r="G1481" s="29">
        <v>149.11052069470631</v>
      </c>
      <c r="H1481" t="s">
        <v>147</v>
      </c>
    </row>
    <row r="1482" spans="1:8">
      <c r="A1482">
        <v>1490</v>
      </c>
      <c r="B1482" t="s">
        <v>13</v>
      </c>
      <c r="C1482" s="28">
        <v>38232</v>
      </c>
      <c r="D1482" s="28" t="str">
        <f t="shared" si="23"/>
        <v>2004</v>
      </c>
      <c r="E1482" t="s">
        <v>9</v>
      </c>
      <c r="F1482" s="9">
        <v>79</v>
      </c>
      <c r="G1482" s="29">
        <v>239.15028034352162</v>
      </c>
      <c r="H1482" t="s">
        <v>149</v>
      </c>
    </row>
    <row r="1483" spans="1:8">
      <c r="A1483">
        <v>1491</v>
      </c>
      <c r="B1483" t="s">
        <v>10</v>
      </c>
      <c r="C1483" s="28">
        <v>38551</v>
      </c>
      <c r="D1483" s="28" t="str">
        <f t="shared" si="23"/>
        <v>2005</v>
      </c>
      <c r="E1483" t="s">
        <v>9</v>
      </c>
      <c r="F1483" s="9">
        <v>93</v>
      </c>
      <c r="G1483" s="29">
        <v>281.34133684394243</v>
      </c>
      <c r="H1483" t="s">
        <v>147</v>
      </c>
    </row>
    <row r="1484" spans="1:8">
      <c r="A1484">
        <v>1492</v>
      </c>
      <c r="B1484" t="s">
        <v>13</v>
      </c>
      <c r="C1484" s="28">
        <v>38342</v>
      </c>
      <c r="D1484" s="28" t="str">
        <f t="shared" si="23"/>
        <v>2004</v>
      </c>
      <c r="E1484" t="s">
        <v>9</v>
      </c>
      <c r="F1484" s="9">
        <v>67</v>
      </c>
      <c r="G1484" s="29">
        <v>202.43601829550036</v>
      </c>
      <c r="H1484" t="s">
        <v>149</v>
      </c>
    </row>
    <row r="1485" spans="1:8">
      <c r="A1485">
        <v>1493</v>
      </c>
      <c r="B1485" t="s">
        <v>6</v>
      </c>
      <c r="C1485" s="28">
        <v>38859</v>
      </c>
      <c r="D1485" s="28" t="str">
        <f t="shared" si="23"/>
        <v>2006</v>
      </c>
      <c r="E1485" t="s">
        <v>9</v>
      </c>
      <c r="F1485" s="9">
        <v>13</v>
      </c>
      <c r="G1485" s="29">
        <v>41.318769528122459</v>
      </c>
      <c r="H1485" t="s">
        <v>150</v>
      </c>
    </row>
    <row r="1486" spans="1:8">
      <c r="A1486">
        <v>1494</v>
      </c>
      <c r="B1486" t="s">
        <v>10</v>
      </c>
      <c r="C1486" s="28">
        <v>38639</v>
      </c>
      <c r="D1486" s="28" t="str">
        <f t="shared" si="23"/>
        <v>2005</v>
      </c>
      <c r="E1486" t="s">
        <v>7</v>
      </c>
      <c r="F1486" s="9">
        <v>71</v>
      </c>
      <c r="G1486" s="29">
        <v>215.36222588622564</v>
      </c>
      <c r="H1486" t="s">
        <v>149</v>
      </c>
    </row>
    <row r="1487" spans="1:8">
      <c r="A1487">
        <v>1495</v>
      </c>
      <c r="B1487" t="s">
        <v>6</v>
      </c>
      <c r="C1487" s="28">
        <v>39013</v>
      </c>
      <c r="D1487" s="28" t="str">
        <f t="shared" si="23"/>
        <v>2006</v>
      </c>
      <c r="E1487" t="s">
        <v>9</v>
      </c>
      <c r="F1487" s="9">
        <v>15</v>
      </c>
      <c r="G1487" s="29">
        <v>46.386549546936031</v>
      </c>
      <c r="H1487" t="s">
        <v>149</v>
      </c>
    </row>
    <row r="1488" spans="1:8">
      <c r="A1488">
        <v>1496</v>
      </c>
      <c r="B1488" t="s">
        <v>12</v>
      </c>
      <c r="C1488" s="28">
        <v>38606</v>
      </c>
      <c r="D1488" s="28" t="str">
        <f t="shared" si="23"/>
        <v>2005</v>
      </c>
      <c r="E1488" t="s">
        <v>14</v>
      </c>
      <c r="F1488" s="9">
        <v>89</v>
      </c>
      <c r="G1488" s="29">
        <v>269.12365453676284</v>
      </c>
      <c r="H1488" t="s">
        <v>147</v>
      </c>
    </row>
    <row r="1489" spans="1:8">
      <c r="A1489">
        <v>1497</v>
      </c>
      <c r="B1489" t="s">
        <v>12</v>
      </c>
      <c r="C1489" s="28">
        <v>38650</v>
      </c>
      <c r="D1489" s="28" t="str">
        <f t="shared" si="23"/>
        <v>2005</v>
      </c>
      <c r="E1489" t="s">
        <v>16</v>
      </c>
      <c r="F1489" s="9">
        <v>65</v>
      </c>
      <c r="G1489" s="29">
        <v>197.49619907968821</v>
      </c>
      <c r="H1489" t="s">
        <v>148</v>
      </c>
    </row>
    <row r="1490" spans="1:8">
      <c r="A1490">
        <v>1498</v>
      </c>
      <c r="B1490" t="s">
        <v>12</v>
      </c>
      <c r="C1490" s="28">
        <v>38342</v>
      </c>
      <c r="D1490" s="28" t="str">
        <f t="shared" si="23"/>
        <v>2004</v>
      </c>
      <c r="E1490" t="s">
        <v>14</v>
      </c>
      <c r="F1490" s="9">
        <v>16</v>
      </c>
      <c r="G1490" s="29">
        <v>49.977621498939477</v>
      </c>
      <c r="H1490" t="s">
        <v>148</v>
      </c>
    </row>
    <row r="1491" spans="1:8">
      <c r="A1491">
        <v>1499</v>
      </c>
      <c r="B1491" t="s">
        <v>6</v>
      </c>
      <c r="C1491" s="28">
        <v>38870</v>
      </c>
      <c r="D1491" s="28" t="str">
        <f t="shared" si="23"/>
        <v>2006</v>
      </c>
      <c r="E1491" t="s">
        <v>7</v>
      </c>
      <c r="F1491" s="9">
        <v>48</v>
      </c>
      <c r="G1491" s="29">
        <v>146.12940219412363</v>
      </c>
      <c r="H1491" t="s">
        <v>150</v>
      </c>
    </row>
    <row r="1492" spans="1:8">
      <c r="A1492">
        <v>1500</v>
      </c>
      <c r="B1492" t="s">
        <v>8</v>
      </c>
      <c r="C1492" s="28">
        <v>38595</v>
      </c>
      <c r="D1492" s="28" t="str">
        <f t="shared" si="23"/>
        <v>2005</v>
      </c>
      <c r="E1492" t="s">
        <v>14</v>
      </c>
      <c r="F1492" s="9">
        <v>78</v>
      </c>
      <c r="G1492" s="29">
        <v>235.9430418370726</v>
      </c>
      <c r="H1492" t="s">
        <v>148</v>
      </c>
    </row>
    <row r="1493" spans="1:8">
      <c r="A1493">
        <v>1501</v>
      </c>
      <c r="B1493" t="s">
        <v>19</v>
      </c>
      <c r="C1493" s="28">
        <v>38012</v>
      </c>
      <c r="D1493" s="28" t="str">
        <f t="shared" si="23"/>
        <v>2004</v>
      </c>
      <c r="E1493" t="s">
        <v>7</v>
      </c>
      <c r="F1493" s="9">
        <v>5</v>
      </c>
      <c r="G1493" s="29">
        <v>17.19135783501677</v>
      </c>
      <c r="H1493" t="s">
        <v>149</v>
      </c>
    </row>
    <row r="1494" spans="1:8">
      <c r="A1494">
        <v>1502</v>
      </c>
      <c r="B1494" t="s">
        <v>17</v>
      </c>
      <c r="C1494" s="28">
        <v>38727</v>
      </c>
      <c r="D1494" s="28" t="str">
        <f t="shared" si="23"/>
        <v>2006</v>
      </c>
      <c r="E1494" t="s">
        <v>7</v>
      </c>
      <c r="F1494" s="9">
        <v>33</v>
      </c>
      <c r="G1494" s="29">
        <v>101.70689339051272</v>
      </c>
      <c r="H1494" t="s">
        <v>149</v>
      </c>
    </row>
    <row r="1495" spans="1:8">
      <c r="A1495">
        <v>1503</v>
      </c>
      <c r="B1495" t="s">
        <v>10</v>
      </c>
      <c r="C1495" s="28">
        <v>38804</v>
      </c>
      <c r="D1495" s="28" t="str">
        <f t="shared" si="23"/>
        <v>2006</v>
      </c>
      <c r="E1495" t="s">
        <v>9</v>
      </c>
      <c r="F1495" s="9">
        <v>73</v>
      </c>
      <c r="G1495" s="29">
        <v>220.6254493831498</v>
      </c>
      <c r="H1495" t="s">
        <v>148</v>
      </c>
    </row>
    <row r="1496" spans="1:8">
      <c r="A1496">
        <v>1504</v>
      </c>
      <c r="B1496" t="s">
        <v>6</v>
      </c>
      <c r="C1496" s="28">
        <v>38188</v>
      </c>
      <c r="D1496" s="28" t="str">
        <f t="shared" si="23"/>
        <v>2004</v>
      </c>
      <c r="E1496" t="s">
        <v>16</v>
      </c>
      <c r="F1496" s="9">
        <v>93</v>
      </c>
      <c r="G1496" s="29">
        <v>280.86225864864616</v>
      </c>
      <c r="H1496" t="s">
        <v>147</v>
      </c>
    </row>
    <row r="1497" spans="1:8">
      <c r="A1497">
        <v>1505</v>
      </c>
      <c r="B1497" t="s">
        <v>6</v>
      </c>
      <c r="C1497" s="28">
        <v>38716</v>
      </c>
      <c r="D1497" s="28" t="str">
        <f t="shared" si="23"/>
        <v>2005</v>
      </c>
      <c r="E1497" t="s">
        <v>9</v>
      </c>
      <c r="F1497" s="9">
        <v>37</v>
      </c>
      <c r="G1497" s="29">
        <v>113.24236035613511</v>
      </c>
      <c r="H1497" t="s">
        <v>150</v>
      </c>
    </row>
    <row r="1498" spans="1:8">
      <c r="A1498">
        <v>1506</v>
      </c>
      <c r="B1498" t="s">
        <v>13</v>
      </c>
      <c r="C1498" s="28">
        <v>38562</v>
      </c>
      <c r="D1498" s="28" t="str">
        <f t="shared" si="23"/>
        <v>2005</v>
      </c>
      <c r="E1498" t="s">
        <v>7</v>
      </c>
      <c r="F1498" s="9">
        <v>23</v>
      </c>
      <c r="G1498" s="29">
        <v>70.338092994751676</v>
      </c>
      <c r="H1498" t="s">
        <v>147</v>
      </c>
    </row>
    <row r="1499" spans="1:8">
      <c r="A1499">
        <v>1507</v>
      </c>
      <c r="B1499" t="s">
        <v>13</v>
      </c>
      <c r="C1499" s="28">
        <v>38683</v>
      </c>
      <c r="D1499" s="28" t="str">
        <f t="shared" si="23"/>
        <v>2005</v>
      </c>
      <c r="E1499" t="s">
        <v>7</v>
      </c>
      <c r="F1499" s="9">
        <v>-3</v>
      </c>
      <c r="G1499" s="29">
        <v>-7.2085961879253206</v>
      </c>
      <c r="H1499" t="s">
        <v>149</v>
      </c>
    </row>
    <row r="1500" spans="1:8">
      <c r="A1500">
        <v>1508</v>
      </c>
      <c r="B1500" t="s">
        <v>18</v>
      </c>
      <c r="C1500" s="28">
        <v>38771</v>
      </c>
      <c r="D1500" s="28" t="str">
        <f t="shared" si="23"/>
        <v>2006</v>
      </c>
      <c r="E1500" t="s">
        <v>14</v>
      </c>
      <c r="F1500" s="9">
        <v>39</v>
      </c>
      <c r="G1500" s="29">
        <v>118.95540899877352</v>
      </c>
      <c r="H1500" t="s">
        <v>147</v>
      </c>
    </row>
    <row r="1501" spans="1:8">
      <c r="A1501">
        <v>1509</v>
      </c>
      <c r="B1501" t="s">
        <v>6</v>
      </c>
      <c r="C1501" s="28">
        <v>38837</v>
      </c>
      <c r="D1501" s="28" t="str">
        <f t="shared" si="23"/>
        <v>2006</v>
      </c>
      <c r="E1501" t="s">
        <v>14</v>
      </c>
      <c r="F1501" s="9">
        <v>83</v>
      </c>
      <c r="G1501" s="29">
        <v>251.40370686680004</v>
      </c>
      <c r="H1501" t="s">
        <v>148</v>
      </c>
    </row>
    <row r="1502" spans="1:8">
      <c r="A1502">
        <v>1510</v>
      </c>
      <c r="B1502" t="s">
        <v>17</v>
      </c>
      <c r="C1502" s="28">
        <v>38958</v>
      </c>
      <c r="D1502" s="28" t="str">
        <f t="shared" si="23"/>
        <v>2006</v>
      </c>
      <c r="E1502" t="s">
        <v>9</v>
      </c>
      <c r="F1502" s="9">
        <v>65</v>
      </c>
      <c r="G1502" s="29">
        <v>197.80862125573833</v>
      </c>
      <c r="H1502" t="s">
        <v>147</v>
      </c>
    </row>
    <row r="1503" spans="1:8">
      <c r="A1503">
        <v>1511</v>
      </c>
      <c r="B1503" t="s">
        <v>6</v>
      </c>
      <c r="C1503" s="28">
        <v>38320</v>
      </c>
      <c r="D1503" s="28" t="str">
        <f t="shared" si="23"/>
        <v>2004</v>
      </c>
      <c r="E1503" t="s">
        <v>7</v>
      </c>
      <c r="F1503" s="9">
        <v>13</v>
      </c>
      <c r="G1503" s="29">
        <v>41.739412502907776</v>
      </c>
      <c r="H1503" t="s">
        <v>150</v>
      </c>
    </row>
    <row r="1504" spans="1:8">
      <c r="A1504">
        <v>1512</v>
      </c>
      <c r="B1504" t="s">
        <v>17</v>
      </c>
      <c r="C1504" s="28">
        <v>38672</v>
      </c>
      <c r="D1504" s="28" t="str">
        <f t="shared" si="23"/>
        <v>2005</v>
      </c>
      <c r="E1504" t="s">
        <v>9</v>
      </c>
      <c r="F1504" s="9">
        <v>9</v>
      </c>
      <c r="G1504" s="29">
        <v>28.855899545684331</v>
      </c>
      <c r="H1504" t="s">
        <v>150</v>
      </c>
    </row>
    <row r="1505" spans="1:8">
      <c r="A1505">
        <v>1513</v>
      </c>
      <c r="B1505" t="s">
        <v>15</v>
      </c>
      <c r="C1505" s="28">
        <v>39068</v>
      </c>
      <c r="D1505" s="28" t="str">
        <f t="shared" si="23"/>
        <v>2006</v>
      </c>
      <c r="E1505" t="s">
        <v>14</v>
      </c>
      <c r="F1505" s="9">
        <v>-4</v>
      </c>
      <c r="G1505" s="29">
        <v>-10.353255411982897</v>
      </c>
      <c r="H1505" t="s">
        <v>147</v>
      </c>
    </row>
    <row r="1506" spans="1:8">
      <c r="A1506">
        <v>1514</v>
      </c>
      <c r="B1506" t="s">
        <v>10</v>
      </c>
      <c r="C1506" s="28">
        <v>38287</v>
      </c>
      <c r="D1506" s="28" t="str">
        <f t="shared" si="23"/>
        <v>2004</v>
      </c>
      <c r="E1506" t="s">
        <v>16</v>
      </c>
      <c r="F1506" s="9">
        <v>22</v>
      </c>
      <c r="G1506" s="29">
        <v>67.745285115132006</v>
      </c>
      <c r="H1506" t="s">
        <v>147</v>
      </c>
    </row>
    <row r="1507" spans="1:8">
      <c r="A1507">
        <v>1515</v>
      </c>
      <c r="B1507" t="s">
        <v>8</v>
      </c>
      <c r="C1507" s="28">
        <v>38441</v>
      </c>
      <c r="D1507" s="28" t="str">
        <f t="shared" si="23"/>
        <v>2005</v>
      </c>
      <c r="E1507" t="s">
        <v>16</v>
      </c>
      <c r="F1507" s="9">
        <v>-3</v>
      </c>
      <c r="G1507" s="29">
        <v>-6.8920180610801349</v>
      </c>
      <c r="H1507" t="s">
        <v>147</v>
      </c>
    </row>
    <row r="1508" spans="1:8">
      <c r="A1508">
        <v>1516</v>
      </c>
      <c r="B1508" t="s">
        <v>13</v>
      </c>
      <c r="C1508" s="28">
        <v>38199</v>
      </c>
      <c r="D1508" s="28" t="str">
        <f t="shared" si="23"/>
        <v>2004</v>
      </c>
      <c r="E1508" t="s">
        <v>16</v>
      </c>
      <c r="F1508" s="9">
        <v>58</v>
      </c>
      <c r="G1508" s="29">
        <v>176.19804950784601</v>
      </c>
      <c r="H1508" t="s">
        <v>147</v>
      </c>
    </row>
    <row r="1509" spans="1:8">
      <c r="A1509">
        <v>1517</v>
      </c>
      <c r="B1509" t="s">
        <v>15</v>
      </c>
      <c r="C1509" s="28">
        <v>38221</v>
      </c>
      <c r="D1509" s="28" t="str">
        <f t="shared" si="23"/>
        <v>2004</v>
      </c>
      <c r="E1509" t="s">
        <v>14</v>
      </c>
      <c r="F1509" s="9">
        <v>65</v>
      </c>
      <c r="G1509" s="29">
        <v>196.63911479091979</v>
      </c>
      <c r="H1509" t="s">
        <v>147</v>
      </c>
    </row>
    <row r="1510" spans="1:8">
      <c r="A1510">
        <v>1518</v>
      </c>
      <c r="B1510" t="s">
        <v>13</v>
      </c>
      <c r="C1510" s="28">
        <v>38166</v>
      </c>
      <c r="D1510" s="28" t="str">
        <f t="shared" si="23"/>
        <v>2004</v>
      </c>
      <c r="E1510" t="s">
        <v>14</v>
      </c>
      <c r="F1510" s="9">
        <v>9</v>
      </c>
      <c r="G1510" s="29">
        <v>28.459065178844462</v>
      </c>
      <c r="H1510" t="s">
        <v>148</v>
      </c>
    </row>
    <row r="1511" spans="1:8">
      <c r="A1511">
        <v>1519</v>
      </c>
      <c r="B1511" t="s">
        <v>17</v>
      </c>
      <c r="C1511" s="28">
        <v>39013</v>
      </c>
      <c r="D1511" s="28" t="str">
        <f t="shared" si="23"/>
        <v>2006</v>
      </c>
      <c r="E1511" t="s">
        <v>11</v>
      </c>
      <c r="F1511" s="9">
        <v>18</v>
      </c>
      <c r="G1511" s="29">
        <v>56.300241442258397</v>
      </c>
      <c r="H1511" t="s">
        <v>147</v>
      </c>
    </row>
    <row r="1512" spans="1:8">
      <c r="A1512">
        <v>1520</v>
      </c>
      <c r="B1512" t="s">
        <v>8</v>
      </c>
      <c r="C1512" s="28">
        <v>38111</v>
      </c>
      <c r="D1512" s="28" t="str">
        <f t="shared" si="23"/>
        <v>2004</v>
      </c>
      <c r="E1512" t="s">
        <v>9</v>
      </c>
      <c r="F1512" s="9">
        <v>55</v>
      </c>
      <c r="G1512" s="29">
        <v>166.7781249229084</v>
      </c>
      <c r="H1512" t="s">
        <v>150</v>
      </c>
    </row>
    <row r="1513" spans="1:8">
      <c r="A1513">
        <v>1521</v>
      </c>
      <c r="B1513" t="s">
        <v>15</v>
      </c>
      <c r="C1513" s="28">
        <v>38364</v>
      </c>
      <c r="D1513" s="28" t="str">
        <f t="shared" si="23"/>
        <v>2005</v>
      </c>
      <c r="E1513" t="s">
        <v>14</v>
      </c>
      <c r="F1513" s="9">
        <v>69</v>
      </c>
      <c r="G1513" s="29">
        <v>209.56822946203218</v>
      </c>
      <c r="H1513" t="s">
        <v>147</v>
      </c>
    </row>
    <row r="1514" spans="1:8">
      <c r="A1514">
        <v>1522</v>
      </c>
      <c r="B1514" t="s">
        <v>12</v>
      </c>
      <c r="C1514" s="28">
        <v>38089</v>
      </c>
      <c r="D1514" s="28" t="str">
        <f t="shared" si="23"/>
        <v>2004</v>
      </c>
      <c r="E1514" t="s">
        <v>14</v>
      </c>
      <c r="F1514" s="9">
        <v>51</v>
      </c>
      <c r="G1514" s="29">
        <v>155.55960489398822</v>
      </c>
      <c r="H1514" t="s">
        <v>149</v>
      </c>
    </row>
    <row r="1515" spans="1:8">
      <c r="A1515">
        <v>1523</v>
      </c>
      <c r="B1515" t="s">
        <v>10</v>
      </c>
      <c r="C1515" s="28">
        <v>38738</v>
      </c>
      <c r="D1515" s="28" t="str">
        <f t="shared" si="23"/>
        <v>2006</v>
      </c>
      <c r="E1515" t="s">
        <v>11</v>
      </c>
      <c r="F1515" s="9">
        <v>23</v>
      </c>
      <c r="G1515" s="29">
        <v>71.150007929550512</v>
      </c>
      <c r="H1515" t="s">
        <v>147</v>
      </c>
    </row>
    <row r="1516" spans="1:8">
      <c r="A1516">
        <v>1524</v>
      </c>
      <c r="B1516" t="s">
        <v>6</v>
      </c>
      <c r="C1516" s="28">
        <v>38826</v>
      </c>
      <c r="D1516" s="28" t="str">
        <f t="shared" si="23"/>
        <v>2006</v>
      </c>
      <c r="E1516" t="s">
        <v>7</v>
      </c>
      <c r="F1516" s="9">
        <v>38</v>
      </c>
      <c r="G1516" s="29">
        <v>115.80895982640449</v>
      </c>
      <c r="H1516" t="s">
        <v>149</v>
      </c>
    </row>
    <row r="1517" spans="1:8">
      <c r="A1517">
        <v>1525</v>
      </c>
      <c r="B1517" t="s">
        <v>12</v>
      </c>
      <c r="C1517" s="28">
        <v>38320</v>
      </c>
      <c r="D1517" s="28" t="str">
        <f t="shared" si="23"/>
        <v>2004</v>
      </c>
      <c r="E1517" t="s">
        <v>11</v>
      </c>
      <c r="F1517" s="9">
        <v>-8</v>
      </c>
      <c r="G1517" s="29">
        <v>-22.286591550898308</v>
      </c>
      <c r="H1517" t="s">
        <v>148</v>
      </c>
    </row>
    <row r="1518" spans="1:8">
      <c r="A1518">
        <v>1526</v>
      </c>
      <c r="B1518" t="s">
        <v>8</v>
      </c>
      <c r="C1518" s="28">
        <v>39013</v>
      </c>
      <c r="D1518" s="28" t="str">
        <f t="shared" si="23"/>
        <v>2006</v>
      </c>
      <c r="E1518" t="s">
        <v>14</v>
      </c>
      <c r="F1518" s="9">
        <v>20</v>
      </c>
      <c r="G1518" s="29">
        <v>61.782563000840952</v>
      </c>
      <c r="H1518" t="s">
        <v>149</v>
      </c>
    </row>
    <row r="1519" spans="1:8">
      <c r="A1519">
        <v>1527</v>
      </c>
      <c r="B1519" t="s">
        <v>15</v>
      </c>
      <c r="C1519" s="28">
        <v>38540</v>
      </c>
      <c r="D1519" s="28" t="str">
        <f t="shared" si="23"/>
        <v>2005</v>
      </c>
      <c r="E1519" t="s">
        <v>7</v>
      </c>
      <c r="F1519" s="9">
        <v>25</v>
      </c>
      <c r="G1519" s="29">
        <v>76.800582511934167</v>
      </c>
      <c r="H1519" t="s">
        <v>149</v>
      </c>
    </row>
    <row r="1520" spans="1:8">
      <c r="A1520">
        <v>1528</v>
      </c>
      <c r="B1520" t="s">
        <v>6</v>
      </c>
      <c r="C1520" s="28">
        <v>39013</v>
      </c>
      <c r="D1520" s="28" t="str">
        <f t="shared" si="23"/>
        <v>2006</v>
      </c>
      <c r="E1520" t="s">
        <v>14</v>
      </c>
      <c r="F1520" s="9">
        <v>-6</v>
      </c>
      <c r="G1520" s="29">
        <v>-16.105946140968253</v>
      </c>
      <c r="H1520" t="s">
        <v>149</v>
      </c>
    </row>
    <row r="1521" spans="1:8">
      <c r="A1521">
        <v>1529</v>
      </c>
      <c r="B1521" t="s">
        <v>12</v>
      </c>
      <c r="C1521" s="28">
        <v>38925</v>
      </c>
      <c r="D1521" s="28" t="str">
        <f t="shared" si="23"/>
        <v>2006</v>
      </c>
      <c r="E1521" t="s">
        <v>7</v>
      </c>
      <c r="F1521" s="9">
        <v>88</v>
      </c>
      <c r="G1521" s="29">
        <v>266.77209888218033</v>
      </c>
      <c r="H1521" t="s">
        <v>148</v>
      </c>
    </row>
    <row r="1522" spans="1:8">
      <c r="A1522">
        <v>1530</v>
      </c>
      <c r="B1522" t="s">
        <v>18</v>
      </c>
      <c r="C1522" s="28">
        <v>38859</v>
      </c>
      <c r="D1522" s="28" t="str">
        <f t="shared" si="23"/>
        <v>2006</v>
      </c>
      <c r="E1522" t="s">
        <v>14</v>
      </c>
      <c r="F1522" s="9">
        <v>62</v>
      </c>
      <c r="G1522" s="29">
        <v>187.54179752226122</v>
      </c>
      <c r="H1522" t="s">
        <v>147</v>
      </c>
    </row>
    <row r="1523" spans="1:8">
      <c r="A1523">
        <v>1531</v>
      </c>
      <c r="B1523" t="s">
        <v>8</v>
      </c>
      <c r="C1523" s="28">
        <v>37990</v>
      </c>
      <c r="D1523" s="28" t="str">
        <f t="shared" si="23"/>
        <v>2004</v>
      </c>
      <c r="E1523" t="s">
        <v>11</v>
      </c>
      <c r="F1523" s="9">
        <v>80</v>
      </c>
      <c r="G1523" s="29">
        <v>242.16012405865823</v>
      </c>
      <c r="H1523" t="s">
        <v>147</v>
      </c>
    </row>
    <row r="1524" spans="1:8">
      <c r="A1524">
        <v>1532</v>
      </c>
      <c r="B1524" t="s">
        <v>19</v>
      </c>
      <c r="C1524" s="28">
        <v>38056</v>
      </c>
      <c r="D1524" s="28" t="str">
        <f t="shared" si="23"/>
        <v>2004</v>
      </c>
      <c r="E1524" t="s">
        <v>11</v>
      </c>
      <c r="F1524" s="9">
        <v>66</v>
      </c>
      <c r="G1524" s="29">
        <v>199.70376718058844</v>
      </c>
      <c r="H1524" t="s">
        <v>149</v>
      </c>
    </row>
    <row r="1525" spans="1:8">
      <c r="A1525">
        <v>1533</v>
      </c>
      <c r="B1525" t="s">
        <v>17</v>
      </c>
      <c r="C1525" s="28">
        <v>38298</v>
      </c>
      <c r="D1525" s="28" t="str">
        <f t="shared" si="23"/>
        <v>2004</v>
      </c>
      <c r="E1525" t="s">
        <v>9</v>
      </c>
      <c r="F1525" s="9">
        <v>34</v>
      </c>
      <c r="G1525" s="29">
        <v>104.44930690558964</v>
      </c>
      <c r="H1525" t="s">
        <v>149</v>
      </c>
    </row>
    <row r="1526" spans="1:8">
      <c r="A1526">
        <v>1534</v>
      </c>
      <c r="B1526" t="s">
        <v>8</v>
      </c>
      <c r="C1526" s="28">
        <v>38331</v>
      </c>
      <c r="D1526" s="28" t="str">
        <f t="shared" si="23"/>
        <v>2004</v>
      </c>
      <c r="E1526" t="s">
        <v>14</v>
      </c>
      <c r="F1526" s="9">
        <v>49</v>
      </c>
      <c r="G1526" s="29">
        <v>149.81621502008079</v>
      </c>
      <c r="H1526" t="s">
        <v>148</v>
      </c>
    </row>
    <row r="1527" spans="1:8">
      <c r="A1527">
        <v>1535</v>
      </c>
      <c r="B1527" t="s">
        <v>19</v>
      </c>
      <c r="C1527" s="28">
        <v>38188</v>
      </c>
      <c r="D1527" s="28" t="str">
        <f t="shared" si="23"/>
        <v>2004</v>
      </c>
      <c r="E1527" t="s">
        <v>7</v>
      </c>
      <c r="F1527" s="9">
        <v>45</v>
      </c>
      <c r="G1527" s="29">
        <v>136.92331868568616</v>
      </c>
      <c r="H1527" t="s">
        <v>147</v>
      </c>
    </row>
    <row r="1528" spans="1:8">
      <c r="A1528">
        <v>1536</v>
      </c>
      <c r="B1528" t="s">
        <v>15</v>
      </c>
      <c r="C1528" s="28">
        <v>38705</v>
      </c>
      <c r="D1528" s="28" t="str">
        <f t="shared" si="23"/>
        <v>2005</v>
      </c>
      <c r="E1528" t="s">
        <v>9</v>
      </c>
      <c r="F1528" s="9">
        <v>16</v>
      </c>
      <c r="G1528" s="29">
        <v>49.650187557976459</v>
      </c>
      <c r="H1528" t="s">
        <v>149</v>
      </c>
    </row>
    <row r="1529" spans="1:8">
      <c r="A1529">
        <v>1537</v>
      </c>
      <c r="B1529" t="s">
        <v>18</v>
      </c>
      <c r="C1529" s="28">
        <v>38584</v>
      </c>
      <c r="D1529" s="28" t="str">
        <f t="shared" si="23"/>
        <v>2005</v>
      </c>
      <c r="E1529" t="s">
        <v>11</v>
      </c>
      <c r="F1529" s="9">
        <v>45</v>
      </c>
      <c r="G1529" s="29">
        <v>136.63786720901078</v>
      </c>
      <c r="H1529" t="s">
        <v>149</v>
      </c>
    </row>
    <row r="1530" spans="1:8">
      <c r="A1530">
        <v>1538</v>
      </c>
      <c r="B1530" t="s">
        <v>10</v>
      </c>
      <c r="C1530" s="28">
        <v>38155</v>
      </c>
      <c r="D1530" s="28" t="str">
        <f t="shared" si="23"/>
        <v>2004</v>
      </c>
      <c r="E1530" t="s">
        <v>14</v>
      </c>
      <c r="F1530" s="9">
        <v>1</v>
      </c>
      <c r="G1530" s="29">
        <v>5.7263479599581428</v>
      </c>
      <c r="H1530" t="s">
        <v>148</v>
      </c>
    </row>
    <row r="1531" spans="1:8">
      <c r="A1531">
        <v>1539</v>
      </c>
      <c r="B1531" t="s">
        <v>19</v>
      </c>
      <c r="C1531" s="28">
        <v>38562</v>
      </c>
      <c r="D1531" s="28" t="str">
        <f t="shared" si="23"/>
        <v>2005</v>
      </c>
      <c r="E1531" t="s">
        <v>16</v>
      </c>
      <c r="F1531" s="9">
        <v>33</v>
      </c>
      <c r="G1531" s="29">
        <v>100.97055324855179</v>
      </c>
      <c r="H1531" t="s">
        <v>147</v>
      </c>
    </row>
    <row r="1532" spans="1:8">
      <c r="A1532">
        <v>1540</v>
      </c>
      <c r="B1532" t="s">
        <v>8</v>
      </c>
      <c r="C1532" s="28">
        <v>38595</v>
      </c>
      <c r="D1532" s="28" t="str">
        <f t="shared" si="23"/>
        <v>2005</v>
      </c>
      <c r="E1532" t="s">
        <v>11</v>
      </c>
      <c r="F1532" s="9">
        <v>37</v>
      </c>
      <c r="G1532" s="29">
        <v>113.03930108234786</v>
      </c>
      <c r="H1532" t="s">
        <v>147</v>
      </c>
    </row>
    <row r="1533" spans="1:8">
      <c r="A1533">
        <v>1541</v>
      </c>
      <c r="B1533" t="s">
        <v>10</v>
      </c>
      <c r="C1533" s="28">
        <v>38540</v>
      </c>
      <c r="D1533" s="28" t="str">
        <f t="shared" si="23"/>
        <v>2005</v>
      </c>
      <c r="E1533" t="s">
        <v>14</v>
      </c>
      <c r="F1533" s="9">
        <v>46</v>
      </c>
      <c r="G1533" s="29">
        <v>139.33709070957588</v>
      </c>
      <c r="H1533" t="s">
        <v>149</v>
      </c>
    </row>
    <row r="1534" spans="1:8">
      <c r="A1534">
        <v>1542</v>
      </c>
      <c r="B1534" t="s">
        <v>6</v>
      </c>
      <c r="C1534" s="28">
        <v>38023</v>
      </c>
      <c r="D1534" s="28" t="str">
        <f t="shared" si="23"/>
        <v>2004</v>
      </c>
      <c r="E1534" t="s">
        <v>9</v>
      </c>
      <c r="F1534" s="9">
        <v>71</v>
      </c>
      <c r="G1534" s="29">
        <v>215.35016800732583</v>
      </c>
      <c r="H1534" t="s">
        <v>147</v>
      </c>
    </row>
    <row r="1535" spans="1:8">
      <c r="A1535">
        <v>1543</v>
      </c>
      <c r="B1535" t="s">
        <v>12</v>
      </c>
      <c r="C1535" s="28">
        <v>38320</v>
      </c>
      <c r="D1535" s="28" t="str">
        <f t="shared" si="23"/>
        <v>2004</v>
      </c>
      <c r="E1535" t="s">
        <v>16</v>
      </c>
      <c r="F1535" s="9">
        <v>59</v>
      </c>
      <c r="G1535" s="29">
        <v>179.11705650607632</v>
      </c>
      <c r="H1535" t="s">
        <v>149</v>
      </c>
    </row>
    <row r="1536" spans="1:8">
      <c r="A1536">
        <v>1544</v>
      </c>
      <c r="B1536" t="s">
        <v>12</v>
      </c>
      <c r="C1536" s="28">
        <v>38463</v>
      </c>
      <c r="D1536" s="28" t="str">
        <f t="shared" si="23"/>
        <v>2005</v>
      </c>
      <c r="E1536" t="s">
        <v>11</v>
      </c>
      <c r="F1536" s="9">
        <v>84</v>
      </c>
      <c r="G1536" s="29">
        <v>253.54108298185832</v>
      </c>
      <c r="H1536" t="s">
        <v>149</v>
      </c>
    </row>
    <row r="1537" spans="1:8">
      <c r="A1537">
        <v>1545</v>
      </c>
      <c r="B1537" t="s">
        <v>12</v>
      </c>
      <c r="C1537" s="28">
        <v>38892</v>
      </c>
      <c r="D1537" s="28" t="str">
        <f t="shared" si="23"/>
        <v>2006</v>
      </c>
      <c r="E1537" t="s">
        <v>14</v>
      </c>
      <c r="F1537" s="9">
        <v>91</v>
      </c>
      <c r="G1537" s="29">
        <v>274.23356541008826</v>
      </c>
      <c r="H1537" t="s">
        <v>149</v>
      </c>
    </row>
    <row r="1538" spans="1:8">
      <c r="A1538">
        <v>1546</v>
      </c>
      <c r="B1538" t="s">
        <v>15</v>
      </c>
      <c r="C1538" s="28">
        <v>38056</v>
      </c>
      <c r="D1538" s="28" t="str">
        <f t="shared" si="23"/>
        <v>2004</v>
      </c>
      <c r="E1538" t="s">
        <v>7</v>
      </c>
      <c r="F1538" s="9">
        <v>33</v>
      </c>
      <c r="G1538" s="29">
        <v>100.22871812086524</v>
      </c>
      <c r="H1538" t="s">
        <v>149</v>
      </c>
    </row>
    <row r="1539" spans="1:8">
      <c r="A1539">
        <v>1547</v>
      </c>
      <c r="B1539" t="s">
        <v>19</v>
      </c>
      <c r="C1539" s="28">
        <v>38342</v>
      </c>
      <c r="D1539" s="28" t="str">
        <f t="shared" ref="D1539:D1602" si="24">TEXT(C1539,"yyyy")</f>
        <v>2004</v>
      </c>
      <c r="E1539" t="s">
        <v>14</v>
      </c>
      <c r="F1539" s="9">
        <v>34</v>
      </c>
      <c r="G1539" s="29">
        <v>104.04142923037654</v>
      </c>
      <c r="H1539" t="s">
        <v>150</v>
      </c>
    </row>
    <row r="1540" spans="1:8">
      <c r="A1540">
        <v>1548</v>
      </c>
      <c r="B1540" t="s">
        <v>12</v>
      </c>
      <c r="C1540" s="28">
        <v>39013</v>
      </c>
      <c r="D1540" s="28" t="str">
        <f t="shared" si="24"/>
        <v>2006</v>
      </c>
      <c r="E1540" t="s">
        <v>7</v>
      </c>
      <c r="F1540" s="9">
        <v>1</v>
      </c>
      <c r="G1540" s="29">
        <v>5.3199136076983713</v>
      </c>
      <c r="H1540" t="s">
        <v>149</v>
      </c>
    </row>
    <row r="1541" spans="1:8">
      <c r="A1541">
        <v>1549</v>
      </c>
      <c r="B1541" t="s">
        <v>8</v>
      </c>
      <c r="C1541" s="28">
        <v>38045</v>
      </c>
      <c r="D1541" s="28" t="str">
        <f t="shared" si="24"/>
        <v>2004</v>
      </c>
      <c r="E1541" t="s">
        <v>14</v>
      </c>
      <c r="F1541" s="9">
        <v>42</v>
      </c>
      <c r="G1541" s="29">
        <v>128.72768952762647</v>
      </c>
      <c r="H1541" t="s">
        <v>149</v>
      </c>
    </row>
    <row r="1542" spans="1:8">
      <c r="A1542">
        <v>1550</v>
      </c>
      <c r="B1542" t="s">
        <v>19</v>
      </c>
      <c r="C1542" s="28">
        <v>38705</v>
      </c>
      <c r="D1542" s="28" t="str">
        <f t="shared" si="24"/>
        <v>2005</v>
      </c>
      <c r="E1542" t="s">
        <v>14</v>
      </c>
      <c r="F1542" s="9">
        <v>45</v>
      </c>
      <c r="G1542" s="29">
        <v>137.92982227055688</v>
      </c>
      <c r="H1542" t="s">
        <v>150</v>
      </c>
    </row>
    <row r="1543" spans="1:8">
      <c r="A1543">
        <v>1551</v>
      </c>
      <c r="B1543" t="s">
        <v>17</v>
      </c>
      <c r="C1543" s="28">
        <v>38276</v>
      </c>
      <c r="D1543" s="28" t="str">
        <f t="shared" si="24"/>
        <v>2004</v>
      </c>
      <c r="E1543" t="s">
        <v>7</v>
      </c>
      <c r="F1543" s="9">
        <v>26</v>
      </c>
      <c r="G1543" s="29">
        <v>80.031587793648399</v>
      </c>
      <c r="H1543" t="s">
        <v>150</v>
      </c>
    </row>
    <row r="1544" spans="1:8">
      <c r="A1544">
        <v>1552</v>
      </c>
      <c r="B1544" t="s">
        <v>10</v>
      </c>
      <c r="C1544" s="28">
        <v>38012</v>
      </c>
      <c r="D1544" s="28" t="str">
        <f t="shared" si="24"/>
        <v>2004</v>
      </c>
      <c r="E1544" t="s">
        <v>14</v>
      </c>
      <c r="F1544" s="9">
        <v>72</v>
      </c>
      <c r="G1544" s="29">
        <v>218.32830582807657</v>
      </c>
      <c r="H1544" t="s">
        <v>147</v>
      </c>
    </row>
    <row r="1545" spans="1:8">
      <c r="A1545">
        <v>1553</v>
      </c>
      <c r="B1545" t="s">
        <v>12</v>
      </c>
      <c r="C1545" s="28">
        <v>38925</v>
      </c>
      <c r="D1545" s="28" t="str">
        <f t="shared" si="24"/>
        <v>2006</v>
      </c>
      <c r="E1545" t="s">
        <v>14</v>
      </c>
      <c r="F1545" s="9">
        <v>-5</v>
      </c>
      <c r="G1545" s="29">
        <v>-13.390709583317436</v>
      </c>
      <c r="H1545" t="s">
        <v>149</v>
      </c>
    </row>
    <row r="1546" spans="1:8">
      <c r="A1546">
        <v>1554</v>
      </c>
      <c r="B1546" t="s">
        <v>13</v>
      </c>
      <c r="C1546" s="28">
        <v>38067</v>
      </c>
      <c r="D1546" s="28" t="str">
        <f t="shared" si="24"/>
        <v>2004</v>
      </c>
      <c r="E1546" t="s">
        <v>9</v>
      </c>
      <c r="F1546" s="9">
        <v>31</v>
      </c>
      <c r="G1546" s="29">
        <v>94.662914692651583</v>
      </c>
      <c r="H1546" t="s">
        <v>147</v>
      </c>
    </row>
    <row r="1547" spans="1:8">
      <c r="A1547">
        <v>1555</v>
      </c>
      <c r="B1547" t="s">
        <v>19</v>
      </c>
      <c r="C1547" s="28">
        <v>37990</v>
      </c>
      <c r="D1547" s="28" t="str">
        <f t="shared" si="24"/>
        <v>2004</v>
      </c>
      <c r="E1547" t="s">
        <v>7</v>
      </c>
      <c r="F1547" s="9">
        <v>48</v>
      </c>
      <c r="G1547" s="29">
        <v>145.90859800554551</v>
      </c>
      <c r="H1547" t="s">
        <v>147</v>
      </c>
    </row>
    <row r="1548" spans="1:8">
      <c r="A1548">
        <v>1556</v>
      </c>
      <c r="B1548" t="s">
        <v>13</v>
      </c>
      <c r="C1548" s="28">
        <v>39024</v>
      </c>
      <c r="D1548" s="28" t="str">
        <f t="shared" si="24"/>
        <v>2006</v>
      </c>
      <c r="E1548" t="s">
        <v>16</v>
      </c>
      <c r="F1548" s="9">
        <v>84</v>
      </c>
      <c r="G1548" s="29">
        <v>253.59713370537463</v>
      </c>
      <c r="H1548" t="s">
        <v>148</v>
      </c>
    </row>
    <row r="1549" spans="1:8">
      <c r="A1549">
        <v>1557</v>
      </c>
      <c r="B1549" t="s">
        <v>12</v>
      </c>
      <c r="C1549" s="28">
        <v>38771</v>
      </c>
      <c r="D1549" s="28" t="str">
        <f t="shared" si="24"/>
        <v>2006</v>
      </c>
      <c r="E1549" t="s">
        <v>14</v>
      </c>
      <c r="F1549" s="9">
        <v>54</v>
      </c>
      <c r="G1549" s="29">
        <v>163.89560832413773</v>
      </c>
      <c r="H1549" t="s">
        <v>147</v>
      </c>
    </row>
    <row r="1550" spans="1:8">
      <c r="A1550">
        <v>1558</v>
      </c>
      <c r="B1550" t="s">
        <v>13</v>
      </c>
      <c r="C1550" s="28">
        <v>38001</v>
      </c>
      <c r="D1550" s="28" t="str">
        <f t="shared" si="24"/>
        <v>2004</v>
      </c>
      <c r="E1550" t="s">
        <v>16</v>
      </c>
      <c r="F1550" s="9">
        <v>44</v>
      </c>
      <c r="G1550" s="29">
        <v>134.18925327531994</v>
      </c>
      <c r="H1550" t="s">
        <v>149</v>
      </c>
    </row>
    <row r="1551" spans="1:8">
      <c r="A1551">
        <v>1559</v>
      </c>
      <c r="B1551" t="s">
        <v>15</v>
      </c>
      <c r="C1551" s="28">
        <v>38287</v>
      </c>
      <c r="D1551" s="28" t="str">
        <f t="shared" si="24"/>
        <v>2004</v>
      </c>
      <c r="E1551" t="s">
        <v>7</v>
      </c>
      <c r="F1551" s="9">
        <v>40</v>
      </c>
      <c r="G1551" s="29">
        <v>122.05331563226824</v>
      </c>
      <c r="H1551" t="s">
        <v>147</v>
      </c>
    </row>
    <row r="1552" spans="1:8">
      <c r="A1552">
        <v>1560</v>
      </c>
      <c r="B1552" t="s">
        <v>6</v>
      </c>
      <c r="C1552" s="28">
        <v>38595</v>
      </c>
      <c r="D1552" s="28" t="str">
        <f t="shared" si="24"/>
        <v>2005</v>
      </c>
      <c r="E1552" t="s">
        <v>7</v>
      </c>
      <c r="F1552" s="9">
        <v>25</v>
      </c>
      <c r="G1552" s="29">
        <v>76.896265241705308</v>
      </c>
      <c r="H1552" t="s">
        <v>149</v>
      </c>
    </row>
    <row r="1553" spans="1:8">
      <c r="A1553">
        <v>1561</v>
      </c>
      <c r="B1553" t="s">
        <v>17</v>
      </c>
      <c r="C1553" s="28">
        <v>38045</v>
      </c>
      <c r="D1553" s="28" t="str">
        <f t="shared" si="24"/>
        <v>2004</v>
      </c>
      <c r="E1553" t="s">
        <v>7</v>
      </c>
      <c r="F1553" s="9">
        <v>-8</v>
      </c>
      <c r="G1553" s="29">
        <v>-21.481967764977714</v>
      </c>
      <c r="H1553" t="s">
        <v>147</v>
      </c>
    </row>
    <row r="1554" spans="1:8">
      <c r="A1554">
        <v>1562</v>
      </c>
      <c r="B1554" t="s">
        <v>15</v>
      </c>
      <c r="C1554" s="28">
        <v>38848</v>
      </c>
      <c r="D1554" s="28" t="str">
        <f t="shared" si="24"/>
        <v>2006</v>
      </c>
      <c r="E1554" t="s">
        <v>14</v>
      </c>
      <c r="F1554" s="9">
        <v>59</v>
      </c>
      <c r="G1554" s="29">
        <v>178.70076770818625</v>
      </c>
      <c r="H1554" t="s">
        <v>149</v>
      </c>
    </row>
    <row r="1555" spans="1:8">
      <c r="A1555">
        <v>1563</v>
      </c>
      <c r="B1555" t="s">
        <v>12</v>
      </c>
      <c r="C1555" s="28">
        <v>38342</v>
      </c>
      <c r="D1555" s="28" t="str">
        <f t="shared" si="24"/>
        <v>2004</v>
      </c>
      <c r="E1555" t="s">
        <v>14</v>
      </c>
      <c r="F1555" s="9">
        <v>59</v>
      </c>
      <c r="G1555" s="29">
        <v>179.09938274190853</v>
      </c>
      <c r="H1555" t="s">
        <v>150</v>
      </c>
    </row>
    <row r="1556" spans="1:8">
      <c r="A1556">
        <v>1564</v>
      </c>
      <c r="B1556" t="s">
        <v>17</v>
      </c>
      <c r="C1556" s="28">
        <v>38672</v>
      </c>
      <c r="D1556" s="28" t="str">
        <f t="shared" si="24"/>
        <v>2005</v>
      </c>
      <c r="E1556" t="s">
        <v>9</v>
      </c>
      <c r="F1556" s="9">
        <v>34</v>
      </c>
      <c r="G1556" s="29">
        <v>103.72320973361035</v>
      </c>
      <c r="H1556" t="s">
        <v>148</v>
      </c>
    </row>
    <row r="1557" spans="1:8">
      <c r="A1557">
        <v>1565</v>
      </c>
      <c r="B1557" t="s">
        <v>17</v>
      </c>
      <c r="C1557" s="28">
        <v>38320</v>
      </c>
      <c r="D1557" s="28" t="str">
        <f t="shared" si="24"/>
        <v>2004</v>
      </c>
      <c r="E1557" t="s">
        <v>16</v>
      </c>
      <c r="F1557" s="9">
        <v>27</v>
      </c>
      <c r="G1557" s="29">
        <v>82.680755879941501</v>
      </c>
      <c r="H1557" t="s">
        <v>148</v>
      </c>
    </row>
    <row r="1558" spans="1:8">
      <c r="A1558">
        <v>1566</v>
      </c>
      <c r="B1558" t="s">
        <v>19</v>
      </c>
      <c r="C1558" s="28">
        <v>39013</v>
      </c>
      <c r="D1558" s="28" t="str">
        <f t="shared" si="24"/>
        <v>2006</v>
      </c>
      <c r="E1558" t="s">
        <v>9</v>
      </c>
      <c r="F1558" s="9">
        <v>3</v>
      </c>
      <c r="G1558" s="29">
        <v>10.695067513438698</v>
      </c>
      <c r="H1558" t="s">
        <v>147</v>
      </c>
    </row>
    <row r="1559" spans="1:8">
      <c r="A1559">
        <v>1567</v>
      </c>
      <c r="B1559" t="s">
        <v>8</v>
      </c>
      <c r="C1559" s="28">
        <v>38584</v>
      </c>
      <c r="D1559" s="28" t="str">
        <f t="shared" si="24"/>
        <v>2005</v>
      </c>
      <c r="E1559" t="s">
        <v>16</v>
      </c>
      <c r="F1559" s="9">
        <v>89</v>
      </c>
      <c r="G1559" s="29">
        <v>269.11976111617605</v>
      </c>
      <c r="H1559" t="s">
        <v>149</v>
      </c>
    </row>
    <row r="1560" spans="1:8">
      <c r="A1560">
        <v>1568</v>
      </c>
      <c r="B1560" t="s">
        <v>8</v>
      </c>
      <c r="C1560" s="28">
        <v>38485</v>
      </c>
      <c r="D1560" s="28" t="str">
        <f t="shared" si="24"/>
        <v>2005</v>
      </c>
      <c r="E1560" t="s">
        <v>14</v>
      </c>
      <c r="F1560" s="9">
        <v>58</v>
      </c>
      <c r="G1560" s="29">
        <v>175.98159998303569</v>
      </c>
      <c r="H1560" t="s">
        <v>147</v>
      </c>
    </row>
    <row r="1561" spans="1:8">
      <c r="A1561">
        <v>1569</v>
      </c>
      <c r="B1561" t="s">
        <v>19</v>
      </c>
      <c r="C1561" s="28">
        <v>38364</v>
      </c>
      <c r="D1561" s="28" t="str">
        <f t="shared" si="24"/>
        <v>2005</v>
      </c>
      <c r="E1561" t="s">
        <v>11</v>
      </c>
      <c r="F1561" s="9">
        <v>52</v>
      </c>
      <c r="G1561" s="29">
        <v>158.04571793449091</v>
      </c>
      <c r="H1561" t="s">
        <v>149</v>
      </c>
    </row>
    <row r="1562" spans="1:8">
      <c r="A1562">
        <v>1570</v>
      </c>
      <c r="B1562" t="s">
        <v>19</v>
      </c>
      <c r="C1562" s="28">
        <v>38925</v>
      </c>
      <c r="D1562" s="28" t="str">
        <f t="shared" si="24"/>
        <v>2006</v>
      </c>
      <c r="E1562" t="s">
        <v>16</v>
      </c>
      <c r="F1562" s="9">
        <v>32</v>
      </c>
      <c r="G1562" s="29">
        <v>98.04752721295516</v>
      </c>
      <c r="H1562" t="s">
        <v>150</v>
      </c>
    </row>
    <row r="1563" spans="1:8">
      <c r="A1563">
        <v>1571</v>
      </c>
      <c r="B1563" t="s">
        <v>15</v>
      </c>
      <c r="C1563" s="28">
        <v>38606</v>
      </c>
      <c r="D1563" s="28" t="str">
        <f t="shared" si="24"/>
        <v>2005</v>
      </c>
      <c r="E1563" t="s">
        <v>16</v>
      </c>
      <c r="F1563" s="9">
        <v>3</v>
      </c>
      <c r="G1563" s="29">
        <v>10.584064694476611</v>
      </c>
      <c r="H1563" t="s">
        <v>147</v>
      </c>
    </row>
    <row r="1564" spans="1:8">
      <c r="A1564">
        <v>1572</v>
      </c>
      <c r="B1564" t="s">
        <v>12</v>
      </c>
      <c r="C1564" s="28">
        <v>38309</v>
      </c>
      <c r="D1564" s="28" t="str">
        <f t="shared" si="24"/>
        <v>2004</v>
      </c>
      <c r="E1564" t="s">
        <v>14</v>
      </c>
      <c r="F1564" s="9">
        <v>45</v>
      </c>
      <c r="G1564" s="29">
        <v>137.07935411238626</v>
      </c>
      <c r="H1564" t="s">
        <v>149</v>
      </c>
    </row>
    <row r="1565" spans="1:8">
      <c r="A1565">
        <v>1573</v>
      </c>
      <c r="B1565" t="s">
        <v>13</v>
      </c>
      <c r="C1565" s="28">
        <v>38320</v>
      </c>
      <c r="D1565" s="28" t="str">
        <f t="shared" si="24"/>
        <v>2004</v>
      </c>
      <c r="E1565" t="s">
        <v>14</v>
      </c>
      <c r="F1565" s="9">
        <v>91</v>
      </c>
      <c r="G1565" s="29">
        <v>275.55805251311767</v>
      </c>
      <c r="H1565" t="s">
        <v>150</v>
      </c>
    </row>
    <row r="1566" spans="1:8">
      <c r="A1566">
        <v>1574</v>
      </c>
      <c r="B1566" t="s">
        <v>12</v>
      </c>
      <c r="C1566" s="28">
        <v>38760</v>
      </c>
      <c r="D1566" s="28" t="str">
        <f t="shared" si="24"/>
        <v>2006</v>
      </c>
      <c r="E1566" t="s">
        <v>9</v>
      </c>
      <c r="F1566" s="9">
        <v>-8</v>
      </c>
      <c r="G1566" s="29">
        <v>-21.448768772248492</v>
      </c>
      <c r="H1566" t="s">
        <v>147</v>
      </c>
    </row>
    <row r="1567" spans="1:8">
      <c r="A1567">
        <v>1575</v>
      </c>
      <c r="B1567" t="s">
        <v>6</v>
      </c>
      <c r="C1567" s="28">
        <v>38430</v>
      </c>
      <c r="D1567" s="28" t="str">
        <f t="shared" si="24"/>
        <v>2005</v>
      </c>
      <c r="E1567" t="s">
        <v>16</v>
      </c>
      <c r="F1567" s="9">
        <v>-7</v>
      </c>
      <c r="G1567" s="29">
        <v>-19.136046094162346</v>
      </c>
      <c r="H1567" t="s">
        <v>148</v>
      </c>
    </row>
    <row r="1568" spans="1:8">
      <c r="A1568">
        <v>1576</v>
      </c>
      <c r="B1568" t="s">
        <v>8</v>
      </c>
      <c r="C1568" s="28">
        <v>38661</v>
      </c>
      <c r="D1568" s="28" t="str">
        <f t="shared" si="24"/>
        <v>2005</v>
      </c>
      <c r="E1568" t="s">
        <v>9</v>
      </c>
      <c r="F1568" s="9">
        <v>33</v>
      </c>
      <c r="G1568" s="29">
        <v>100.88649672562114</v>
      </c>
      <c r="H1568" t="s">
        <v>149</v>
      </c>
    </row>
    <row r="1569" spans="1:8">
      <c r="A1569">
        <v>1577</v>
      </c>
      <c r="B1569" t="s">
        <v>13</v>
      </c>
      <c r="C1569" s="28">
        <v>38485</v>
      </c>
      <c r="D1569" s="28" t="str">
        <f t="shared" si="24"/>
        <v>2005</v>
      </c>
      <c r="E1569" t="s">
        <v>7</v>
      </c>
      <c r="F1569" s="9">
        <v>-7</v>
      </c>
      <c r="G1569" s="29">
        <v>-18.807164790570987</v>
      </c>
      <c r="H1569" t="s">
        <v>147</v>
      </c>
    </row>
    <row r="1570" spans="1:8">
      <c r="A1570">
        <v>1578</v>
      </c>
      <c r="B1570" t="s">
        <v>13</v>
      </c>
      <c r="C1570" s="28">
        <v>39002</v>
      </c>
      <c r="D1570" s="28" t="str">
        <f t="shared" si="24"/>
        <v>2006</v>
      </c>
      <c r="E1570" t="s">
        <v>9</v>
      </c>
      <c r="F1570" s="9">
        <v>82</v>
      </c>
      <c r="G1570" s="29">
        <v>248.42543228494586</v>
      </c>
      <c r="H1570" t="s">
        <v>150</v>
      </c>
    </row>
    <row r="1571" spans="1:8">
      <c r="A1571">
        <v>1579</v>
      </c>
      <c r="B1571" t="s">
        <v>10</v>
      </c>
      <c r="C1571" s="28">
        <v>38144</v>
      </c>
      <c r="D1571" s="28" t="str">
        <f t="shared" si="24"/>
        <v>2004</v>
      </c>
      <c r="E1571" t="s">
        <v>14</v>
      </c>
      <c r="F1571" s="9">
        <v>87</v>
      </c>
      <c r="G1571" s="29">
        <v>262.84645942190497</v>
      </c>
      <c r="H1571" t="s">
        <v>150</v>
      </c>
    </row>
    <row r="1572" spans="1:8">
      <c r="A1572">
        <v>1580</v>
      </c>
      <c r="B1572" t="s">
        <v>19</v>
      </c>
      <c r="C1572" s="28">
        <v>38397</v>
      </c>
      <c r="D1572" s="28" t="str">
        <f t="shared" si="24"/>
        <v>2005</v>
      </c>
      <c r="E1572" t="s">
        <v>16</v>
      </c>
      <c r="F1572" s="9">
        <v>93</v>
      </c>
      <c r="G1572" s="29">
        <v>281.52944446781271</v>
      </c>
      <c r="H1572" t="s">
        <v>148</v>
      </c>
    </row>
    <row r="1573" spans="1:8">
      <c r="A1573">
        <v>1581</v>
      </c>
      <c r="B1573" t="s">
        <v>15</v>
      </c>
      <c r="C1573" s="28">
        <v>38639</v>
      </c>
      <c r="D1573" s="28" t="str">
        <f t="shared" si="24"/>
        <v>2005</v>
      </c>
      <c r="E1573" t="s">
        <v>9</v>
      </c>
      <c r="F1573" s="9">
        <v>72</v>
      </c>
      <c r="G1573" s="29">
        <v>218.16905589645697</v>
      </c>
      <c r="H1573" t="s">
        <v>147</v>
      </c>
    </row>
    <row r="1574" spans="1:8">
      <c r="A1574">
        <v>1582</v>
      </c>
      <c r="B1574" t="s">
        <v>18</v>
      </c>
      <c r="C1574" s="28">
        <v>38276</v>
      </c>
      <c r="D1574" s="28" t="str">
        <f t="shared" si="24"/>
        <v>2004</v>
      </c>
      <c r="E1574" t="s">
        <v>16</v>
      </c>
      <c r="F1574" s="9">
        <v>11</v>
      </c>
      <c r="G1574" s="29">
        <v>35.116221937392133</v>
      </c>
      <c r="H1574" t="s">
        <v>150</v>
      </c>
    </row>
    <row r="1575" spans="1:8">
      <c r="A1575">
        <v>1583</v>
      </c>
      <c r="B1575" t="s">
        <v>13</v>
      </c>
      <c r="C1575" s="28">
        <v>38914</v>
      </c>
      <c r="D1575" s="28" t="str">
        <f t="shared" si="24"/>
        <v>2006</v>
      </c>
      <c r="E1575" t="s">
        <v>7</v>
      </c>
      <c r="F1575" s="9">
        <v>18</v>
      </c>
      <c r="G1575" s="29">
        <v>55.780124801169777</v>
      </c>
      <c r="H1575" t="s">
        <v>147</v>
      </c>
    </row>
    <row r="1576" spans="1:8">
      <c r="A1576">
        <v>1584</v>
      </c>
      <c r="B1576" t="s">
        <v>6</v>
      </c>
      <c r="C1576" s="28">
        <v>38947</v>
      </c>
      <c r="D1576" s="28" t="str">
        <f t="shared" si="24"/>
        <v>2006</v>
      </c>
      <c r="E1576" t="s">
        <v>9</v>
      </c>
      <c r="F1576" s="9">
        <v>93</v>
      </c>
      <c r="G1576" s="29">
        <v>281.25885991416516</v>
      </c>
      <c r="H1576" t="s">
        <v>150</v>
      </c>
    </row>
    <row r="1577" spans="1:8">
      <c r="A1577">
        <v>1585</v>
      </c>
      <c r="B1577" t="s">
        <v>8</v>
      </c>
      <c r="C1577" s="28">
        <v>38584</v>
      </c>
      <c r="D1577" s="28" t="str">
        <f t="shared" si="24"/>
        <v>2005</v>
      </c>
      <c r="E1577" t="s">
        <v>9</v>
      </c>
      <c r="F1577" s="9">
        <v>56</v>
      </c>
      <c r="G1577" s="29">
        <v>170.42559015332697</v>
      </c>
      <c r="H1577" t="s">
        <v>149</v>
      </c>
    </row>
    <row r="1578" spans="1:8">
      <c r="A1578">
        <v>1586</v>
      </c>
      <c r="B1578" t="s">
        <v>10</v>
      </c>
      <c r="C1578" s="28">
        <v>38254</v>
      </c>
      <c r="D1578" s="28" t="str">
        <f t="shared" si="24"/>
        <v>2004</v>
      </c>
      <c r="E1578" t="s">
        <v>7</v>
      </c>
      <c r="F1578" s="9">
        <v>66</v>
      </c>
      <c r="G1578" s="29">
        <v>199.70274563442874</v>
      </c>
      <c r="H1578" t="s">
        <v>148</v>
      </c>
    </row>
    <row r="1579" spans="1:8">
      <c r="A1579">
        <v>1587</v>
      </c>
      <c r="B1579" t="s">
        <v>10</v>
      </c>
      <c r="C1579" s="28">
        <v>38364</v>
      </c>
      <c r="D1579" s="28" t="str">
        <f t="shared" si="24"/>
        <v>2005</v>
      </c>
      <c r="E1579" t="s">
        <v>7</v>
      </c>
      <c r="F1579" s="9">
        <v>95</v>
      </c>
      <c r="G1579" s="29">
        <v>286.75530123408925</v>
      </c>
      <c r="H1579" t="s">
        <v>149</v>
      </c>
    </row>
    <row r="1580" spans="1:8">
      <c r="A1580">
        <v>1588</v>
      </c>
      <c r="B1580" t="s">
        <v>12</v>
      </c>
      <c r="C1580" s="28">
        <v>38540</v>
      </c>
      <c r="D1580" s="28" t="str">
        <f t="shared" si="24"/>
        <v>2005</v>
      </c>
      <c r="E1580" t="s">
        <v>16</v>
      </c>
      <c r="F1580" s="9">
        <v>61</v>
      </c>
      <c r="G1580" s="29">
        <v>184.83908498989172</v>
      </c>
      <c r="H1580" t="s">
        <v>148</v>
      </c>
    </row>
    <row r="1581" spans="1:8">
      <c r="A1581">
        <v>1589</v>
      </c>
      <c r="B1581" t="s">
        <v>13</v>
      </c>
      <c r="C1581" s="28">
        <v>38914</v>
      </c>
      <c r="D1581" s="28" t="str">
        <f t="shared" si="24"/>
        <v>2006</v>
      </c>
      <c r="E1581" t="s">
        <v>7</v>
      </c>
      <c r="F1581" s="9">
        <v>26</v>
      </c>
      <c r="G1581" s="29">
        <v>79.322466776997217</v>
      </c>
      <c r="H1581" t="s">
        <v>150</v>
      </c>
    </row>
    <row r="1582" spans="1:8">
      <c r="A1582">
        <v>1590</v>
      </c>
      <c r="B1582" t="s">
        <v>17</v>
      </c>
      <c r="C1582" s="28">
        <v>38694</v>
      </c>
      <c r="D1582" s="28" t="str">
        <f t="shared" si="24"/>
        <v>2005</v>
      </c>
      <c r="E1582" t="s">
        <v>16</v>
      </c>
      <c r="F1582" s="9">
        <v>29</v>
      </c>
      <c r="G1582" s="29">
        <v>89.116436100256237</v>
      </c>
      <c r="H1582" t="s">
        <v>149</v>
      </c>
    </row>
    <row r="1583" spans="1:8">
      <c r="A1583">
        <v>1591</v>
      </c>
      <c r="B1583" t="s">
        <v>17</v>
      </c>
      <c r="C1583" s="28">
        <v>38397</v>
      </c>
      <c r="D1583" s="28" t="str">
        <f t="shared" si="24"/>
        <v>2005</v>
      </c>
      <c r="E1583" t="s">
        <v>7</v>
      </c>
      <c r="F1583" s="9">
        <v>61</v>
      </c>
      <c r="G1583" s="29">
        <v>184.79269376899887</v>
      </c>
      <c r="H1583" t="s">
        <v>150</v>
      </c>
    </row>
    <row r="1584" spans="1:8">
      <c r="A1584">
        <v>1592</v>
      </c>
      <c r="B1584" t="s">
        <v>8</v>
      </c>
      <c r="C1584" s="28">
        <v>38881</v>
      </c>
      <c r="D1584" s="28" t="str">
        <f t="shared" si="24"/>
        <v>2006</v>
      </c>
      <c r="E1584" t="s">
        <v>16</v>
      </c>
      <c r="F1584" s="9">
        <v>-3</v>
      </c>
      <c r="G1584" s="29">
        <v>-7.0063461933355882</v>
      </c>
      <c r="H1584" t="s">
        <v>147</v>
      </c>
    </row>
    <row r="1585" spans="1:8">
      <c r="A1585">
        <v>1593</v>
      </c>
      <c r="B1585" t="s">
        <v>19</v>
      </c>
      <c r="C1585" s="28">
        <v>38727</v>
      </c>
      <c r="D1585" s="28" t="str">
        <f t="shared" si="24"/>
        <v>2006</v>
      </c>
      <c r="E1585" t="s">
        <v>9</v>
      </c>
      <c r="F1585" s="9">
        <v>40</v>
      </c>
      <c r="G1585" s="29">
        <v>122.05274122201725</v>
      </c>
      <c r="H1585" t="s">
        <v>147</v>
      </c>
    </row>
    <row r="1586" spans="1:8">
      <c r="A1586">
        <v>1594</v>
      </c>
      <c r="B1586" t="s">
        <v>8</v>
      </c>
      <c r="C1586" s="28">
        <v>38914</v>
      </c>
      <c r="D1586" s="28" t="str">
        <f t="shared" si="24"/>
        <v>2006</v>
      </c>
      <c r="E1586" t="s">
        <v>9</v>
      </c>
      <c r="F1586" s="9">
        <v>86</v>
      </c>
      <c r="G1586" s="29">
        <v>260.36699971588303</v>
      </c>
      <c r="H1586" t="s">
        <v>149</v>
      </c>
    </row>
    <row r="1587" spans="1:8">
      <c r="A1587">
        <v>1595</v>
      </c>
      <c r="B1587" t="s">
        <v>19</v>
      </c>
      <c r="C1587" s="28">
        <v>38507</v>
      </c>
      <c r="D1587" s="28" t="str">
        <f t="shared" si="24"/>
        <v>2005</v>
      </c>
      <c r="E1587" t="s">
        <v>11</v>
      </c>
      <c r="F1587" s="9">
        <v>58</v>
      </c>
      <c r="G1587" s="29">
        <v>176.57900116326704</v>
      </c>
      <c r="H1587" t="s">
        <v>148</v>
      </c>
    </row>
    <row r="1588" spans="1:8">
      <c r="A1588">
        <v>1596</v>
      </c>
      <c r="B1588" t="s">
        <v>8</v>
      </c>
      <c r="C1588" s="28">
        <v>38397</v>
      </c>
      <c r="D1588" s="28" t="str">
        <f t="shared" si="24"/>
        <v>2005</v>
      </c>
      <c r="E1588" t="s">
        <v>14</v>
      </c>
      <c r="F1588" s="9">
        <v>13</v>
      </c>
      <c r="G1588" s="29">
        <v>41.15897784518318</v>
      </c>
      <c r="H1588" t="s">
        <v>149</v>
      </c>
    </row>
    <row r="1589" spans="1:8">
      <c r="A1589">
        <v>1597</v>
      </c>
      <c r="B1589" t="s">
        <v>19</v>
      </c>
      <c r="C1589" s="28">
        <v>39079</v>
      </c>
      <c r="D1589" s="28" t="str">
        <f t="shared" si="24"/>
        <v>2006</v>
      </c>
      <c r="E1589" t="s">
        <v>14</v>
      </c>
      <c r="F1589" s="9">
        <v>14</v>
      </c>
      <c r="G1589" s="29">
        <v>44.433583210085722</v>
      </c>
      <c r="H1589" t="s">
        <v>147</v>
      </c>
    </row>
    <row r="1590" spans="1:8">
      <c r="A1590">
        <v>1598</v>
      </c>
      <c r="B1590" t="s">
        <v>17</v>
      </c>
      <c r="C1590" s="28">
        <v>38463</v>
      </c>
      <c r="D1590" s="28" t="str">
        <f t="shared" si="24"/>
        <v>2005</v>
      </c>
      <c r="E1590" t="s">
        <v>16</v>
      </c>
      <c r="F1590" s="9">
        <v>85</v>
      </c>
      <c r="G1590" s="29">
        <v>256.67637583501136</v>
      </c>
      <c r="H1590" t="s">
        <v>147</v>
      </c>
    </row>
    <row r="1591" spans="1:8">
      <c r="A1591">
        <v>1599</v>
      </c>
      <c r="B1591" t="s">
        <v>15</v>
      </c>
      <c r="C1591" s="28">
        <v>38749</v>
      </c>
      <c r="D1591" s="28" t="str">
        <f t="shared" si="24"/>
        <v>2006</v>
      </c>
      <c r="E1591" t="s">
        <v>7</v>
      </c>
      <c r="F1591" s="9">
        <v>42</v>
      </c>
      <c r="G1591" s="29">
        <v>127.6000829370011</v>
      </c>
      <c r="H1591" t="s">
        <v>148</v>
      </c>
    </row>
    <row r="1592" spans="1:8">
      <c r="A1592">
        <v>1600</v>
      </c>
      <c r="B1592" t="s">
        <v>19</v>
      </c>
      <c r="C1592" s="28">
        <v>39035</v>
      </c>
      <c r="D1592" s="28" t="str">
        <f t="shared" si="24"/>
        <v>2006</v>
      </c>
      <c r="E1592" t="s">
        <v>11</v>
      </c>
      <c r="F1592" s="9">
        <v>11</v>
      </c>
      <c r="G1592" s="29">
        <v>35.427503831280553</v>
      </c>
      <c r="H1592" t="s">
        <v>149</v>
      </c>
    </row>
    <row r="1593" spans="1:8">
      <c r="A1593">
        <v>1601</v>
      </c>
      <c r="B1593" t="s">
        <v>18</v>
      </c>
      <c r="C1593" s="28">
        <v>38012</v>
      </c>
      <c r="D1593" s="28" t="str">
        <f t="shared" si="24"/>
        <v>2004</v>
      </c>
      <c r="E1593" t="s">
        <v>7</v>
      </c>
      <c r="F1593" s="9">
        <v>32</v>
      </c>
      <c r="G1593" s="29">
        <v>98.405028744773347</v>
      </c>
      <c r="H1593" t="s">
        <v>147</v>
      </c>
    </row>
    <row r="1594" spans="1:8">
      <c r="A1594">
        <v>1602</v>
      </c>
      <c r="B1594" t="s">
        <v>8</v>
      </c>
      <c r="C1594" s="28">
        <v>38375</v>
      </c>
      <c r="D1594" s="28" t="str">
        <f t="shared" si="24"/>
        <v>2005</v>
      </c>
      <c r="E1594" t="s">
        <v>7</v>
      </c>
      <c r="F1594" s="9">
        <v>79</v>
      </c>
      <c r="G1594" s="29">
        <v>239.26463824341167</v>
      </c>
      <c r="H1594" t="s">
        <v>147</v>
      </c>
    </row>
    <row r="1595" spans="1:8">
      <c r="A1595">
        <v>1603</v>
      </c>
      <c r="B1595" t="s">
        <v>17</v>
      </c>
      <c r="C1595" s="28">
        <v>38155</v>
      </c>
      <c r="D1595" s="28" t="str">
        <f t="shared" si="24"/>
        <v>2004</v>
      </c>
      <c r="E1595" t="s">
        <v>7</v>
      </c>
      <c r="F1595" s="9">
        <v>25</v>
      </c>
      <c r="G1595" s="29">
        <v>77.046747006624841</v>
      </c>
      <c r="H1595" t="s">
        <v>149</v>
      </c>
    </row>
    <row r="1596" spans="1:8">
      <c r="A1596">
        <v>1604</v>
      </c>
      <c r="B1596" t="s">
        <v>15</v>
      </c>
      <c r="C1596" s="28">
        <v>38683</v>
      </c>
      <c r="D1596" s="28" t="str">
        <f t="shared" si="24"/>
        <v>2005</v>
      </c>
      <c r="E1596" t="s">
        <v>9</v>
      </c>
      <c r="F1596" s="9">
        <v>94</v>
      </c>
      <c r="G1596" s="29">
        <v>284.06034486899824</v>
      </c>
      <c r="H1596" t="s">
        <v>149</v>
      </c>
    </row>
    <row r="1597" spans="1:8">
      <c r="A1597">
        <v>1605</v>
      </c>
      <c r="B1597" t="s">
        <v>13</v>
      </c>
      <c r="C1597" s="28">
        <v>39035</v>
      </c>
      <c r="D1597" s="28" t="str">
        <f t="shared" si="24"/>
        <v>2006</v>
      </c>
      <c r="E1597" t="s">
        <v>14</v>
      </c>
      <c r="F1597" s="9">
        <v>6</v>
      </c>
      <c r="G1597" s="29">
        <v>20.057205766736782</v>
      </c>
      <c r="H1597" t="s">
        <v>148</v>
      </c>
    </row>
    <row r="1598" spans="1:8">
      <c r="A1598">
        <v>1606</v>
      </c>
      <c r="B1598" t="s">
        <v>12</v>
      </c>
      <c r="C1598" s="28">
        <v>38518</v>
      </c>
      <c r="D1598" s="28" t="str">
        <f t="shared" si="24"/>
        <v>2005</v>
      </c>
      <c r="E1598" t="s">
        <v>11</v>
      </c>
      <c r="F1598" s="9">
        <v>15</v>
      </c>
      <c r="G1598" s="29">
        <v>46.567063375670365</v>
      </c>
      <c r="H1598" t="s">
        <v>149</v>
      </c>
    </row>
    <row r="1599" spans="1:8">
      <c r="A1599">
        <v>1607</v>
      </c>
      <c r="B1599" t="s">
        <v>15</v>
      </c>
      <c r="C1599" s="28">
        <v>38166</v>
      </c>
      <c r="D1599" s="28" t="str">
        <f t="shared" si="24"/>
        <v>2004</v>
      </c>
      <c r="E1599" t="s">
        <v>14</v>
      </c>
      <c r="F1599" s="9">
        <v>15</v>
      </c>
      <c r="G1599" s="29">
        <v>47.252520248890754</v>
      </c>
      <c r="H1599" t="s">
        <v>150</v>
      </c>
    </row>
    <row r="1600" spans="1:8">
      <c r="A1600">
        <v>1608</v>
      </c>
      <c r="B1600" t="s">
        <v>17</v>
      </c>
      <c r="C1600" s="28">
        <v>38056</v>
      </c>
      <c r="D1600" s="28" t="str">
        <f t="shared" si="24"/>
        <v>2004</v>
      </c>
      <c r="E1600" t="s">
        <v>9</v>
      </c>
      <c r="F1600" s="9">
        <v>81</v>
      </c>
      <c r="G1600" s="29">
        <v>244.70980660248637</v>
      </c>
      <c r="H1600" t="s">
        <v>150</v>
      </c>
    </row>
    <row r="1601" spans="1:8">
      <c r="A1601">
        <v>1609</v>
      </c>
      <c r="B1601" t="s">
        <v>6</v>
      </c>
      <c r="C1601" s="28">
        <v>38452</v>
      </c>
      <c r="D1601" s="28" t="str">
        <f t="shared" si="24"/>
        <v>2005</v>
      </c>
      <c r="E1601" t="s">
        <v>14</v>
      </c>
      <c r="F1601" s="9">
        <v>94</v>
      </c>
      <c r="G1601" s="29">
        <v>283.45878652006695</v>
      </c>
      <c r="H1601" t="s">
        <v>150</v>
      </c>
    </row>
    <row r="1602" spans="1:8">
      <c r="A1602">
        <v>1610</v>
      </c>
      <c r="B1602" t="s">
        <v>12</v>
      </c>
      <c r="C1602" s="28">
        <v>38001</v>
      </c>
      <c r="D1602" s="28" t="str">
        <f t="shared" si="24"/>
        <v>2004</v>
      </c>
      <c r="E1602" t="s">
        <v>16</v>
      </c>
      <c r="F1602" s="9">
        <v>11</v>
      </c>
      <c r="G1602" s="29">
        <v>35.187328425003173</v>
      </c>
      <c r="H1602" t="s">
        <v>148</v>
      </c>
    </row>
    <row r="1603" spans="1:8">
      <c r="A1603">
        <v>1611</v>
      </c>
      <c r="B1603" t="s">
        <v>13</v>
      </c>
      <c r="C1603" s="28">
        <v>38078</v>
      </c>
      <c r="D1603" s="28" t="str">
        <f t="shared" ref="D1603:D1666" si="25">TEXT(C1603,"yyyy")</f>
        <v>2004</v>
      </c>
      <c r="E1603" t="s">
        <v>14</v>
      </c>
      <c r="F1603" s="9">
        <v>12</v>
      </c>
      <c r="G1603" s="29">
        <v>38.183005482105493</v>
      </c>
      <c r="H1603" t="s">
        <v>149</v>
      </c>
    </row>
    <row r="1604" spans="1:8">
      <c r="A1604">
        <v>1612</v>
      </c>
      <c r="B1604" t="s">
        <v>8</v>
      </c>
      <c r="C1604" s="28">
        <v>38595</v>
      </c>
      <c r="D1604" s="28" t="str">
        <f t="shared" si="25"/>
        <v>2005</v>
      </c>
      <c r="E1604" t="s">
        <v>14</v>
      </c>
      <c r="F1604" s="9">
        <v>85</v>
      </c>
      <c r="G1604" s="29">
        <v>257.13848470493929</v>
      </c>
      <c r="H1604" t="s">
        <v>148</v>
      </c>
    </row>
    <row r="1605" spans="1:8">
      <c r="A1605">
        <v>1613</v>
      </c>
      <c r="B1605" t="s">
        <v>12</v>
      </c>
      <c r="C1605" s="28">
        <v>39046</v>
      </c>
      <c r="D1605" s="28" t="str">
        <f t="shared" si="25"/>
        <v>2006</v>
      </c>
      <c r="E1605" t="s">
        <v>14</v>
      </c>
      <c r="F1605" s="9">
        <v>39</v>
      </c>
      <c r="G1605" s="29">
        <v>119.05508877849219</v>
      </c>
      <c r="H1605" t="s">
        <v>147</v>
      </c>
    </row>
    <row r="1606" spans="1:8">
      <c r="A1606">
        <v>1614</v>
      </c>
      <c r="B1606" t="s">
        <v>12</v>
      </c>
      <c r="C1606" s="28">
        <v>38177</v>
      </c>
      <c r="D1606" s="28" t="str">
        <f t="shared" si="25"/>
        <v>2004</v>
      </c>
      <c r="E1606" t="s">
        <v>9</v>
      </c>
      <c r="F1606" s="9">
        <v>9</v>
      </c>
      <c r="G1606" s="29">
        <v>29.108535014212187</v>
      </c>
      <c r="H1606" t="s">
        <v>150</v>
      </c>
    </row>
    <row r="1607" spans="1:8">
      <c r="A1607">
        <v>1615</v>
      </c>
      <c r="B1607" t="s">
        <v>12</v>
      </c>
      <c r="C1607" s="28">
        <v>38386</v>
      </c>
      <c r="D1607" s="28" t="str">
        <f t="shared" si="25"/>
        <v>2005</v>
      </c>
      <c r="E1607" t="s">
        <v>16</v>
      </c>
      <c r="F1607" s="9">
        <v>25</v>
      </c>
      <c r="G1607" s="29">
        <v>77.542041967509959</v>
      </c>
      <c r="H1607" t="s">
        <v>149</v>
      </c>
    </row>
    <row r="1608" spans="1:8">
      <c r="A1608">
        <v>1616</v>
      </c>
      <c r="B1608" t="s">
        <v>18</v>
      </c>
      <c r="C1608" s="28">
        <v>38144</v>
      </c>
      <c r="D1608" s="28" t="str">
        <f t="shared" si="25"/>
        <v>2004</v>
      </c>
      <c r="E1608" t="s">
        <v>14</v>
      </c>
      <c r="F1608" s="9">
        <v>79</v>
      </c>
      <c r="G1608" s="29">
        <v>239.89003921274065</v>
      </c>
      <c r="H1608" t="s">
        <v>148</v>
      </c>
    </row>
    <row r="1609" spans="1:8">
      <c r="A1609">
        <v>1617</v>
      </c>
      <c r="B1609" t="s">
        <v>8</v>
      </c>
      <c r="C1609" s="28">
        <v>38133</v>
      </c>
      <c r="D1609" s="28" t="str">
        <f t="shared" si="25"/>
        <v>2004</v>
      </c>
      <c r="E1609" t="s">
        <v>14</v>
      </c>
      <c r="F1609" s="9">
        <v>83</v>
      </c>
      <c r="G1609" s="29">
        <v>250.62172213757762</v>
      </c>
      <c r="H1609" t="s">
        <v>148</v>
      </c>
    </row>
    <row r="1610" spans="1:8">
      <c r="A1610">
        <v>1618</v>
      </c>
      <c r="B1610" t="s">
        <v>8</v>
      </c>
      <c r="C1610" s="28">
        <v>38694</v>
      </c>
      <c r="D1610" s="28" t="str">
        <f t="shared" si="25"/>
        <v>2005</v>
      </c>
      <c r="E1610" t="s">
        <v>9</v>
      </c>
      <c r="F1610" s="9">
        <v>-3</v>
      </c>
      <c r="G1610" s="29">
        <v>-6.4441526293000173</v>
      </c>
      <c r="H1610" t="s">
        <v>147</v>
      </c>
    </row>
    <row r="1611" spans="1:8">
      <c r="A1611">
        <v>1619</v>
      </c>
      <c r="B1611" t="s">
        <v>19</v>
      </c>
      <c r="C1611" s="28">
        <v>38771</v>
      </c>
      <c r="D1611" s="28" t="str">
        <f t="shared" si="25"/>
        <v>2006</v>
      </c>
      <c r="E1611" t="s">
        <v>16</v>
      </c>
      <c r="F1611" s="9">
        <v>62</v>
      </c>
      <c r="G1611" s="29">
        <v>188.23625463241646</v>
      </c>
      <c r="H1611" t="s">
        <v>148</v>
      </c>
    </row>
    <row r="1612" spans="1:8">
      <c r="A1612">
        <v>1620</v>
      </c>
      <c r="B1612" t="s">
        <v>19</v>
      </c>
      <c r="C1612" s="28">
        <v>38023</v>
      </c>
      <c r="D1612" s="28" t="str">
        <f t="shared" si="25"/>
        <v>2004</v>
      </c>
      <c r="E1612" t="s">
        <v>14</v>
      </c>
      <c r="F1612" s="9">
        <v>6</v>
      </c>
      <c r="G1612" s="29">
        <v>19.315165106288639</v>
      </c>
      <c r="H1612" t="s">
        <v>150</v>
      </c>
    </row>
    <row r="1613" spans="1:8">
      <c r="A1613">
        <v>1621</v>
      </c>
      <c r="B1613" t="s">
        <v>10</v>
      </c>
      <c r="C1613" s="28">
        <v>38815</v>
      </c>
      <c r="D1613" s="28" t="str">
        <f t="shared" si="25"/>
        <v>2006</v>
      </c>
      <c r="E1613" t="s">
        <v>16</v>
      </c>
      <c r="F1613" s="9">
        <v>13</v>
      </c>
      <c r="G1613" s="29">
        <v>41.394747641625173</v>
      </c>
      <c r="H1613" t="s">
        <v>148</v>
      </c>
    </row>
    <row r="1614" spans="1:8">
      <c r="A1614">
        <v>1622</v>
      </c>
      <c r="B1614" t="s">
        <v>17</v>
      </c>
      <c r="C1614" s="28">
        <v>38617</v>
      </c>
      <c r="D1614" s="28" t="str">
        <f t="shared" si="25"/>
        <v>2005</v>
      </c>
      <c r="E1614" t="s">
        <v>14</v>
      </c>
      <c r="F1614" s="9">
        <v>88</v>
      </c>
      <c r="G1614" s="29">
        <v>266.15306975216902</v>
      </c>
      <c r="H1614" t="s">
        <v>149</v>
      </c>
    </row>
    <row r="1615" spans="1:8">
      <c r="A1615">
        <v>1623</v>
      </c>
      <c r="B1615" t="s">
        <v>17</v>
      </c>
      <c r="C1615" s="28">
        <v>38089</v>
      </c>
      <c r="D1615" s="28" t="str">
        <f t="shared" si="25"/>
        <v>2004</v>
      </c>
      <c r="E1615" t="s">
        <v>14</v>
      </c>
      <c r="F1615" s="9">
        <v>35</v>
      </c>
      <c r="G1615" s="29">
        <v>106.7048352932988</v>
      </c>
      <c r="H1615" t="s">
        <v>149</v>
      </c>
    </row>
    <row r="1616" spans="1:8">
      <c r="A1616">
        <v>1624</v>
      </c>
      <c r="B1616" t="s">
        <v>15</v>
      </c>
      <c r="C1616" s="28">
        <v>38276</v>
      </c>
      <c r="D1616" s="28" t="str">
        <f t="shared" si="25"/>
        <v>2004</v>
      </c>
      <c r="E1616" t="s">
        <v>14</v>
      </c>
      <c r="F1616" s="9">
        <v>61</v>
      </c>
      <c r="G1616" s="29">
        <v>185.38182854142642</v>
      </c>
      <c r="H1616" t="s">
        <v>148</v>
      </c>
    </row>
    <row r="1617" spans="1:8">
      <c r="A1617">
        <v>1625</v>
      </c>
      <c r="B1617" t="s">
        <v>8</v>
      </c>
      <c r="C1617" s="28">
        <v>38562</v>
      </c>
      <c r="D1617" s="28" t="str">
        <f t="shared" si="25"/>
        <v>2005</v>
      </c>
      <c r="E1617" t="s">
        <v>14</v>
      </c>
      <c r="F1617" s="9">
        <v>95</v>
      </c>
      <c r="G1617" s="29">
        <v>287.15467709700755</v>
      </c>
      <c r="H1617" t="s">
        <v>149</v>
      </c>
    </row>
    <row r="1618" spans="1:8">
      <c r="A1618">
        <v>1626</v>
      </c>
      <c r="B1618" t="s">
        <v>17</v>
      </c>
      <c r="C1618" s="28">
        <v>38353</v>
      </c>
      <c r="D1618" s="28" t="str">
        <f t="shared" si="25"/>
        <v>2005</v>
      </c>
      <c r="E1618" t="s">
        <v>14</v>
      </c>
      <c r="F1618" s="9">
        <v>30</v>
      </c>
      <c r="G1618" s="29">
        <v>92.417025758970482</v>
      </c>
      <c r="H1618" t="s">
        <v>150</v>
      </c>
    </row>
    <row r="1619" spans="1:8">
      <c r="A1619">
        <v>1627</v>
      </c>
      <c r="B1619" t="s">
        <v>17</v>
      </c>
      <c r="C1619" s="28">
        <v>38914</v>
      </c>
      <c r="D1619" s="28" t="str">
        <f t="shared" si="25"/>
        <v>2006</v>
      </c>
      <c r="E1619" t="s">
        <v>14</v>
      </c>
      <c r="F1619" s="9">
        <v>-1</v>
      </c>
      <c r="G1619" s="29">
        <v>-1.6370674232788498</v>
      </c>
      <c r="H1619" t="s">
        <v>150</v>
      </c>
    </row>
    <row r="1620" spans="1:8">
      <c r="A1620">
        <v>1628</v>
      </c>
      <c r="B1620" t="s">
        <v>6</v>
      </c>
      <c r="C1620" s="28">
        <v>38353</v>
      </c>
      <c r="D1620" s="28" t="str">
        <f t="shared" si="25"/>
        <v>2005</v>
      </c>
      <c r="E1620" t="s">
        <v>11</v>
      </c>
      <c r="F1620" s="9">
        <v>5</v>
      </c>
      <c r="G1620" s="29">
        <v>16.92808141657132</v>
      </c>
      <c r="H1620" t="s">
        <v>148</v>
      </c>
    </row>
    <row r="1621" spans="1:8">
      <c r="A1621">
        <v>1629</v>
      </c>
      <c r="B1621" t="s">
        <v>6</v>
      </c>
      <c r="C1621" s="28">
        <v>38419</v>
      </c>
      <c r="D1621" s="28" t="str">
        <f t="shared" si="25"/>
        <v>2005</v>
      </c>
      <c r="E1621" t="s">
        <v>9</v>
      </c>
      <c r="F1621" s="9">
        <v>42</v>
      </c>
      <c r="G1621" s="29">
        <v>127.31651996144141</v>
      </c>
      <c r="H1621" t="s">
        <v>150</v>
      </c>
    </row>
    <row r="1622" spans="1:8">
      <c r="A1622">
        <v>1630</v>
      </c>
      <c r="B1622" t="s">
        <v>12</v>
      </c>
      <c r="C1622" s="28">
        <v>38474</v>
      </c>
      <c r="D1622" s="28" t="str">
        <f t="shared" si="25"/>
        <v>2005</v>
      </c>
      <c r="E1622" t="s">
        <v>14</v>
      </c>
      <c r="F1622" s="9">
        <v>14</v>
      </c>
      <c r="G1622" s="29">
        <v>44.540640710887878</v>
      </c>
      <c r="H1622" t="s">
        <v>148</v>
      </c>
    </row>
    <row r="1623" spans="1:8">
      <c r="A1623">
        <v>1631</v>
      </c>
      <c r="B1623" t="s">
        <v>15</v>
      </c>
      <c r="C1623" s="28">
        <v>38573</v>
      </c>
      <c r="D1623" s="28" t="str">
        <f t="shared" si="25"/>
        <v>2005</v>
      </c>
      <c r="E1623" t="s">
        <v>14</v>
      </c>
      <c r="F1623" s="9">
        <v>-4</v>
      </c>
      <c r="G1623" s="29">
        <v>-10.005990967007831</v>
      </c>
      <c r="H1623" t="s">
        <v>147</v>
      </c>
    </row>
    <row r="1624" spans="1:8">
      <c r="A1624">
        <v>1632</v>
      </c>
      <c r="B1624" t="s">
        <v>19</v>
      </c>
      <c r="C1624" s="28">
        <v>38738</v>
      </c>
      <c r="D1624" s="28" t="str">
        <f t="shared" si="25"/>
        <v>2006</v>
      </c>
      <c r="E1624" t="s">
        <v>9</v>
      </c>
      <c r="F1624" s="9">
        <v>27</v>
      </c>
      <c r="G1624" s="29">
        <v>82.256344701253937</v>
      </c>
      <c r="H1624" t="s">
        <v>147</v>
      </c>
    </row>
    <row r="1625" spans="1:8">
      <c r="A1625">
        <v>1633</v>
      </c>
      <c r="B1625" t="s">
        <v>19</v>
      </c>
      <c r="C1625" s="28">
        <v>38111</v>
      </c>
      <c r="D1625" s="28" t="str">
        <f t="shared" si="25"/>
        <v>2004</v>
      </c>
      <c r="E1625" t="s">
        <v>16</v>
      </c>
      <c r="F1625" s="9">
        <v>5</v>
      </c>
      <c r="G1625" s="29">
        <v>17.11095820057195</v>
      </c>
      <c r="H1625" t="s">
        <v>150</v>
      </c>
    </row>
    <row r="1626" spans="1:8">
      <c r="A1626">
        <v>1634</v>
      </c>
      <c r="B1626" t="s">
        <v>10</v>
      </c>
      <c r="C1626" s="28">
        <v>38430</v>
      </c>
      <c r="D1626" s="28" t="str">
        <f t="shared" si="25"/>
        <v>2005</v>
      </c>
      <c r="E1626" t="s">
        <v>16</v>
      </c>
      <c r="F1626" s="9">
        <v>57</v>
      </c>
      <c r="G1626" s="29">
        <v>173.29644937565891</v>
      </c>
      <c r="H1626" t="s">
        <v>147</v>
      </c>
    </row>
    <row r="1627" spans="1:8">
      <c r="A1627">
        <v>1635</v>
      </c>
      <c r="B1627" t="s">
        <v>8</v>
      </c>
      <c r="C1627" s="28">
        <v>38265</v>
      </c>
      <c r="D1627" s="28" t="str">
        <f t="shared" si="25"/>
        <v>2004</v>
      </c>
      <c r="E1627" t="s">
        <v>7</v>
      </c>
      <c r="F1627" s="9">
        <v>78</v>
      </c>
      <c r="G1627" s="29">
        <v>235.61102661696142</v>
      </c>
      <c r="H1627" t="s">
        <v>149</v>
      </c>
    </row>
    <row r="1628" spans="1:8">
      <c r="A1628">
        <v>1636</v>
      </c>
      <c r="B1628" t="s">
        <v>19</v>
      </c>
      <c r="C1628" s="28">
        <v>38969</v>
      </c>
      <c r="D1628" s="28" t="str">
        <f t="shared" si="25"/>
        <v>2006</v>
      </c>
      <c r="E1628" t="s">
        <v>16</v>
      </c>
      <c r="F1628" s="9">
        <v>11</v>
      </c>
      <c r="G1628" s="29">
        <v>35.303927193880931</v>
      </c>
      <c r="H1628" t="s">
        <v>148</v>
      </c>
    </row>
    <row r="1629" spans="1:8">
      <c r="A1629">
        <v>1637</v>
      </c>
      <c r="B1629" t="s">
        <v>15</v>
      </c>
      <c r="C1629" s="28">
        <v>38265</v>
      </c>
      <c r="D1629" s="28" t="str">
        <f t="shared" si="25"/>
        <v>2004</v>
      </c>
      <c r="E1629" t="s">
        <v>7</v>
      </c>
      <c r="F1629" s="9">
        <v>55</v>
      </c>
      <c r="G1629" s="29">
        <v>166.9336198966493</v>
      </c>
      <c r="H1629" t="s">
        <v>147</v>
      </c>
    </row>
    <row r="1630" spans="1:8">
      <c r="A1630">
        <v>1638</v>
      </c>
      <c r="B1630" t="s">
        <v>10</v>
      </c>
      <c r="C1630" s="28">
        <v>38265</v>
      </c>
      <c r="D1630" s="28" t="str">
        <f t="shared" si="25"/>
        <v>2004</v>
      </c>
      <c r="E1630" t="s">
        <v>16</v>
      </c>
      <c r="F1630" s="9">
        <v>15</v>
      </c>
      <c r="G1630" s="29">
        <v>46.988168377437937</v>
      </c>
      <c r="H1630" t="s">
        <v>150</v>
      </c>
    </row>
    <row r="1631" spans="1:8">
      <c r="A1631">
        <v>1639</v>
      </c>
      <c r="B1631" t="s">
        <v>15</v>
      </c>
      <c r="C1631" s="28">
        <v>38023</v>
      </c>
      <c r="D1631" s="28" t="str">
        <f t="shared" si="25"/>
        <v>2004</v>
      </c>
      <c r="E1631" t="s">
        <v>14</v>
      </c>
      <c r="F1631" s="9">
        <v>53</v>
      </c>
      <c r="G1631" s="29">
        <v>161.39224032948613</v>
      </c>
      <c r="H1631" t="s">
        <v>148</v>
      </c>
    </row>
    <row r="1632" spans="1:8">
      <c r="A1632">
        <v>1640</v>
      </c>
      <c r="B1632" t="s">
        <v>12</v>
      </c>
      <c r="C1632" s="28">
        <v>38584</v>
      </c>
      <c r="D1632" s="28" t="str">
        <f t="shared" si="25"/>
        <v>2005</v>
      </c>
      <c r="E1632" t="s">
        <v>7</v>
      </c>
      <c r="F1632" s="9">
        <v>70</v>
      </c>
      <c r="G1632" s="29">
        <v>212.01090684722931</v>
      </c>
      <c r="H1632" t="s">
        <v>148</v>
      </c>
    </row>
    <row r="1633" spans="1:8">
      <c r="A1633">
        <v>1641</v>
      </c>
      <c r="B1633" t="s">
        <v>19</v>
      </c>
      <c r="C1633" s="28">
        <v>38947</v>
      </c>
      <c r="D1633" s="28" t="str">
        <f t="shared" si="25"/>
        <v>2006</v>
      </c>
      <c r="E1633" t="s">
        <v>9</v>
      </c>
      <c r="F1633" s="9">
        <v>56</v>
      </c>
      <c r="G1633" s="29">
        <v>170.03159669706065</v>
      </c>
      <c r="H1633" t="s">
        <v>150</v>
      </c>
    </row>
    <row r="1634" spans="1:8">
      <c r="A1634">
        <v>1642</v>
      </c>
      <c r="B1634" t="s">
        <v>12</v>
      </c>
      <c r="C1634" s="28">
        <v>38859</v>
      </c>
      <c r="D1634" s="28" t="str">
        <f t="shared" si="25"/>
        <v>2006</v>
      </c>
      <c r="E1634" t="s">
        <v>14</v>
      </c>
      <c r="F1634" s="9">
        <v>91</v>
      </c>
      <c r="G1634" s="29">
        <v>275.47209572369957</v>
      </c>
      <c r="H1634" t="s">
        <v>150</v>
      </c>
    </row>
    <row r="1635" spans="1:8">
      <c r="A1635">
        <v>1643</v>
      </c>
      <c r="B1635" t="s">
        <v>18</v>
      </c>
      <c r="C1635" s="28">
        <v>38342</v>
      </c>
      <c r="D1635" s="28" t="str">
        <f t="shared" si="25"/>
        <v>2004</v>
      </c>
      <c r="E1635" t="s">
        <v>11</v>
      </c>
      <c r="F1635" s="9">
        <v>55</v>
      </c>
      <c r="G1635" s="29">
        <v>167.80569976811464</v>
      </c>
      <c r="H1635" t="s">
        <v>148</v>
      </c>
    </row>
    <row r="1636" spans="1:8">
      <c r="A1636">
        <v>1644</v>
      </c>
      <c r="B1636" t="s">
        <v>15</v>
      </c>
      <c r="C1636" s="28">
        <v>38650</v>
      </c>
      <c r="D1636" s="28" t="str">
        <f t="shared" si="25"/>
        <v>2005</v>
      </c>
      <c r="E1636" t="s">
        <v>16</v>
      </c>
      <c r="F1636" s="9">
        <v>1</v>
      </c>
      <c r="G1636" s="29">
        <v>4.7067653474104088</v>
      </c>
      <c r="H1636" t="s">
        <v>147</v>
      </c>
    </row>
    <row r="1637" spans="1:8">
      <c r="A1637">
        <v>1645</v>
      </c>
      <c r="B1637" t="s">
        <v>15</v>
      </c>
      <c r="C1637" s="28">
        <v>38386</v>
      </c>
      <c r="D1637" s="28" t="str">
        <f t="shared" si="25"/>
        <v>2005</v>
      </c>
      <c r="E1637" t="s">
        <v>14</v>
      </c>
      <c r="F1637" s="9">
        <v>23</v>
      </c>
      <c r="G1637" s="29">
        <v>70.736237537390394</v>
      </c>
      <c r="H1637" t="s">
        <v>149</v>
      </c>
    </row>
    <row r="1638" spans="1:8">
      <c r="A1638">
        <v>1646</v>
      </c>
      <c r="B1638" t="s">
        <v>8</v>
      </c>
      <c r="C1638" s="28">
        <v>38705</v>
      </c>
      <c r="D1638" s="28" t="str">
        <f t="shared" si="25"/>
        <v>2005</v>
      </c>
      <c r="E1638" t="s">
        <v>7</v>
      </c>
      <c r="F1638" s="9">
        <v>0</v>
      </c>
      <c r="G1638" s="29">
        <v>2.2998593901546056</v>
      </c>
      <c r="H1638" t="s">
        <v>150</v>
      </c>
    </row>
    <row r="1639" spans="1:8">
      <c r="A1639">
        <v>1647</v>
      </c>
      <c r="B1639" t="s">
        <v>15</v>
      </c>
      <c r="C1639" s="28">
        <v>38342</v>
      </c>
      <c r="D1639" s="28" t="str">
        <f t="shared" si="25"/>
        <v>2004</v>
      </c>
      <c r="E1639" t="s">
        <v>16</v>
      </c>
      <c r="F1639" s="9">
        <v>86</v>
      </c>
      <c r="G1639" s="29">
        <v>259.96491478210521</v>
      </c>
      <c r="H1639" t="s">
        <v>149</v>
      </c>
    </row>
    <row r="1640" spans="1:8">
      <c r="A1640">
        <v>1648</v>
      </c>
      <c r="B1640" t="s">
        <v>13</v>
      </c>
      <c r="C1640" s="28">
        <v>38078</v>
      </c>
      <c r="D1640" s="28" t="str">
        <f t="shared" si="25"/>
        <v>2004</v>
      </c>
      <c r="E1640" t="s">
        <v>14</v>
      </c>
      <c r="F1640" s="9">
        <v>13</v>
      </c>
      <c r="G1640" s="29">
        <v>40.990045684129242</v>
      </c>
      <c r="H1640" t="s">
        <v>148</v>
      </c>
    </row>
    <row r="1641" spans="1:8">
      <c r="A1641">
        <v>1649</v>
      </c>
      <c r="B1641" t="s">
        <v>10</v>
      </c>
      <c r="C1641" s="28">
        <v>38826</v>
      </c>
      <c r="D1641" s="28" t="str">
        <f t="shared" si="25"/>
        <v>2006</v>
      </c>
      <c r="E1641" t="s">
        <v>16</v>
      </c>
      <c r="F1641" s="9">
        <v>54</v>
      </c>
      <c r="G1641" s="29">
        <v>163.68855299520598</v>
      </c>
      <c r="H1641" t="s">
        <v>149</v>
      </c>
    </row>
    <row r="1642" spans="1:8">
      <c r="A1642">
        <v>1650</v>
      </c>
      <c r="B1642" t="s">
        <v>13</v>
      </c>
      <c r="C1642" s="28">
        <v>38056</v>
      </c>
      <c r="D1642" s="28" t="str">
        <f t="shared" si="25"/>
        <v>2004</v>
      </c>
      <c r="E1642" t="s">
        <v>16</v>
      </c>
      <c r="F1642" s="9">
        <v>82</v>
      </c>
      <c r="G1642" s="29">
        <v>247.65702123487802</v>
      </c>
      <c r="H1642" t="s">
        <v>150</v>
      </c>
    </row>
    <row r="1643" spans="1:8">
      <c r="A1643">
        <v>1651</v>
      </c>
      <c r="B1643" t="s">
        <v>17</v>
      </c>
      <c r="C1643" s="28">
        <v>38397</v>
      </c>
      <c r="D1643" s="28" t="str">
        <f t="shared" si="25"/>
        <v>2005</v>
      </c>
      <c r="E1643" t="s">
        <v>9</v>
      </c>
      <c r="F1643" s="9">
        <v>27</v>
      </c>
      <c r="G1643" s="29">
        <v>82.646392449751019</v>
      </c>
      <c r="H1643" t="s">
        <v>148</v>
      </c>
    </row>
    <row r="1644" spans="1:8">
      <c r="A1644">
        <v>1652</v>
      </c>
      <c r="B1644" t="s">
        <v>12</v>
      </c>
      <c r="C1644" s="28">
        <v>39002</v>
      </c>
      <c r="D1644" s="28" t="str">
        <f t="shared" si="25"/>
        <v>2006</v>
      </c>
      <c r="E1644" t="s">
        <v>11</v>
      </c>
      <c r="F1644" s="9">
        <v>84</v>
      </c>
      <c r="G1644" s="29">
        <v>254.58342526964253</v>
      </c>
      <c r="H1644" t="s">
        <v>149</v>
      </c>
    </row>
    <row r="1645" spans="1:8">
      <c r="A1645">
        <v>1653</v>
      </c>
      <c r="B1645" t="s">
        <v>10</v>
      </c>
      <c r="C1645" s="28">
        <v>38111</v>
      </c>
      <c r="D1645" s="28" t="str">
        <f t="shared" si="25"/>
        <v>2004</v>
      </c>
      <c r="E1645" t="s">
        <v>14</v>
      </c>
      <c r="F1645" s="9">
        <v>56</v>
      </c>
      <c r="G1645" s="29">
        <v>170.24926391624365</v>
      </c>
      <c r="H1645" t="s">
        <v>150</v>
      </c>
    </row>
    <row r="1646" spans="1:8">
      <c r="A1646">
        <v>1654</v>
      </c>
      <c r="B1646" t="s">
        <v>6</v>
      </c>
      <c r="C1646" s="28">
        <v>38045</v>
      </c>
      <c r="D1646" s="28" t="str">
        <f t="shared" si="25"/>
        <v>2004</v>
      </c>
      <c r="E1646" t="s">
        <v>11</v>
      </c>
      <c r="F1646" s="9">
        <v>92</v>
      </c>
      <c r="G1646" s="29">
        <v>277.26934431778176</v>
      </c>
      <c r="H1646" t="s">
        <v>147</v>
      </c>
    </row>
    <row r="1647" spans="1:8">
      <c r="A1647">
        <v>1655</v>
      </c>
      <c r="B1647" t="s">
        <v>6</v>
      </c>
      <c r="C1647" s="28">
        <v>38001</v>
      </c>
      <c r="D1647" s="28" t="str">
        <f t="shared" si="25"/>
        <v>2004</v>
      </c>
      <c r="E1647" t="s">
        <v>7</v>
      </c>
      <c r="F1647" s="9">
        <v>25</v>
      </c>
      <c r="G1647" s="29">
        <v>77.553918573002605</v>
      </c>
      <c r="H1647" t="s">
        <v>149</v>
      </c>
    </row>
    <row r="1648" spans="1:8">
      <c r="A1648">
        <v>1656</v>
      </c>
      <c r="B1648" t="s">
        <v>6</v>
      </c>
      <c r="C1648" s="28">
        <v>38353</v>
      </c>
      <c r="D1648" s="28" t="str">
        <f t="shared" si="25"/>
        <v>2005</v>
      </c>
      <c r="E1648" t="s">
        <v>14</v>
      </c>
      <c r="F1648" s="9">
        <v>67</v>
      </c>
      <c r="G1648" s="29">
        <v>203.0044570204021</v>
      </c>
      <c r="H1648" t="s">
        <v>150</v>
      </c>
    </row>
    <row r="1649" spans="1:8">
      <c r="A1649">
        <v>1657</v>
      </c>
      <c r="B1649" t="s">
        <v>19</v>
      </c>
      <c r="C1649" s="28">
        <v>38089</v>
      </c>
      <c r="D1649" s="28" t="str">
        <f t="shared" si="25"/>
        <v>2004</v>
      </c>
      <c r="E1649" t="s">
        <v>11</v>
      </c>
      <c r="F1649" s="9">
        <v>75</v>
      </c>
      <c r="G1649" s="29">
        <v>226.86441343955028</v>
      </c>
      <c r="H1649" t="s">
        <v>149</v>
      </c>
    </row>
    <row r="1650" spans="1:8">
      <c r="A1650">
        <v>1658</v>
      </c>
      <c r="B1650" t="s">
        <v>17</v>
      </c>
      <c r="C1650" s="28">
        <v>38617</v>
      </c>
      <c r="D1650" s="28" t="str">
        <f t="shared" si="25"/>
        <v>2005</v>
      </c>
      <c r="E1650" t="s">
        <v>14</v>
      </c>
      <c r="F1650" s="9">
        <v>14</v>
      </c>
      <c r="G1650" s="29">
        <v>44.140520464612329</v>
      </c>
      <c r="H1650" t="s">
        <v>148</v>
      </c>
    </row>
    <row r="1651" spans="1:8">
      <c r="A1651">
        <v>1659</v>
      </c>
      <c r="B1651" t="s">
        <v>15</v>
      </c>
      <c r="C1651" s="28">
        <v>38705</v>
      </c>
      <c r="D1651" s="28" t="str">
        <f t="shared" si="25"/>
        <v>2005</v>
      </c>
      <c r="E1651" t="s">
        <v>7</v>
      </c>
      <c r="F1651" s="9">
        <v>48</v>
      </c>
      <c r="G1651" s="29">
        <v>145.81129384316213</v>
      </c>
      <c r="H1651" t="s">
        <v>149</v>
      </c>
    </row>
    <row r="1652" spans="1:8">
      <c r="A1652">
        <v>1660</v>
      </c>
      <c r="B1652" t="s">
        <v>13</v>
      </c>
      <c r="C1652" s="28">
        <v>38122</v>
      </c>
      <c r="D1652" s="28" t="str">
        <f t="shared" si="25"/>
        <v>2004</v>
      </c>
      <c r="E1652" t="s">
        <v>9</v>
      </c>
      <c r="F1652" s="9">
        <v>73</v>
      </c>
      <c r="G1652" s="29">
        <v>221.16800423559653</v>
      </c>
      <c r="H1652" t="s">
        <v>149</v>
      </c>
    </row>
    <row r="1653" spans="1:8">
      <c r="A1653">
        <v>1661</v>
      </c>
      <c r="B1653" t="s">
        <v>8</v>
      </c>
      <c r="C1653" s="28">
        <v>38507</v>
      </c>
      <c r="D1653" s="28" t="str">
        <f t="shared" si="25"/>
        <v>2005</v>
      </c>
      <c r="E1653" t="s">
        <v>9</v>
      </c>
      <c r="F1653" s="9">
        <v>28</v>
      </c>
      <c r="G1653" s="29">
        <v>85.646088345809403</v>
      </c>
      <c r="H1653" t="s">
        <v>150</v>
      </c>
    </row>
    <row r="1654" spans="1:8">
      <c r="A1654">
        <v>1662</v>
      </c>
      <c r="B1654" t="s">
        <v>10</v>
      </c>
      <c r="C1654" s="28">
        <v>38683</v>
      </c>
      <c r="D1654" s="28" t="str">
        <f t="shared" si="25"/>
        <v>2005</v>
      </c>
      <c r="E1654" t="s">
        <v>14</v>
      </c>
      <c r="F1654" s="9">
        <v>12</v>
      </c>
      <c r="G1654" s="29">
        <v>38.543998121108487</v>
      </c>
      <c r="H1654" t="s">
        <v>149</v>
      </c>
    </row>
    <row r="1655" spans="1:8">
      <c r="A1655">
        <v>1663</v>
      </c>
      <c r="B1655" t="s">
        <v>19</v>
      </c>
      <c r="C1655" s="28">
        <v>38474</v>
      </c>
      <c r="D1655" s="28" t="str">
        <f t="shared" si="25"/>
        <v>2005</v>
      </c>
      <c r="E1655" t="s">
        <v>7</v>
      </c>
      <c r="F1655" s="9">
        <v>50</v>
      </c>
      <c r="G1655" s="29">
        <v>152.11340525555411</v>
      </c>
      <c r="H1655" t="s">
        <v>147</v>
      </c>
    </row>
    <row r="1656" spans="1:8">
      <c r="A1656">
        <v>1664</v>
      </c>
      <c r="B1656" t="s">
        <v>15</v>
      </c>
      <c r="C1656" s="28">
        <v>38991</v>
      </c>
      <c r="D1656" s="28" t="str">
        <f t="shared" si="25"/>
        <v>2006</v>
      </c>
      <c r="E1656" t="s">
        <v>9</v>
      </c>
      <c r="F1656" s="9">
        <v>-5</v>
      </c>
      <c r="G1656" s="29">
        <v>-12.64098802195692</v>
      </c>
      <c r="H1656" t="s">
        <v>148</v>
      </c>
    </row>
    <row r="1657" spans="1:8">
      <c r="A1657">
        <v>1665</v>
      </c>
      <c r="B1657" t="s">
        <v>8</v>
      </c>
      <c r="C1657" s="28">
        <v>38375</v>
      </c>
      <c r="D1657" s="28" t="str">
        <f t="shared" si="25"/>
        <v>2005</v>
      </c>
      <c r="E1657" t="s">
        <v>7</v>
      </c>
      <c r="F1657" s="9">
        <v>6</v>
      </c>
      <c r="G1657" s="29">
        <v>19.476233913607583</v>
      </c>
      <c r="H1657" t="s">
        <v>150</v>
      </c>
    </row>
    <row r="1658" spans="1:8">
      <c r="A1658">
        <v>1666</v>
      </c>
      <c r="B1658" t="s">
        <v>8</v>
      </c>
      <c r="C1658" s="28">
        <v>38408</v>
      </c>
      <c r="D1658" s="28" t="str">
        <f t="shared" si="25"/>
        <v>2005</v>
      </c>
      <c r="E1658" t="s">
        <v>9</v>
      </c>
      <c r="F1658" s="9">
        <v>63</v>
      </c>
      <c r="G1658" s="29">
        <v>190.56862486239569</v>
      </c>
      <c r="H1658" t="s">
        <v>150</v>
      </c>
    </row>
    <row r="1659" spans="1:8">
      <c r="A1659">
        <v>1667</v>
      </c>
      <c r="B1659" t="s">
        <v>17</v>
      </c>
      <c r="C1659" s="28">
        <v>38881</v>
      </c>
      <c r="D1659" s="28" t="str">
        <f t="shared" si="25"/>
        <v>2006</v>
      </c>
      <c r="E1659" t="s">
        <v>9</v>
      </c>
      <c r="F1659" s="9">
        <v>33</v>
      </c>
      <c r="G1659" s="29">
        <v>100.75324427531469</v>
      </c>
      <c r="H1659" t="s">
        <v>148</v>
      </c>
    </row>
    <row r="1660" spans="1:8">
      <c r="A1660">
        <v>1668</v>
      </c>
      <c r="B1660" t="s">
        <v>19</v>
      </c>
      <c r="C1660" s="28">
        <v>38254</v>
      </c>
      <c r="D1660" s="28" t="str">
        <f t="shared" si="25"/>
        <v>2004</v>
      </c>
      <c r="E1660" t="s">
        <v>14</v>
      </c>
      <c r="F1660" s="9">
        <v>61</v>
      </c>
      <c r="G1660" s="29">
        <v>185.16541785072013</v>
      </c>
      <c r="H1660" t="s">
        <v>147</v>
      </c>
    </row>
    <row r="1661" spans="1:8">
      <c r="A1661">
        <v>1669</v>
      </c>
      <c r="B1661" t="s">
        <v>13</v>
      </c>
      <c r="C1661" s="28">
        <v>38331</v>
      </c>
      <c r="D1661" s="28" t="str">
        <f t="shared" si="25"/>
        <v>2004</v>
      </c>
      <c r="E1661" t="s">
        <v>9</v>
      </c>
      <c r="F1661" s="9">
        <v>16</v>
      </c>
      <c r="G1661" s="29">
        <v>50.709076483884871</v>
      </c>
      <c r="H1661" t="s">
        <v>150</v>
      </c>
    </row>
    <row r="1662" spans="1:8">
      <c r="A1662">
        <v>1670</v>
      </c>
      <c r="B1662" t="s">
        <v>18</v>
      </c>
      <c r="C1662" s="28">
        <v>38870</v>
      </c>
      <c r="D1662" s="28" t="str">
        <f t="shared" si="25"/>
        <v>2006</v>
      </c>
      <c r="E1662" t="s">
        <v>14</v>
      </c>
      <c r="F1662" s="9">
        <v>15</v>
      </c>
      <c r="G1662" s="29">
        <v>47.142751278135883</v>
      </c>
      <c r="H1662" t="s">
        <v>148</v>
      </c>
    </row>
    <row r="1663" spans="1:8">
      <c r="A1663">
        <v>1671</v>
      </c>
      <c r="B1663" t="s">
        <v>13</v>
      </c>
      <c r="C1663" s="28">
        <v>38925</v>
      </c>
      <c r="D1663" s="28" t="str">
        <f t="shared" si="25"/>
        <v>2006</v>
      </c>
      <c r="E1663" t="s">
        <v>14</v>
      </c>
      <c r="F1663" s="9">
        <v>-1</v>
      </c>
      <c r="G1663" s="29">
        <v>-0.59949529532525503</v>
      </c>
      <c r="H1663" t="s">
        <v>147</v>
      </c>
    </row>
    <row r="1664" spans="1:8">
      <c r="A1664">
        <v>1672</v>
      </c>
      <c r="B1664" t="s">
        <v>8</v>
      </c>
      <c r="C1664" s="28">
        <v>38507</v>
      </c>
      <c r="D1664" s="28" t="str">
        <f t="shared" si="25"/>
        <v>2005</v>
      </c>
      <c r="E1664" t="s">
        <v>7</v>
      </c>
      <c r="F1664" s="9">
        <v>28</v>
      </c>
      <c r="G1664" s="29">
        <v>85.359164284772746</v>
      </c>
      <c r="H1664" t="s">
        <v>149</v>
      </c>
    </row>
    <row r="1665" spans="1:8">
      <c r="A1665">
        <v>1673</v>
      </c>
      <c r="B1665" t="s">
        <v>18</v>
      </c>
      <c r="C1665" s="28">
        <v>38991</v>
      </c>
      <c r="D1665" s="28" t="str">
        <f t="shared" si="25"/>
        <v>2006</v>
      </c>
      <c r="E1665" t="s">
        <v>9</v>
      </c>
      <c r="F1665" s="9">
        <v>74</v>
      </c>
      <c r="G1665" s="29">
        <v>223.5358944867458</v>
      </c>
      <c r="H1665" t="s">
        <v>150</v>
      </c>
    </row>
    <row r="1666" spans="1:8">
      <c r="A1666">
        <v>1674</v>
      </c>
      <c r="B1666" t="s">
        <v>17</v>
      </c>
      <c r="C1666" s="28">
        <v>38089</v>
      </c>
      <c r="D1666" s="28" t="str">
        <f t="shared" si="25"/>
        <v>2004</v>
      </c>
      <c r="E1666" t="s">
        <v>7</v>
      </c>
      <c r="F1666" s="9">
        <v>60</v>
      </c>
      <c r="G1666" s="29">
        <v>182.52957283898829</v>
      </c>
      <c r="H1666" t="s">
        <v>150</v>
      </c>
    </row>
    <row r="1667" spans="1:8">
      <c r="A1667">
        <v>1675</v>
      </c>
      <c r="B1667" t="s">
        <v>15</v>
      </c>
      <c r="C1667" s="28">
        <v>38474</v>
      </c>
      <c r="D1667" s="28" t="str">
        <f t="shared" ref="D1667:D1730" si="26">TEXT(C1667,"yyyy")</f>
        <v>2005</v>
      </c>
      <c r="E1667" t="s">
        <v>16</v>
      </c>
      <c r="F1667" s="9">
        <v>26</v>
      </c>
      <c r="G1667" s="29">
        <v>79.644787892751594</v>
      </c>
      <c r="H1667" t="s">
        <v>148</v>
      </c>
    </row>
    <row r="1668" spans="1:8">
      <c r="A1668">
        <v>1676</v>
      </c>
      <c r="B1668" t="s">
        <v>8</v>
      </c>
      <c r="C1668" s="28">
        <v>38045</v>
      </c>
      <c r="D1668" s="28" t="str">
        <f t="shared" si="26"/>
        <v>2004</v>
      </c>
      <c r="E1668" t="s">
        <v>9</v>
      </c>
      <c r="F1668" s="9">
        <v>41</v>
      </c>
      <c r="G1668" s="29">
        <v>124.80546413554566</v>
      </c>
      <c r="H1668" t="s">
        <v>150</v>
      </c>
    </row>
    <row r="1669" spans="1:8">
      <c r="A1669">
        <v>1677</v>
      </c>
      <c r="B1669" t="s">
        <v>10</v>
      </c>
      <c r="C1669" s="28">
        <v>38122</v>
      </c>
      <c r="D1669" s="28" t="str">
        <f t="shared" si="26"/>
        <v>2004</v>
      </c>
      <c r="E1669" t="s">
        <v>7</v>
      </c>
      <c r="F1669" s="9">
        <v>-1</v>
      </c>
      <c r="G1669" s="29">
        <v>-0.72875697552539753</v>
      </c>
      <c r="H1669" t="s">
        <v>147</v>
      </c>
    </row>
    <row r="1670" spans="1:8">
      <c r="A1670">
        <v>1678</v>
      </c>
      <c r="B1670" t="s">
        <v>10</v>
      </c>
      <c r="C1670" s="28">
        <v>38903</v>
      </c>
      <c r="D1670" s="28" t="str">
        <f t="shared" si="26"/>
        <v>2006</v>
      </c>
      <c r="E1670" t="s">
        <v>7</v>
      </c>
      <c r="F1670" s="9">
        <v>89</v>
      </c>
      <c r="G1670" s="29">
        <v>268.71620455118574</v>
      </c>
      <c r="H1670" t="s">
        <v>150</v>
      </c>
    </row>
    <row r="1671" spans="1:8">
      <c r="A1671">
        <v>1679</v>
      </c>
      <c r="B1671" t="s">
        <v>8</v>
      </c>
      <c r="C1671" s="28">
        <v>38144</v>
      </c>
      <c r="D1671" s="28" t="str">
        <f t="shared" si="26"/>
        <v>2004</v>
      </c>
      <c r="E1671" t="s">
        <v>16</v>
      </c>
      <c r="F1671" s="9">
        <v>12</v>
      </c>
      <c r="G1671" s="29">
        <v>38.034373617715126</v>
      </c>
      <c r="H1671" t="s">
        <v>150</v>
      </c>
    </row>
    <row r="1672" spans="1:8">
      <c r="A1672">
        <v>1680</v>
      </c>
      <c r="B1672" t="s">
        <v>15</v>
      </c>
      <c r="C1672" s="28">
        <v>38276</v>
      </c>
      <c r="D1672" s="28" t="str">
        <f t="shared" si="26"/>
        <v>2004</v>
      </c>
      <c r="E1672" t="s">
        <v>14</v>
      </c>
      <c r="F1672" s="9">
        <v>21</v>
      </c>
      <c r="G1672" s="29">
        <v>65.91159641394708</v>
      </c>
      <c r="H1672" t="s">
        <v>147</v>
      </c>
    </row>
    <row r="1673" spans="1:8">
      <c r="A1673">
        <v>1681</v>
      </c>
      <c r="B1673" t="s">
        <v>18</v>
      </c>
      <c r="C1673" s="28">
        <v>38892</v>
      </c>
      <c r="D1673" s="28" t="str">
        <f t="shared" si="26"/>
        <v>2006</v>
      </c>
      <c r="E1673" t="s">
        <v>16</v>
      </c>
      <c r="F1673" s="9">
        <v>23</v>
      </c>
      <c r="G1673" s="29">
        <v>71.518171146886857</v>
      </c>
      <c r="H1673" t="s">
        <v>149</v>
      </c>
    </row>
    <row r="1674" spans="1:8">
      <c r="A1674">
        <v>1682</v>
      </c>
      <c r="B1674" t="s">
        <v>19</v>
      </c>
      <c r="C1674" s="28">
        <v>38441</v>
      </c>
      <c r="D1674" s="28" t="str">
        <f t="shared" si="26"/>
        <v>2005</v>
      </c>
      <c r="E1674" t="s">
        <v>9</v>
      </c>
      <c r="F1674" s="9">
        <v>-7</v>
      </c>
      <c r="G1674" s="29">
        <v>-18.640973323270995</v>
      </c>
      <c r="H1674" t="s">
        <v>147</v>
      </c>
    </row>
    <row r="1675" spans="1:8">
      <c r="A1675">
        <v>1683</v>
      </c>
      <c r="B1675" t="s">
        <v>6</v>
      </c>
      <c r="C1675" s="28">
        <v>38056</v>
      </c>
      <c r="D1675" s="28" t="str">
        <f t="shared" si="26"/>
        <v>2004</v>
      </c>
      <c r="E1675" t="s">
        <v>9</v>
      </c>
      <c r="F1675" s="9">
        <v>35</v>
      </c>
      <c r="G1675" s="29">
        <v>106.65095335657088</v>
      </c>
      <c r="H1675" t="s">
        <v>147</v>
      </c>
    </row>
    <row r="1676" spans="1:8">
      <c r="A1676">
        <v>1684</v>
      </c>
      <c r="B1676" t="s">
        <v>10</v>
      </c>
      <c r="C1676" s="28">
        <v>38243</v>
      </c>
      <c r="D1676" s="28" t="str">
        <f t="shared" si="26"/>
        <v>2004</v>
      </c>
      <c r="E1676" t="s">
        <v>16</v>
      </c>
      <c r="F1676" s="9">
        <v>94</v>
      </c>
      <c r="G1676" s="29">
        <v>283.7951382741839</v>
      </c>
      <c r="H1676" t="s">
        <v>148</v>
      </c>
    </row>
    <row r="1677" spans="1:8">
      <c r="A1677">
        <v>1685</v>
      </c>
      <c r="B1677" t="s">
        <v>10</v>
      </c>
      <c r="C1677" s="28">
        <v>38661</v>
      </c>
      <c r="D1677" s="28" t="str">
        <f t="shared" si="26"/>
        <v>2005</v>
      </c>
      <c r="E1677" t="s">
        <v>14</v>
      </c>
      <c r="F1677" s="9">
        <v>88</v>
      </c>
      <c r="G1677" s="29">
        <v>265.96151267807471</v>
      </c>
      <c r="H1677" t="s">
        <v>147</v>
      </c>
    </row>
    <row r="1678" spans="1:8">
      <c r="A1678">
        <v>1686</v>
      </c>
      <c r="B1678" t="s">
        <v>10</v>
      </c>
      <c r="C1678" s="28">
        <v>38056</v>
      </c>
      <c r="D1678" s="28" t="str">
        <f t="shared" si="26"/>
        <v>2004</v>
      </c>
      <c r="E1678" t="s">
        <v>11</v>
      </c>
      <c r="F1678" s="9">
        <v>26</v>
      </c>
      <c r="G1678" s="29">
        <v>79.798393656893168</v>
      </c>
      <c r="H1678" t="s">
        <v>147</v>
      </c>
    </row>
    <row r="1679" spans="1:8">
      <c r="A1679">
        <v>1687</v>
      </c>
      <c r="B1679" t="s">
        <v>19</v>
      </c>
      <c r="C1679" s="28">
        <v>38177</v>
      </c>
      <c r="D1679" s="28" t="str">
        <f t="shared" si="26"/>
        <v>2004</v>
      </c>
      <c r="E1679" t="s">
        <v>9</v>
      </c>
      <c r="F1679" s="9">
        <v>83</v>
      </c>
      <c r="G1679" s="29">
        <v>250.98698082020448</v>
      </c>
      <c r="H1679" t="s">
        <v>147</v>
      </c>
    </row>
    <row r="1680" spans="1:8">
      <c r="A1680">
        <v>1688</v>
      </c>
      <c r="B1680" t="s">
        <v>17</v>
      </c>
      <c r="C1680" s="28">
        <v>38870</v>
      </c>
      <c r="D1680" s="28" t="str">
        <f t="shared" si="26"/>
        <v>2006</v>
      </c>
      <c r="E1680" t="s">
        <v>16</v>
      </c>
      <c r="F1680" s="9">
        <v>11</v>
      </c>
      <c r="G1680" s="29">
        <v>34.677474217404566</v>
      </c>
      <c r="H1680" t="s">
        <v>149</v>
      </c>
    </row>
    <row r="1681" spans="1:8">
      <c r="A1681">
        <v>1689</v>
      </c>
      <c r="B1681" t="s">
        <v>13</v>
      </c>
      <c r="C1681" s="28">
        <v>38980</v>
      </c>
      <c r="D1681" s="28" t="str">
        <f t="shared" si="26"/>
        <v>2006</v>
      </c>
      <c r="E1681" t="s">
        <v>9</v>
      </c>
      <c r="F1681" s="9">
        <v>18</v>
      </c>
      <c r="G1681" s="29">
        <v>56.570167419014545</v>
      </c>
      <c r="H1681" t="s">
        <v>150</v>
      </c>
    </row>
    <row r="1682" spans="1:8">
      <c r="A1682">
        <v>1690</v>
      </c>
      <c r="B1682" t="s">
        <v>12</v>
      </c>
      <c r="C1682" s="28">
        <v>38430</v>
      </c>
      <c r="D1682" s="28" t="str">
        <f t="shared" si="26"/>
        <v>2005</v>
      </c>
      <c r="E1682" t="s">
        <v>14</v>
      </c>
      <c r="F1682" s="9">
        <v>90</v>
      </c>
      <c r="G1682" s="29">
        <v>272.35988641044867</v>
      </c>
      <c r="H1682" t="s">
        <v>150</v>
      </c>
    </row>
    <row r="1683" spans="1:8">
      <c r="A1683">
        <v>1691</v>
      </c>
      <c r="B1683" t="s">
        <v>13</v>
      </c>
      <c r="C1683" s="28">
        <v>38628</v>
      </c>
      <c r="D1683" s="28" t="str">
        <f t="shared" si="26"/>
        <v>2005</v>
      </c>
      <c r="E1683" t="s">
        <v>16</v>
      </c>
      <c r="F1683" s="9">
        <v>12</v>
      </c>
      <c r="G1683" s="29">
        <v>38.358567090515102</v>
      </c>
      <c r="H1683" t="s">
        <v>150</v>
      </c>
    </row>
    <row r="1684" spans="1:8">
      <c r="A1684">
        <v>1692</v>
      </c>
      <c r="B1684" t="s">
        <v>13</v>
      </c>
      <c r="C1684" s="28">
        <v>38012</v>
      </c>
      <c r="D1684" s="28" t="str">
        <f t="shared" si="26"/>
        <v>2004</v>
      </c>
      <c r="E1684" t="s">
        <v>7</v>
      </c>
      <c r="F1684" s="9">
        <v>39</v>
      </c>
      <c r="G1684" s="29">
        <v>118.63508946594906</v>
      </c>
      <c r="H1684" t="s">
        <v>148</v>
      </c>
    </row>
    <row r="1685" spans="1:8">
      <c r="A1685">
        <v>1693</v>
      </c>
      <c r="B1685" t="s">
        <v>13</v>
      </c>
      <c r="C1685" s="28">
        <v>38034</v>
      </c>
      <c r="D1685" s="28" t="str">
        <f t="shared" si="26"/>
        <v>2004</v>
      </c>
      <c r="E1685" t="s">
        <v>11</v>
      </c>
      <c r="F1685" s="9">
        <v>45</v>
      </c>
      <c r="G1685" s="29">
        <v>137.71025367694813</v>
      </c>
      <c r="H1685" t="s">
        <v>148</v>
      </c>
    </row>
    <row r="1686" spans="1:8">
      <c r="A1686">
        <v>1694</v>
      </c>
      <c r="B1686" t="s">
        <v>12</v>
      </c>
      <c r="C1686" s="28">
        <v>39057</v>
      </c>
      <c r="D1686" s="28" t="str">
        <f t="shared" si="26"/>
        <v>2006</v>
      </c>
      <c r="E1686" t="s">
        <v>9</v>
      </c>
      <c r="F1686" s="9">
        <v>74</v>
      </c>
      <c r="G1686" s="29">
        <v>223.24261767904073</v>
      </c>
      <c r="H1686" t="s">
        <v>150</v>
      </c>
    </row>
    <row r="1687" spans="1:8">
      <c r="A1687">
        <v>1695</v>
      </c>
      <c r="B1687" t="s">
        <v>13</v>
      </c>
      <c r="C1687" s="28">
        <v>38551</v>
      </c>
      <c r="D1687" s="28" t="str">
        <f t="shared" si="26"/>
        <v>2005</v>
      </c>
      <c r="E1687" t="s">
        <v>9</v>
      </c>
      <c r="F1687" s="9">
        <v>95</v>
      </c>
      <c r="G1687" s="29">
        <v>286.97940760158696</v>
      </c>
      <c r="H1687" t="s">
        <v>147</v>
      </c>
    </row>
    <row r="1688" spans="1:8">
      <c r="A1688">
        <v>1696</v>
      </c>
      <c r="B1688" t="s">
        <v>8</v>
      </c>
      <c r="C1688" s="28">
        <v>38144</v>
      </c>
      <c r="D1688" s="28" t="str">
        <f t="shared" si="26"/>
        <v>2004</v>
      </c>
      <c r="E1688" t="s">
        <v>7</v>
      </c>
      <c r="F1688" s="9">
        <v>48</v>
      </c>
      <c r="G1688" s="29">
        <v>145.47941837398358</v>
      </c>
      <c r="H1688" t="s">
        <v>149</v>
      </c>
    </row>
    <row r="1689" spans="1:8">
      <c r="A1689">
        <v>1697</v>
      </c>
      <c r="B1689" t="s">
        <v>6</v>
      </c>
      <c r="C1689" s="28">
        <v>38276</v>
      </c>
      <c r="D1689" s="28" t="str">
        <f t="shared" si="26"/>
        <v>2004</v>
      </c>
      <c r="E1689" t="s">
        <v>16</v>
      </c>
      <c r="F1689" s="9">
        <v>-3</v>
      </c>
      <c r="G1689" s="29">
        <v>-7.0556984383694044</v>
      </c>
      <c r="H1689" t="s">
        <v>148</v>
      </c>
    </row>
    <row r="1690" spans="1:8">
      <c r="A1690">
        <v>1698</v>
      </c>
      <c r="B1690" t="s">
        <v>15</v>
      </c>
      <c r="C1690" s="28">
        <v>38496</v>
      </c>
      <c r="D1690" s="28" t="str">
        <f t="shared" si="26"/>
        <v>2005</v>
      </c>
      <c r="E1690" t="s">
        <v>11</v>
      </c>
      <c r="F1690" s="9">
        <v>92</v>
      </c>
      <c r="G1690" s="29">
        <v>278.51510126549795</v>
      </c>
      <c r="H1690" t="s">
        <v>148</v>
      </c>
    </row>
    <row r="1691" spans="1:8">
      <c r="A1691">
        <v>1699</v>
      </c>
      <c r="B1691" t="s">
        <v>12</v>
      </c>
      <c r="C1691" s="28">
        <v>38419</v>
      </c>
      <c r="D1691" s="28" t="str">
        <f t="shared" si="26"/>
        <v>2005</v>
      </c>
      <c r="E1691" t="s">
        <v>16</v>
      </c>
      <c r="F1691" s="9">
        <v>17</v>
      </c>
      <c r="G1691" s="29">
        <v>53.278847558385984</v>
      </c>
      <c r="H1691" t="s">
        <v>150</v>
      </c>
    </row>
    <row r="1692" spans="1:8">
      <c r="A1692">
        <v>1700</v>
      </c>
      <c r="B1692" t="s">
        <v>8</v>
      </c>
      <c r="C1692" s="28">
        <v>38287</v>
      </c>
      <c r="D1692" s="28" t="str">
        <f t="shared" si="26"/>
        <v>2004</v>
      </c>
      <c r="E1692" t="s">
        <v>7</v>
      </c>
      <c r="F1692" s="9">
        <v>45</v>
      </c>
      <c r="G1692" s="29">
        <v>136.31233370896607</v>
      </c>
      <c r="H1692" t="s">
        <v>147</v>
      </c>
    </row>
    <row r="1693" spans="1:8">
      <c r="A1693">
        <v>1701</v>
      </c>
      <c r="B1693" t="s">
        <v>15</v>
      </c>
      <c r="C1693" s="28">
        <v>39002</v>
      </c>
      <c r="D1693" s="28" t="str">
        <f t="shared" si="26"/>
        <v>2006</v>
      </c>
      <c r="E1693" t="s">
        <v>11</v>
      </c>
      <c r="F1693" s="9">
        <v>62</v>
      </c>
      <c r="G1693" s="29">
        <v>187.97208926447612</v>
      </c>
      <c r="H1693" t="s">
        <v>147</v>
      </c>
    </row>
    <row r="1694" spans="1:8">
      <c r="A1694">
        <v>1702</v>
      </c>
      <c r="B1694" t="s">
        <v>12</v>
      </c>
      <c r="C1694" s="28">
        <v>38287</v>
      </c>
      <c r="D1694" s="28" t="str">
        <f t="shared" si="26"/>
        <v>2004</v>
      </c>
      <c r="E1694" t="s">
        <v>9</v>
      </c>
      <c r="F1694" s="9">
        <v>52</v>
      </c>
      <c r="G1694" s="29">
        <v>158.0460445332865</v>
      </c>
      <c r="H1694" t="s">
        <v>148</v>
      </c>
    </row>
    <row r="1695" spans="1:8">
      <c r="A1695">
        <v>1703</v>
      </c>
      <c r="B1695" t="s">
        <v>8</v>
      </c>
      <c r="C1695" s="28">
        <v>38133</v>
      </c>
      <c r="D1695" s="28" t="str">
        <f t="shared" si="26"/>
        <v>2004</v>
      </c>
      <c r="E1695" t="s">
        <v>11</v>
      </c>
      <c r="F1695" s="9">
        <v>73</v>
      </c>
      <c r="G1695" s="29">
        <v>221.23952830258372</v>
      </c>
      <c r="H1695" t="s">
        <v>147</v>
      </c>
    </row>
    <row r="1696" spans="1:8">
      <c r="A1696">
        <v>1704</v>
      </c>
      <c r="B1696" t="s">
        <v>19</v>
      </c>
      <c r="C1696" s="28">
        <v>38551</v>
      </c>
      <c r="D1696" s="28" t="str">
        <f t="shared" si="26"/>
        <v>2005</v>
      </c>
      <c r="E1696" t="s">
        <v>11</v>
      </c>
      <c r="F1696" s="9">
        <v>38</v>
      </c>
      <c r="G1696" s="29">
        <v>116.53981147745662</v>
      </c>
      <c r="H1696" t="s">
        <v>147</v>
      </c>
    </row>
    <row r="1697" spans="1:8">
      <c r="A1697">
        <v>1705</v>
      </c>
      <c r="B1697" t="s">
        <v>8</v>
      </c>
      <c r="C1697" s="28">
        <v>38705</v>
      </c>
      <c r="D1697" s="28" t="str">
        <f t="shared" si="26"/>
        <v>2005</v>
      </c>
      <c r="E1697" t="s">
        <v>14</v>
      </c>
      <c r="F1697" s="9">
        <v>0</v>
      </c>
      <c r="G1697" s="29">
        <v>1.7059716699737852</v>
      </c>
      <c r="H1697" t="s">
        <v>149</v>
      </c>
    </row>
    <row r="1698" spans="1:8">
      <c r="A1698">
        <v>1706</v>
      </c>
      <c r="B1698" t="s">
        <v>18</v>
      </c>
      <c r="C1698" s="28">
        <v>38276</v>
      </c>
      <c r="D1698" s="28" t="str">
        <f t="shared" si="26"/>
        <v>2004</v>
      </c>
      <c r="E1698" t="s">
        <v>14</v>
      </c>
      <c r="F1698" s="9">
        <v>70</v>
      </c>
      <c r="G1698" s="29">
        <v>211.80942925062229</v>
      </c>
      <c r="H1698" t="s">
        <v>147</v>
      </c>
    </row>
    <row r="1699" spans="1:8">
      <c r="A1699">
        <v>1707</v>
      </c>
      <c r="B1699" t="s">
        <v>19</v>
      </c>
      <c r="C1699" s="28">
        <v>38485</v>
      </c>
      <c r="D1699" s="28" t="str">
        <f t="shared" si="26"/>
        <v>2005</v>
      </c>
      <c r="E1699" t="s">
        <v>9</v>
      </c>
      <c r="F1699" s="9">
        <v>-8</v>
      </c>
      <c r="G1699" s="29">
        <v>-22.16452981425434</v>
      </c>
      <c r="H1699" t="s">
        <v>148</v>
      </c>
    </row>
    <row r="1700" spans="1:8">
      <c r="A1700">
        <v>1708</v>
      </c>
      <c r="B1700" t="s">
        <v>19</v>
      </c>
      <c r="C1700" s="28">
        <v>38837</v>
      </c>
      <c r="D1700" s="28" t="str">
        <f t="shared" si="26"/>
        <v>2006</v>
      </c>
      <c r="E1700" t="s">
        <v>14</v>
      </c>
      <c r="F1700" s="9">
        <v>65</v>
      </c>
      <c r="G1700" s="29">
        <v>196.94966457435572</v>
      </c>
      <c r="H1700" t="s">
        <v>149</v>
      </c>
    </row>
    <row r="1701" spans="1:8">
      <c r="A1701">
        <v>1709</v>
      </c>
      <c r="B1701" t="s">
        <v>19</v>
      </c>
      <c r="C1701" s="28">
        <v>39046</v>
      </c>
      <c r="D1701" s="28" t="str">
        <f t="shared" si="26"/>
        <v>2006</v>
      </c>
      <c r="E1701" t="s">
        <v>7</v>
      </c>
      <c r="F1701" s="9">
        <v>-5</v>
      </c>
      <c r="G1701" s="29">
        <v>-12.235172213399022</v>
      </c>
      <c r="H1701" t="s">
        <v>150</v>
      </c>
    </row>
    <row r="1702" spans="1:8">
      <c r="A1702">
        <v>1710</v>
      </c>
      <c r="B1702" t="s">
        <v>19</v>
      </c>
      <c r="C1702" s="28">
        <v>38562</v>
      </c>
      <c r="D1702" s="28" t="str">
        <f t="shared" si="26"/>
        <v>2005</v>
      </c>
      <c r="E1702" t="s">
        <v>9</v>
      </c>
      <c r="F1702" s="9">
        <v>34</v>
      </c>
      <c r="G1702" s="29">
        <v>104.46148815266854</v>
      </c>
      <c r="H1702" t="s">
        <v>150</v>
      </c>
    </row>
    <row r="1703" spans="1:8">
      <c r="A1703">
        <v>1711</v>
      </c>
      <c r="B1703" t="s">
        <v>13</v>
      </c>
      <c r="C1703" s="28">
        <v>38804</v>
      </c>
      <c r="D1703" s="28" t="str">
        <f t="shared" si="26"/>
        <v>2006</v>
      </c>
      <c r="E1703" t="s">
        <v>7</v>
      </c>
      <c r="F1703" s="9">
        <v>72</v>
      </c>
      <c r="G1703" s="29">
        <v>217.88587173222501</v>
      </c>
      <c r="H1703" t="s">
        <v>149</v>
      </c>
    </row>
    <row r="1704" spans="1:8">
      <c r="A1704">
        <v>1712</v>
      </c>
      <c r="B1704" t="s">
        <v>18</v>
      </c>
      <c r="C1704" s="28">
        <v>38386</v>
      </c>
      <c r="D1704" s="28" t="str">
        <f t="shared" si="26"/>
        <v>2005</v>
      </c>
      <c r="E1704" t="s">
        <v>14</v>
      </c>
      <c r="F1704" s="9">
        <v>-1</v>
      </c>
      <c r="G1704" s="29">
        <v>-0.65444775995364735</v>
      </c>
      <c r="H1704" t="s">
        <v>147</v>
      </c>
    </row>
    <row r="1705" spans="1:8">
      <c r="A1705">
        <v>1713</v>
      </c>
      <c r="B1705" t="s">
        <v>17</v>
      </c>
      <c r="C1705" s="28">
        <v>38694</v>
      </c>
      <c r="D1705" s="28" t="str">
        <f t="shared" si="26"/>
        <v>2005</v>
      </c>
      <c r="E1705" t="s">
        <v>7</v>
      </c>
      <c r="F1705" s="9">
        <v>40</v>
      </c>
      <c r="G1705" s="29">
        <v>122.14268476291653</v>
      </c>
      <c r="H1705" t="s">
        <v>149</v>
      </c>
    </row>
    <row r="1706" spans="1:8">
      <c r="A1706">
        <v>1714</v>
      </c>
      <c r="B1706" t="s">
        <v>8</v>
      </c>
      <c r="C1706" s="28">
        <v>38969</v>
      </c>
      <c r="D1706" s="28" t="str">
        <f t="shared" si="26"/>
        <v>2006</v>
      </c>
      <c r="E1706" t="s">
        <v>16</v>
      </c>
      <c r="F1706" s="9">
        <v>65</v>
      </c>
      <c r="G1706" s="29">
        <v>196.70486780051661</v>
      </c>
      <c r="H1706" t="s">
        <v>150</v>
      </c>
    </row>
    <row r="1707" spans="1:8">
      <c r="A1707">
        <v>1715</v>
      </c>
      <c r="B1707" t="s">
        <v>19</v>
      </c>
      <c r="C1707" s="28">
        <v>38903</v>
      </c>
      <c r="D1707" s="28" t="str">
        <f t="shared" si="26"/>
        <v>2006</v>
      </c>
      <c r="E1707" t="s">
        <v>7</v>
      </c>
      <c r="F1707" s="9">
        <v>77</v>
      </c>
      <c r="G1707" s="29">
        <v>232.41740522130286</v>
      </c>
      <c r="H1707" t="s">
        <v>148</v>
      </c>
    </row>
    <row r="1708" spans="1:8">
      <c r="A1708">
        <v>1716</v>
      </c>
      <c r="B1708" t="s">
        <v>18</v>
      </c>
      <c r="C1708" s="28">
        <v>38826</v>
      </c>
      <c r="D1708" s="28" t="str">
        <f t="shared" si="26"/>
        <v>2006</v>
      </c>
      <c r="E1708" t="s">
        <v>16</v>
      </c>
      <c r="F1708" s="9">
        <v>51</v>
      </c>
      <c r="G1708" s="29">
        <v>155.00139731564644</v>
      </c>
      <c r="H1708" t="s">
        <v>147</v>
      </c>
    </row>
    <row r="1709" spans="1:8">
      <c r="A1709">
        <v>1717</v>
      </c>
      <c r="B1709" t="s">
        <v>12</v>
      </c>
      <c r="C1709" s="28">
        <v>38452</v>
      </c>
      <c r="D1709" s="28" t="str">
        <f t="shared" si="26"/>
        <v>2005</v>
      </c>
      <c r="E1709" t="s">
        <v>9</v>
      </c>
      <c r="F1709" s="9">
        <v>-9</v>
      </c>
      <c r="G1709" s="29">
        <v>-25.103275559538364</v>
      </c>
      <c r="H1709" t="s">
        <v>150</v>
      </c>
    </row>
    <row r="1710" spans="1:8">
      <c r="A1710">
        <v>1718</v>
      </c>
      <c r="B1710" t="s">
        <v>18</v>
      </c>
      <c r="C1710" s="28">
        <v>38441</v>
      </c>
      <c r="D1710" s="28" t="str">
        <f t="shared" si="26"/>
        <v>2005</v>
      </c>
      <c r="E1710" t="s">
        <v>16</v>
      </c>
      <c r="F1710" s="9">
        <v>17</v>
      </c>
      <c r="G1710" s="29">
        <v>52.732870933394423</v>
      </c>
      <c r="H1710" t="s">
        <v>148</v>
      </c>
    </row>
    <row r="1711" spans="1:8">
      <c r="A1711">
        <v>1719</v>
      </c>
      <c r="B1711" t="s">
        <v>10</v>
      </c>
      <c r="C1711" s="28">
        <v>38452</v>
      </c>
      <c r="D1711" s="28" t="str">
        <f t="shared" si="26"/>
        <v>2005</v>
      </c>
      <c r="E1711" t="s">
        <v>14</v>
      </c>
      <c r="F1711" s="9">
        <v>11</v>
      </c>
      <c r="G1711" s="29">
        <v>34.806777506140598</v>
      </c>
      <c r="H1711" t="s">
        <v>148</v>
      </c>
    </row>
    <row r="1712" spans="1:8">
      <c r="A1712">
        <v>1720</v>
      </c>
      <c r="B1712" t="s">
        <v>17</v>
      </c>
      <c r="C1712" s="28">
        <v>38892</v>
      </c>
      <c r="D1712" s="28" t="str">
        <f t="shared" si="26"/>
        <v>2006</v>
      </c>
      <c r="E1712" t="s">
        <v>7</v>
      </c>
      <c r="F1712" s="9">
        <v>40</v>
      </c>
      <c r="G1712" s="29">
        <v>121.64869809891456</v>
      </c>
      <c r="H1712" t="s">
        <v>150</v>
      </c>
    </row>
    <row r="1713" spans="1:8">
      <c r="A1713">
        <v>1721</v>
      </c>
      <c r="B1713" t="s">
        <v>10</v>
      </c>
      <c r="C1713" s="28">
        <v>38584</v>
      </c>
      <c r="D1713" s="28" t="str">
        <f t="shared" si="26"/>
        <v>2005</v>
      </c>
      <c r="E1713" t="s">
        <v>9</v>
      </c>
      <c r="F1713" s="9">
        <v>67</v>
      </c>
      <c r="G1713" s="29">
        <v>202.72483169959665</v>
      </c>
      <c r="H1713" t="s">
        <v>149</v>
      </c>
    </row>
    <row r="1714" spans="1:8">
      <c r="A1714">
        <v>1722</v>
      </c>
      <c r="B1714" t="s">
        <v>19</v>
      </c>
      <c r="C1714" s="28">
        <v>38562</v>
      </c>
      <c r="D1714" s="28" t="str">
        <f t="shared" si="26"/>
        <v>2005</v>
      </c>
      <c r="E1714" t="s">
        <v>11</v>
      </c>
      <c r="F1714" s="9">
        <v>79</v>
      </c>
      <c r="G1714" s="29">
        <v>239.25066766148794</v>
      </c>
      <c r="H1714" t="s">
        <v>147</v>
      </c>
    </row>
    <row r="1715" spans="1:8">
      <c r="A1715">
        <v>1723</v>
      </c>
      <c r="B1715" t="s">
        <v>12</v>
      </c>
      <c r="C1715" s="28">
        <v>38122</v>
      </c>
      <c r="D1715" s="28" t="str">
        <f t="shared" si="26"/>
        <v>2004</v>
      </c>
      <c r="E1715" t="s">
        <v>9</v>
      </c>
      <c r="F1715" s="9">
        <v>-7</v>
      </c>
      <c r="G1715" s="29">
        <v>-19.159862376296054</v>
      </c>
      <c r="H1715" t="s">
        <v>147</v>
      </c>
    </row>
    <row r="1716" spans="1:8">
      <c r="A1716">
        <v>1724</v>
      </c>
      <c r="B1716" t="s">
        <v>12</v>
      </c>
      <c r="C1716" s="28">
        <v>38496</v>
      </c>
      <c r="D1716" s="28" t="str">
        <f t="shared" si="26"/>
        <v>2005</v>
      </c>
      <c r="E1716" t="s">
        <v>16</v>
      </c>
      <c r="F1716" s="9">
        <v>72</v>
      </c>
      <c r="G1716" s="29">
        <v>218.05969697818949</v>
      </c>
      <c r="H1716" t="s">
        <v>150</v>
      </c>
    </row>
    <row r="1717" spans="1:8">
      <c r="A1717">
        <v>1725</v>
      </c>
      <c r="B1717" t="s">
        <v>13</v>
      </c>
      <c r="C1717" s="28">
        <v>38562</v>
      </c>
      <c r="D1717" s="28" t="str">
        <f t="shared" si="26"/>
        <v>2005</v>
      </c>
      <c r="E1717" t="s">
        <v>14</v>
      </c>
      <c r="F1717" s="9">
        <v>53</v>
      </c>
      <c r="G1717" s="29">
        <v>160.76900841046421</v>
      </c>
      <c r="H1717" t="s">
        <v>149</v>
      </c>
    </row>
    <row r="1718" spans="1:8">
      <c r="A1718">
        <v>1726</v>
      </c>
      <c r="B1718" t="s">
        <v>17</v>
      </c>
      <c r="C1718" s="28">
        <v>38903</v>
      </c>
      <c r="D1718" s="28" t="str">
        <f t="shared" si="26"/>
        <v>2006</v>
      </c>
      <c r="E1718" t="s">
        <v>14</v>
      </c>
      <c r="F1718" s="9">
        <v>35</v>
      </c>
      <c r="G1718" s="29">
        <v>107.40939275823844</v>
      </c>
      <c r="H1718" t="s">
        <v>150</v>
      </c>
    </row>
    <row r="1719" spans="1:8">
      <c r="A1719">
        <v>1727</v>
      </c>
      <c r="B1719" t="s">
        <v>10</v>
      </c>
      <c r="C1719" s="28">
        <v>39024</v>
      </c>
      <c r="D1719" s="28" t="str">
        <f t="shared" si="26"/>
        <v>2006</v>
      </c>
      <c r="E1719" t="s">
        <v>7</v>
      </c>
      <c r="F1719" s="9">
        <v>39</v>
      </c>
      <c r="G1719" s="29">
        <v>118.67053890819109</v>
      </c>
      <c r="H1719" t="s">
        <v>148</v>
      </c>
    </row>
    <row r="1720" spans="1:8">
      <c r="A1720">
        <v>1728</v>
      </c>
      <c r="B1720" t="s">
        <v>13</v>
      </c>
      <c r="C1720" s="28">
        <v>38177</v>
      </c>
      <c r="D1720" s="28" t="str">
        <f t="shared" si="26"/>
        <v>2004</v>
      </c>
      <c r="E1720" t="s">
        <v>16</v>
      </c>
      <c r="F1720" s="9">
        <v>-7</v>
      </c>
      <c r="G1720" s="29">
        <v>-19.354078968263273</v>
      </c>
      <c r="H1720" t="s">
        <v>147</v>
      </c>
    </row>
    <row r="1721" spans="1:8">
      <c r="A1721">
        <v>1729</v>
      </c>
      <c r="B1721" t="s">
        <v>15</v>
      </c>
      <c r="C1721" s="28">
        <v>38155</v>
      </c>
      <c r="D1721" s="28" t="str">
        <f t="shared" si="26"/>
        <v>2004</v>
      </c>
      <c r="E1721" t="s">
        <v>14</v>
      </c>
      <c r="F1721" s="9">
        <v>68</v>
      </c>
      <c r="G1721" s="29">
        <v>206.3442384317722</v>
      </c>
      <c r="H1721" t="s">
        <v>150</v>
      </c>
    </row>
    <row r="1722" spans="1:8">
      <c r="A1722">
        <v>1730</v>
      </c>
      <c r="B1722" t="s">
        <v>17</v>
      </c>
      <c r="C1722" s="28">
        <v>38287</v>
      </c>
      <c r="D1722" s="28" t="str">
        <f t="shared" si="26"/>
        <v>2004</v>
      </c>
      <c r="E1722" t="s">
        <v>14</v>
      </c>
      <c r="F1722" s="9">
        <v>86</v>
      </c>
      <c r="G1722" s="29">
        <v>260.29001268034375</v>
      </c>
      <c r="H1722" t="s">
        <v>148</v>
      </c>
    </row>
    <row r="1723" spans="1:8">
      <c r="A1723">
        <v>1731</v>
      </c>
      <c r="B1723" t="s">
        <v>6</v>
      </c>
      <c r="C1723" s="28">
        <v>38595</v>
      </c>
      <c r="D1723" s="28" t="str">
        <f t="shared" si="26"/>
        <v>2005</v>
      </c>
      <c r="E1723" t="s">
        <v>11</v>
      </c>
      <c r="F1723" s="9">
        <v>84</v>
      </c>
      <c r="G1723" s="29">
        <v>254.77631099529688</v>
      </c>
      <c r="H1723" t="s">
        <v>150</v>
      </c>
    </row>
    <row r="1724" spans="1:8">
      <c r="A1724">
        <v>1732</v>
      </c>
      <c r="B1724" t="s">
        <v>15</v>
      </c>
      <c r="C1724" s="28">
        <v>39046</v>
      </c>
      <c r="D1724" s="28" t="str">
        <f t="shared" si="26"/>
        <v>2006</v>
      </c>
      <c r="E1724" t="s">
        <v>16</v>
      </c>
      <c r="F1724" s="9">
        <v>6</v>
      </c>
      <c r="G1724" s="29">
        <v>19.965040351983745</v>
      </c>
      <c r="H1724" t="s">
        <v>149</v>
      </c>
    </row>
    <row r="1725" spans="1:8">
      <c r="A1725">
        <v>1733</v>
      </c>
      <c r="B1725" t="s">
        <v>6</v>
      </c>
      <c r="C1725" s="28">
        <v>38727</v>
      </c>
      <c r="D1725" s="28" t="str">
        <f t="shared" si="26"/>
        <v>2006</v>
      </c>
      <c r="E1725" t="s">
        <v>11</v>
      </c>
      <c r="F1725" s="9">
        <v>-5</v>
      </c>
      <c r="G1725" s="29">
        <v>-12.772394146444128</v>
      </c>
      <c r="H1725" t="s">
        <v>147</v>
      </c>
    </row>
    <row r="1726" spans="1:8">
      <c r="A1726">
        <v>1734</v>
      </c>
      <c r="B1726" t="s">
        <v>15</v>
      </c>
      <c r="C1726" s="28">
        <v>38815</v>
      </c>
      <c r="D1726" s="28" t="str">
        <f t="shared" si="26"/>
        <v>2006</v>
      </c>
      <c r="E1726" t="s">
        <v>7</v>
      </c>
      <c r="F1726" s="9">
        <v>22</v>
      </c>
      <c r="G1726" s="29">
        <v>67.936736058497871</v>
      </c>
      <c r="H1726" t="s">
        <v>148</v>
      </c>
    </row>
    <row r="1727" spans="1:8">
      <c r="A1727">
        <v>1735</v>
      </c>
      <c r="B1727" t="s">
        <v>6</v>
      </c>
      <c r="C1727" s="28">
        <v>38694</v>
      </c>
      <c r="D1727" s="28" t="str">
        <f t="shared" si="26"/>
        <v>2005</v>
      </c>
      <c r="E1727" t="s">
        <v>14</v>
      </c>
      <c r="F1727" s="9">
        <v>29</v>
      </c>
      <c r="G1727" s="29">
        <v>89.114636106343568</v>
      </c>
      <c r="H1727" t="s">
        <v>150</v>
      </c>
    </row>
    <row r="1728" spans="1:8">
      <c r="A1728">
        <v>1736</v>
      </c>
      <c r="B1728" t="s">
        <v>19</v>
      </c>
      <c r="C1728" s="28">
        <v>38298</v>
      </c>
      <c r="D1728" s="28" t="str">
        <f t="shared" si="26"/>
        <v>2004</v>
      </c>
      <c r="E1728" t="s">
        <v>7</v>
      </c>
      <c r="F1728" s="9">
        <v>3</v>
      </c>
      <c r="G1728" s="29">
        <v>10.889833668586128</v>
      </c>
      <c r="H1728" t="s">
        <v>147</v>
      </c>
    </row>
    <row r="1729" spans="1:8">
      <c r="A1729">
        <v>1737</v>
      </c>
      <c r="B1729" t="s">
        <v>10</v>
      </c>
      <c r="C1729" s="28">
        <v>38804</v>
      </c>
      <c r="D1729" s="28" t="str">
        <f t="shared" si="26"/>
        <v>2006</v>
      </c>
      <c r="E1729" t="s">
        <v>14</v>
      </c>
      <c r="F1729" s="9">
        <v>88</v>
      </c>
      <c r="G1729" s="29">
        <v>265.52523967441095</v>
      </c>
      <c r="H1729" t="s">
        <v>150</v>
      </c>
    </row>
    <row r="1730" spans="1:8">
      <c r="A1730">
        <v>1738</v>
      </c>
      <c r="B1730" t="s">
        <v>17</v>
      </c>
      <c r="C1730" s="28">
        <v>38408</v>
      </c>
      <c r="D1730" s="28" t="str">
        <f t="shared" si="26"/>
        <v>2005</v>
      </c>
      <c r="E1730" t="s">
        <v>14</v>
      </c>
      <c r="F1730" s="9">
        <v>41</v>
      </c>
      <c r="G1730" s="29">
        <v>124.98924123949018</v>
      </c>
      <c r="H1730" t="s">
        <v>148</v>
      </c>
    </row>
    <row r="1731" spans="1:8">
      <c r="A1731">
        <v>1739</v>
      </c>
      <c r="B1731" t="s">
        <v>18</v>
      </c>
      <c r="C1731" s="28">
        <v>38397</v>
      </c>
      <c r="D1731" s="28" t="str">
        <f t="shared" ref="D1731:D1794" si="27">TEXT(C1731,"yyyy")</f>
        <v>2005</v>
      </c>
      <c r="E1731" t="s">
        <v>9</v>
      </c>
      <c r="F1731" s="9">
        <v>59</v>
      </c>
      <c r="G1731" s="29">
        <v>178.83628019769552</v>
      </c>
      <c r="H1731" t="s">
        <v>150</v>
      </c>
    </row>
    <row r="1732" spans="1:8">
      <c r="A1732">
        <v>1740</v>
      </c>
      <c r="B1732" t="s">
        <v>18</v>
      </c>
      <c r="C1732" s="28">
        <v>38265</v>
      </c>
      <c r="D1732" s="28" t="str">
        <f t="shared" si="27"/>
        <v>2004</v>
      </c>
      <c r="E1732" t="s">
        <v>16</v>
      </c>
      <c r="F1732" s="9">
        <v>29</v>
      </c>
      <c r="G1732" s="29">
        <v>89.261658607480399</v>
      </c>
      <c r="H1732" t="s">
        <v>147</v>
      </c>
    </row>
    <row r="1733" spans="1:8">
      <c r="A1733">
        <v>1741</v>
      </c>
      <c r="B1733" t="s">
        <v>10</v>
      </c>
      <c r="C1733" s="28">
        <v>38034</v>
      </c>
      <c r="D1733" s="28" t="str">
        <f t="shared" si="27"/>
        <v>2004</v>
      </c>
      <c r="E1733" t="s">
        <v>16</v>
      </c>
      <c r="F1733" s="9">
        <v>43</v>
      </c>
      <c r="G1733" s="29">
        <v>130.29965520792396</v>
      </c>
      <c r="H1733" t="s">
        <v>149</v>
      </c>
    </row>
    <row r="1734" spans="1:8">
      <c r="A1734">
        <v>1742</v>
      </c>
      <c r="B1734" t="s">
        <v>19</v>
      </c>
      <c r="C1734" s="28">
        <v>38826</v>
      </c>
      <c r="D1734" s="28" t="str">
        <f t="shared" si="27"/>
        <v>2006</v>
      </c>
      <c r="E1734" t="s">
        <v>7</v>
      </c>
      <c r="F1734" s="9">
        <v>75</v>
      </c>
      <c r="G1734" s="29">
        <v>227.51732588951381</v>
      </c>
      <c r="H1734" t="s">
        <v>150</v>
      </c>
    </row>
    <row r="1735" spans="1:8">
      <c r="A1735">
        <v>1743</v>
      </c>
      <c r="B1735" t="s">
        <v>6</v>
      </c>
      <c r="C1735" s="28">
        <v>38221</v>
      </c>
      <c r="D1735" s="28" t="str">
        <f t="shared" si="27"/>
        <v>2004</v>
      </c>
      <c r="E1735" t="s">
        <v>16</v>
      </c>
      <c r="F1735" s="9">
        <v>40</v>
      </c>
      <c r="G1735" s="29">
        <v>121.70811716084982</v>
      </c>
      <c r="H1735" t="s">
        <v>150</v>
      </c>
    </row>
    <row r="1736" spans="1:8">
      <c r="A1736">
        <v>1744</v>
      </c>
      <c r="B1736" t="s">
        <v>19</v>
      </c>
      <c r="C1736" s="28">
        <v>38309</v>
      </c>
      <c r="D1736" s="28" t="str">
        <f t="shared" si="27"/>
        <v>2004</v>
      </c>
      <c r="E1736" t="s">
        <v>16</v>
      </c>
      <c r="F1736" s="9">
        <v>78</v>
      </c>
      <c r="G1736" s="29">
        <v>235.886562763272</v>
      </c>
      <c r="H1736" t="s">
        <v>147</v>
      </c>
    </row>
    <row r="1737" spans="1:8">
      <c r="A1737">
        <v>1745</v>
      </c>
      <c r="B1737" t="s">
        <v>12</v>
      </c>
      <c r="C1737" s="28">
        <v>38430</v>
      </c>
      <c r="D1737" s="28" t="str">
        <f t="shared" si="27"/>
        <v>2005</v>
      </c>
      <c r="E1737" t="s">
        <v>14</v>
      </c>
      <c r="F1737" s="9">
        <v>38</v>
      </c>
      <c r="G1737" s="29">
        <v>115.79763515244602</v>
      </c>
      <c r="H1737" t="s">
        <v>148</v>
      </c>
    </row>
    <row r="1738" spans="1:8">
      <c r="A1738">
        <v>1746</v>
      </c>
      <c r="B1738" t="s">
        <v>17</v>
      </c>
      <c r="C1738" s="28">
        <v>38507</v>
      </c>
      <c r="D1738" s="28" t="str">
        <f t="shared" si="27"/>
        <v>2005</v>
      </c>
      <c r="E1738" t="s">
        <v>16</v>
      </c>
      <c r="F1738" s="9">
        <v>-3</v>
      </c>
      <c r="G1738" s="29">
        <v>-6.3542907791353951</v>
      </c>
      <c r="H1738" t="s">
        <v>149</v>
      </c>
    </row>
    <row r="1739" spans="1:8">
      <c r="A1739">
        <v>1747</v>
      </c>
      <c r="B1739" t="s">
        <v>8</v>
      </c>
      <c r="C1739" s="28">
        <v>38100</v>
      </c>
      <c r="D1739" s="28" t="str">
        <f t="shared" si="27"/>
        <v>2004</v>
      </c>
      <c r="E1739" t="s">
        <v>9</v>
      </c>
      <c r="F1739" s="9">
        <v>34</v>
      </c>
      <c r="G1739" s="29">
        <v>103.8978672415664</v>
      </c>
      <c r="H1739" t="s">
        <v>149</v>
      </c>
    </row>
    <row r="1740" spans="1:8">
      <c r="A1740">
        <v>1748</v>
      </c>
      <c r="B1740" t="s">
        <v>10</v>
      </c>
      <c r="C1740" s="28">
        <v>38111</v>
      </c>
      <c r="D1740" s="28" t="str">
        <f t="shared" si="27"/>
        <v>2004</v>
      </c>
      <c r="E1740" t="s">
        <v>14</v>
      </c>
      <c r="F1740" s="9">
        <v>85</v>
      </c>
      <c r="G1740" s="29">
        <v>256.4457111777549</v>
      </c>
      <c r="H1740" t="s">
        <v>150</v>
      </c>
    </row>
    <row r="1741" spans="1:8">
      <c r="A1741">
        <v>1749</v>
      </c>
      <c r="B1741" t="s">
        <v>15</v>
      </c>
      <c r="C1741" s="28">
        <v>38672</v>
      </c>
      <c r="D1741" s="28" t="str">
        <f t="shared" si="27"/>
        <v>2005</v>
      </c>
      <c r="E1741" t="s">
        <v>9</v>
      </c>
      <c r="F1741" s="9">
        <v>70</v>
      </c>
      <c r="G1741" s="29">
        <v>212.02897469121848</v>
      </c>
      <c r="H1741" t="s">
        <v>149</v>
      </c>
    </row>
    <row r="1742" spans="1:8">
      <c r="A1742">
        <v>1750</v>
      </c>
      <c r="B1742" t="s">
        <v>17</v>
      </c>
      <c r="C1742" s="28">
        <v>39024</v>
      </c>
      <c r="D1742" s="28" t="str">
        <f t="shared" si="27"/>
        <v>2006</v>
      </c>
      <c r="E1742" t="s">
        <v>14</v>
      </c>
      <c r="F1742" s="9">
        <v>86</v>
      </c>
      <c r="G1742" s="29">
        <v>259.75727876328739</v>
      </c>
      <c r="H1742" t="s">
        <v>148</v>
      </c>
    </row>
    <row r="1743" spans="1:8">
      <c r="A1743">
        <v>1751</v>
      </c>
      <c r="B1743" t="s">
        <v>19</v>
      </c>
      <c r="C1743" s="28">
        <v>39068</v>
      </c>
      <c r="D1743" s="28" t="str">
        <f t="shared" si="27"/>
        <v>2006</v>
      </c>
      <c r="E1743" t="s">
        <v>9</v>
      </c>
      <c r="F1743" s="9">
        <v>47</v>
      </c>
      <c r="G1743" s="29">
        <v>142.93190581421757</v>
      </c>
      <c r="H1743" t="s">
        <v>150</v>
      </c>
    </row>
    <row r="1744" spans="1:8">
      <c r="A1744">
        <v>1752</v>
      </c>
      <c r="B1744" t="s">
        <v>13</v>
      </c>
      <c r="C1744" s="28">
        <v>38881</v>
      </c>
      <c r="D1744" s="28" t="str">
        <f t="shared" si="27"/>
        <v>2006</v>
      </c>
      <c r="E1744" t="s">
        <v>11</v>
      </c>
      <c r="F1744" s="9">
        <v>20</v>
      </c>
      <c r="G1744" s="29">
        <v>62.6034037824639</v>
      </c>
      <c r="H1744" t="s">
        <v>147</v>
      </c>
    </row>
    <row r="1745" spans="1:8">
      <c r="A1745">
        <v>1753</v>
      </c>
      <c r="B1745" t="s">
        <v>18</v>
      </c>
      <c r="C1745" s="28">
        <v>38122</v>
      </c>
      <c r="D1745" s="28" t="str">
        <f t="shared" si="27"/>
        <v>2004</v>
      </c>
      <c r="E1745" t="s">
        <v>16</v>
      </c>
      <c r="F1745" s="9">
        <v>33</v>
      </c>
      <c r="G1745" s="29">
        <v>101.41906626440009</v>
      </c>
      <c r="H1745" t="s">
        <v>149</v>
      </c>
    </row>
    <row r="1746" spans="1:8">
      <c r="A1746">
        <v>1754</v>
      </c>
      <c r="B1746" t="s">
        <v>15</v>
      </c>
      <c r="C1746" s="28">
        <v>38298</v>
      </c>
      <c r="D1746" s="28" t="str">
        <f t="shared" si="27"/>
        <v>2004</v>
      </c>
      <c r="E1746" t="s">
        <v>16</v>
      </c>
      <c r="F1746" s="9">
        <v>-10</v>
      </c>
      <c r="G1746" s="29">
        <v>-27.865488210965292</v>
      </c>
      <c r="H1746" t="s">
        <v>148</v>
      </c>
    </row>
    <row r="1747" spans="1:8">
      <c r="A1747">
        <v>1755</v>
      </c>
      <c r="B1747" t="s">
        <v>19</v>
      </c>
      <c r="C1747" s="28">
        <v>39057</v>
      </c>
      <c r="D1747" s="28" t="str">
        <f t="shared" si="27"/>
        <v>2006</v>
      </c>
      <c r="E1747" t="s">
        <v>7</v>
      </c>
      <c r="F1747" s="9">
        <v>40</v>
      </c>
      <c r="G1747" s="29">
        <v>122.39966734312085</v>
      </c>
      <c r="H1747" t="s">
        <v>147</v>
      </c>
    </row>
    <row r="1748" spans="1:8">
      <c r="A1748">
        <v>1756</v>
      </c>
      <c r="B1748" t="s">
        <v>17</v>
      </c>
      <c r="C1748" s="28">
        <v>38188</v>
      </c>
      <c r="D1748" s="28" t="str">
        <f t="shared" si="27"/>
        <v>2004</v>
      </c>
      <c r="E1748" t="s">
        <v>9</v>
      </c>
      <c r="F1748" s="9">
        <v>13</v>
      </c>
      <c r="G1748" s="29">
        <v>40.440362188704526</v>
      </c>
      <c r="H1748" t="s">
        <v>147</v>
      </c>
    </row>
    <row r="1749" spans="1:8">
      <c r="A1749">
        <v>1757</v>
      </c>
      <c r="B1749" t="s">
        <v>10</v>
      </c>
      <c r="C1749" s="28">
        <v>38958</v>
      </c>
      <c r="D1749" s="28" t="str">
        <f t="shared" si="27"/>
        <v>2006</v>
      </c>
      <c r="E1749" t="s">
        <v>7</v>
      </c>
      <c r="F1749" s="9">
        <v>20</v>
      </c>
      <c r="G1749" s="29">
        <v>62.159874636859705</v>
      </c>
      <c r="H1749" t="s">
        <v>147</v>
      </c>
    </row>
    <row r="1750" spans="1:8">
      <c r="A1750">
        <v>1758</v>
      </c>
      <c r="B1750" t="s">
        <v>17</v>
      </c>
      <c r="C1750" s="28">
        <v>38045</v>
      </c>
      <c r="D1750" s="28" t="str">
        <f t="shared" si="27"/>
        <v>2004</v>
      </c>
      <c r="E1750" t="s">
        <v>14</v>
      </c>
      <c r="F1750" s="9">
        <v>22</v>
      </c>
      <c r="G1750" s="29">
        <v>68.778643754081543</v>
      </c>
      <c r="H1750" t="s">
        <v>149</v>
      </c>
    </row>
    <row r="1751" spans="1:8">
      <c r="A1751">
        <v>1759</v>
      </c>
      <c r="B1751" t="s">
        <v>12</v>
      </c>
      <c r="C1751" s="28">
        <v>38606</v>
      </c>
      <c r="D1751" s="28" t="str">
        <f t="shared" si="27"/>
        <v>2005</v>
      </c>
      <c r="E1751" t="s">
        <v>9</v>
      </c>
      <c r="F1751" s="9">
        <v>91</v>
      </c>
      <c r="G1751" s="29">
        <v>275.56378169889956</v>
      </c>
      <c r="H1751" t="s">
        <v>148</v>
      </c>
    </row>
    <row r="1752" spans="1:8">
      <c r="A1752">
        <v>1760</v>
      </c>
      <c r="B1752" t="s">
        <v>6</v>
      </c>
      <c r="C1752" s="28">
        <v>38848</v>
      </c>
      <c r="D1752" s="28" t="str">
        <f t="shared" si="27"/>
        <v>2006</v>
      </c>
      <c r="E1752" t="s">
        <v>7</v>
      </c>
      <c r="F1752" s="9">
        <v>17</v>
      </c>
      <c r="G1752" s="29">
        <v>53.536546154185139</v>
      </c>
      <c r="H1752" t="s">
        <v>148</v>
      </c>
    </row>
    <row r="1753" spans="1:8">
      <c r="A1753">
        <v>1761</v>
      </c>
      <c r="B1753" t="s">
        <v>12</v>
      </c>
      <c r="C1753" s="28">
        <v>38298</v>
      </c>
      <c r="D1753" s="28" t="str">
        <f t="shared" si="27"/>
        <v>2004</v>
      </c>
      <c r="E1753" t="s">
        <v>7</v>
      </c>
      <c r="F1753" s="9">
        <v>77</v>
      </c>
      <c r="G1753" s="29">
        <v>232.78300193286029</v>
      </c>
      <c r="H1753" t="s">
        <v>147</v>
      </c>
    </row>
    <row r="1754" spans="1:8">
      <c r="A1754">
        <v>1762</v>
      </c>
      <c r="B1754" t="s">
        <v>15</v>
      </c>
      <c r="C1754" s="28">
        <v>39057</v>
      </c>
      <c r="D1754" s="28" t="str">
        <f t="shared" si="27"/>
        <v>2006</v>
      </c>
      <c r="E1754" t="s">
        <v>16</v>
      </c>
      <c r="F1754" s="9">
        <v>8</v>
      </c>
      <c r="G1754" s="29">
        <v>25.170033543748811</v>
      </c>
      <c r="H1754" t="s">
        <v>148</v>
      </c>
    </row>
    <row r="1755" spans="1:8">
      <c r="A1755">
        <v>1763</v>
      </c>
      <c r="B1755" t="s">
        <v>10</v>
      </c>
      <c r="C1755" s="28">
        <v>38584</v>
      </c>
      <c r="D1755" s="28" t="str">
        <f t="shared" si="27"/>
        <v>2005</v>
      </c>
      <c r="E1755" t="s">
        <v>14</v>
      </c>
      <c r="F1755" s="9">
        <v>-1</v>
      </c>
      <c r="G1755" s="29">
        <v>-0.68878150112298231</v>
      </c>
      <c r="H1755" t="s">
        <v>147</v>
      </c>
    </row>
    <row r="1756" spans="1:8">
      <c r="A1756">
        <v>1764</v>
      </c>
      <c r="B1756" t="s">
        <v>8</v>
      </c>
      <c r="C1756" s="28">
        <v>38507</v>
      </c>
      <c r="D1756" s="28" t="str">
        <f t="shared" si="27"/>
        <v>2005</v>
      </c>
      <c r="E1756" t="s">
        <v>7</v>
      </c>
      <c r="F1756" s="9">
        <v>52</v>
      </c>
      <c r="G1756" s="29">
        <v>158.074363782803</v>
      </c>
      <c r="H1756" t="s">
        <v>148</v>
      </c>
    </row>
    <row r="1757" spans="1:8">
      <c r="A1757">
        <v>1765</v>
      </c>
      <c r="B1757" t="s">
        <v>19</v>
      </c>
      <c r="C1757" s="28">
        <v>38595</v>
      </c>
      <c r="D1757" s="28" t="str">
        <f t="shared" si="27"/>
        <v>2005</v>
      </c>
      <c r="E1757" t="s">
        <v>16</v>
      </c>
      <c r="F1757" s="9">
        <v>50</v>
      </c>
      <c r="G1757" s="29">
        <v>152.59801251978521</v>
      </c>
      <c r="H1757" t="s">
        <v>148</v>
      </c>
    </row>
    <row r="1758" spans="1:8">
      <c r="A1758">
        <v>1766</v>
      </c>
      <c r="B1758" t="s">
        <v>19</v>
      </c>
      <c r="C1758" s="28">
        <v>38892</v>
      </c>
      <c r="D1758" s="28" t="str">
        <f t="shared" si="27"/>
        <v>2006</v>
      </c>
      <c r="E1758" t="s">
        <v>9</v>
      </c>
      <c r="F1758" s="9">
        <v>69</v>
      </c>
      <c r="G1758" s="29">
        <v>209.27458050780132</v>
      </c>
      <c r="H1758" t="s">
        <v>147</v>
      </c>
    </row>
    <row r="1759" spans="1:8">
      <c r="A1759">
        <v>1767</v>
      </c>
      <c r="B1759" t="s">
        <v>17</v>
      </c>
      <c r="C1759" s="28">
        <v>38870</v>
      </c>
      <c r="D1759" s="28" t="str">
        <f t="shared" si="27"/>
        <v>2006</v>
      </c>
      <c r="E1759" t="s">
        <v>16</v>
      </c>
      <c r="F1759" s="9">
        <v>-10</v>
      </c>
      <c r="G1759" s="29">
        <v>-28.429474612283389</v>
      </c>
      <c r="H1759" t="s">
        <v>148</v>
      </c>
    </row>
    <row r="1760" spans="1:8">
      <c r="A1760">
        <v>1768</v>
      </c>
      <c r="B1760" t="s">
        <v>12</v>
      </c>
      <c r="C1760" s="28">
        <v>38243</v>
      </c>
      <c r="D1760" s="28" t="str">
        <f t="shared" si="27"/>
        <v>2004</v>
      </c>
      <c r="E1760" t="s">
        <v>9</v>
      </c>
      <c r="F1760" s="9">
        <v>-10</v>
      </c>
      <c r="G1760" s="29">
        <v>-27.787426760377638</v>
      </c>
      <c r="H1760" t="s">
        <v>150</v>
      </c>
    </row>
    <row r="1761" spans="1:8">
      <c r="A1761">
        <v>1769</v>
      </c>
      <c r="B1761" t="s">
        <v>18</v>
      </c>
      <c r="C1761" s="28">
        <v>38650</v>
      </c>
      <c r="D1761" s="28" t="str">
        <f t="shared" si="27"/>
        <v>2005</v>
      </c>
      <c r="E1761" t="s">
        <v>16</v>
      </c>
      <c r="F1761" s="9">
        <v>90</v>
      </c>
      <c r="G1761" s="29">
        <v>272.47244684275518</v>
      </c>
      <c r="H1761" t="s">
        <v>148</v>
      </c>
    </row>
    <row r="1762" spans="1:8">
      <c r="A1762">
        <v>1770</v>
      </c>
      <c r="B1762" t="s">
        <v>10</v>
      </c>
      <c r="C1762" s="28">
        <v>39035</v>
      </c>
      <c r="D1762" s="28" t="str">
        <f t="shared" si="27"/>
        <v>2006</v>
      </c>
      <c r="E1762" t="s">
        <v>9</v>
      </c>
      <c r="F1762" s="9">
        <v>-4</v>
      </c>
      <c r="G1762" s="29">
        <v>-9.8005201872550316</v>
      </c>
      <c r="H1762" t="s">
        <v>147</v>
      </c>
    </row>
    <row r="1763" spans="1:8">
      <c r="A1763">
        <v>1771</v>
      </c>
      <c r="B1763" t="s">
        <v>6</v>
      </c>
      <c r="C1763" s="28">
        <v>38947</v>
      </c>
      <c r="D1763" s="28" t="str">
        <f t="shared" si="27"/>
        <v>2006</v>
      </c>
      <c r="E1763" t="s">
        <v>7</v>
      </c>
      <c r="F1763" s="9">
        <v>14</v>
      </c>
      <c r="G1763" s="29">
        <v>44.066692086610537</v>
      </c>
      <c r="H1763" t="s">
        <v>149</v>
      </c>
    </row>
    <row r="1764" spans="1:8">
      <c r="A1764">
        <v>1772</v>
      </c>
      <c r="B1764" t="s">
        <v>17</v>
      </c>
      <c r="C1764" s="28">
        <v>38705</v>
      </c>
      <c r="D1764" s="28" t="str">
        <f t="shared" si="27"/>
        <v>2005</v>
      </c>
      <c r="E1764" t="s">
        <v>7</v>
      </c>
      <c r="F1764" s="9">
        <v>13</v>
      </c>
      <c r="G1764" s="29">
        <v>41.651608836226835</v>
      </c>
      <c r="H1764" t="s">
        <v>150</v>
      </c>
    </row>
    <row r="1765" spans="1:8">
      <c r="A1765">
        <v>1773</v>
      </c>
      <c r="B1765" t="s">
        <v>13</v>
      </c>
      <c r="C1765" s="28">
        <v>38188</v>
      </c>
      <c r="D1765" s="28" t="str">
        <f t="shared" si="27"/>
        <v>2004</v>
      </c>
      <c r="E1765" t="s">
        <v>9</v>
      </c>
      <c r="F1765" s="9">
        <v>-10</v>
      </c>
      <c r="G1765" s="29">
        <v>-27.449007372488328</v>
      </c>
      <c r="H1765" t="s">
        <v>148</v>
      </c>
    </row>
    <row r="1766" spans="1:8">
      <c r="A1766">
        <v>1774</v>
      </c>
      <c r="B1766" t="s">
        <v>19</v>
      </c>
      <c r="C1766" s="28">
        <v>38397</v>
      </c>
      <c r="D1766" s="28" t="str">
        <f t="shared" si="27"/>
        <v>2005</v>
      </c>
      <c r="E1766" t="s">
        <v>9</v>
      </c>
      <c r="F1766" s="9">
        <v>81</v>
      </c>
      <c r="G1766" s="29">
        <v>244.96209724909312</v>
      </c>
      <c r="H1766" t="s">
        <v>150</v>
      </c>
    </row>
    <row r="1767" spans="1:8">
      <c r="A1767">
        <v>1775</v>
      </c>
      <c r="B1767" t="s">
        <v>6</v>
      </c>
      <c r="C1767" s="28">
        <v>38353</v>
      </c>
      <c r="D1767" s="28" t="str">
        <f t="shared" si="27"/>
        <v>2005</v>
      </c>
      <c r="E1767" t="s">
        <v>9</v>
      </c>
      <c r="F1767" s="9">
        <v>91</v>
      </c>
      <c r="G1767" s="29">
        <v>274.01633323079733</v>
      </c>
      <c r="H1767" t="s">
        <v>149</v>
      </c>
    </row>
    <row r="1768" spans="1:8">
      <c r="A1768">
        <v>1776</v>
      </c>
      <c r="B1768" t="s">
        <v>15</v>
      </c>
      <c r="C1768" s="28">
        <v>38342</v>
      </c>
      <c r="D1768" s="28" t="str">
        <f t="shared" si="27"/>
        <v>2004</v>
      </c>
      <c r="E1768" t="s">
        <v>7</v>
      </c>
      <c r="F1768" s="9">
        <v>7</v>
      </c>
      <c r="G1768" s="29">
        <v>23.096103574094034</v>
      </c>
      <c r="H1768" t="s">
        <v>147</v>
      </c>
    </row>
    <row r="1769" spans="1:8">
      <c r="A1769">
        <v>1777</v>
      </c>
      <c r="B1769" t="s">
        <v>6</v>
      </c>
      <c r="C1769" s="28">
        <v>38705</v>
      </c>
      <c r="D1769" s="28" t="str">
        <f t="shared" si="27"/>
        <v>2005</v>
      </c>
      <c r="E1769" t="s">
        <v>14</v>
      </c>
      <c r="F1769" s="9">
        <v>95</v>
      </c>
      <c r="G1769" s="29">
        <v>286.4091350392265</v>
      </c>
      <c r="H1769" t="s">
        <v>148</v>
      </c>
    </row>
    <row r="1770" spans="1:8">
      <c r="A1770">
        <v>1778</v>
      </c>
      <c r="B1770" t="s">
        <v>13</v>
      </c>
      <c r="C1770" s="28">
        <v>38793</v>
      </c>
      <c r="D1770" s="28" t="str">
        <f t="shared" si="27"/>
        <v>2006</v>
      </c>
      <c r="E1770" t="s">
        <v>16</v>
      </c>
      <c r="F1770" s="9">
        <v>7</v>
      </c>
      <c r="G1770" s="29">
        <v>23.460398451433193</v>
      </c>
      <c r="H1770" t="s">
        <v>150</v>
      </c>
    </row>
    <row r="1771" spans="1:8">
      <c r="A1771">
        <v>1779</v>
      </c>
      <c r="B1771" t="s">
        <v>17</v>
      </c>
      <c r="C1771" s="28">
        <v>38452</v>
      </c>
      <c r="D1771" s="28" t="str">
        <f t="shared" si="27"/>
        <v>2005</v>
      </c>
      <c r="E1771" t="s">
        <v>16</v>
      </c>
      <c r="F1771" s="9">
        <v>9</v>
      </c>
      <c r="G1771" s="29">
        <v>29.496709116948491</v>
      </c>
      <c r="H1771" t="s">
        <v>150</v>
      </c>
    </row>
    <row r="1772" spans="1:8">
      <c r="A1772">
        <v>1780</v>
      </c>
      <c r="B1772" t="s">
        <v>17</v>
      </c>
      <c r="C1772" s="28">
        <v>38111</v>
      </c>
      <c r="D1772" s="28" t="str">
        <f t="shared" si="27"/>
        <v>2004</v>
      </c>
      <c r="E1772" t="s">
        <v>9</v>
      </c>
      <c r="F1772" s="9">
        <v>16</v>
      </c>
      <c r="G1772" s="29">
        <v>50.32304691843445</v>
      </c>
      <c r="H1772" t="s">
        <v>147</v>
      </c>
    </row>
    <row r="1773" spans="1:8">
      <c r="A1773">
        <v>1781</v>
      </c>
      <c r="B1773" t="s">
        <v>10</v>
      </c>
      <c r="C1773" s="28">
        <v>38408</v>
      </c>
      <c r="D1773" s="28" t="str">
        <f t="shared" si="27"/>
        <v>2005</v>
      </c>
      <c r="E1773" t="s">
        <v>7</v>
      </c>
      <c r="F1773" s="9">
        <v>37</v>
      </c>
      <c r="G1773" s="29">
        <v>112.6423668975758</v>
      </c>
      <c r="H1773" t="s">
        <v>150</v>
      </c>
    </row>
    <row r="1774" spans="1:8">
      <c r="A1774">
        <v>1782</v>
      </c>
      <c r="B1774" t="s">
        <v>19</v>
      </c>
      <c r="C1774" s="28">
        <v>38991</v>
      </c>
      <c r="D1774" s="28" t="str">
        <f t="shared" si="27"/>
        <v>2006</v>
      </c>
      <c r="E1774" t="s">
        <v>7</v>
      </c>
      <c r="F1774" s="9">
        <v>38</v>
      </c>
      <c r="G1774" s="29">
        <v>115.86694350408794</v>
      </c>
      <c r="H1774" t="s">
        <v>149</v>
      </c>
    </row>
    <row r="1775" spans="1:8">
      <c r="A1775">
        <v>1783</v>
      </c>
      <c r="B1775" t="s">
        <v>6</v>
      </c>
      <c r="C1775" s="28">
        <v>38980</v>
      </c>
      <c r="D1775" s="28" t="str">
        <f t="shared" si="27"/>
        <v>2006</v>
      </c>
      <c r="E1775" t="s">
        <v>11</v>
      </c>
      <c r="F1775" s="9">
        <v>43</v>
      </c>
      <c r="G1775" s="29">
        <v>130.38058732657913</v>
      </c>
      <c r="H1775" t="s">
        <v>150</v>
      </c>
    </row>
    <row r="1776" spans="1:8">
      <c r="A1776">
        <v>1784</v>
      </c>
      <c r="B1776" t="s">
        <v>19</v>
      </c>
      <c r="C1776" s="28">
        <v>38903</v>
      </c>
      <c r="D1776" s="28" t="str">
        <f t="shared" si="27"/>
        <v>2006</v>
      </c>
      <c r="E1776" t="s">
        <v>16</v>
      </c>
      <c r="F1776" s="9">
        <v>-5</v>
      </c>
      <c r="G1776" s="29">
        <v>-12.649706737241745</v>
      </c>
      <c r="H1776" t="s">
        <v>148</v>
      </c>
    </row>
    <row r="1777" spans="1:8">
      <c r="A1777">
        <v>1785</v>
      </c>
      <c r="B1777" t="s">
        <v>17</v>
      </c>
      <c r="C1777" s="28">
        <v>39035</v>
      </c>
      <c r="D1777" s="28" t="str">
        <f t="shared" si="27"/>
        <v>2006</v>
      </c>
      <c r="E1777" t="s">
        <v>14</v>
      </c>
      <c r="F1777" s="9">
        <v>9</v>
      </c>
      <c r="G1777" s="29">
        <v>28.951087924744211</v>
      </c>
      <c r="H1777" t="s">
        <v>149</v>
      </c>
    </row>
    <row r="1778" spans="1:8">
      <c r="A1778">
        <v>1786</v>
      </c>
      <c r="B1778" t="s">
        <v>6</v>
      </c>
      <c r="C1778" s="28">
        <v>38727</v>
      </c>
      <c r="D1778" s="28" t="str">
        <f t="shared" si="27"/>
        <v>2006</v>
      </c>
      <c r="E1778" t="s">
        <v>7</v>
      </c>
      <c r="F1778" s="9">
        <v>-9</v>
      </c>
      <c r="G1778" s="29">
        <v>-24.653364515512152</v>
      </c>
      <c r="H1778" t="s">
        <v>150</v>
      </c>
    </row>
    <row r="1779" spans="1:8">
      <c r="A1779">
        <v>1787</v>
      </c>
      <c r="B1779" t="s">
        <v>18</v>
      </c>
      <c r="C1779" s="28">
        <v>38595</v>
      </c>
      <c r="D1779" s="28" t="str">
        <f t="shared" si="27"/>
        <v>2005</v>
      </c>
      <c r="E1779" t="s">
        <v>11</v>
      </c>
      <c r="F1779" s="9">
        <v>24</v>
      </c>
      <c r="G1779" s="29">
        <v>74.611228324097638</v>
      </c>
      <c r="H1779" t="s">
        <v>150</v>
      </c>
    </row>
    <row r="1780" spans="1:8">
      <c r="A1780">
        <v>1788</v>
      </c>
      <c r="B1780" t="s">
        <v>19</v>
      </c>
      <c r="C1780" s="28">
        <v>38111</v>
      </c>
      <c r="D1780" s="28" t="str">
        <f t="shared" si="27"/>
        <v>2004</v>
      </c>
      <c r="E1780" t="s">
        <v>7</v>
      </c>
      <c r="F1780" s="9">
        <v>30</v>
      </c>
      <c r="G1780" s="29">
        <v>91.370060380593657</v>
      </c>
      <c r="H1780" t="s">
        <v>148</v>
      </c>
    </row>
    <row r="1781" spans="1:8">
      <c r="A1781">
        <v>1789</v>
      </c>
      <c r="B1781" t="s">
        <v>15</v>
      </c>
      <c r="C1781" s="28">
        <v>38694</v>
      </c>
      <c r="D1781" s="28" t="str">
        <f t="shared" si="27"/>
        <v>2005</v>
      </c>
      <c r="E1781" t="s">
        <v>7</v>
      </c>
      <c r="F1781" s="9">
        <v>83</v>
      </c>
      <c r="G1781" s="29">
        <v>250.84508105520038</v>
      </c>
      <c r="H1781" t="s">
        <v>149</v>
      </c>
    </row>
    <row r="1782" spans="1:8">
      <c r="A1782">
        <v>1790</v>
      </c>
      <c r="B1782" t="s">
        <v>17</v>
      </c>
      <c r="C1782" s="28">
        <v>38067</v>
      </c>
      <c r="D1782" s="28" t="str">
        <f t="shared" si="27"/>
        <v>2004</v>
      </c>
      <c r="E1782" t="s">
        <v>7</v>
      </c>
      <c r="F1782" s="9">
        <v>90</v>
      </c>
      <c r="G1782" s="29">
        <v>271.87067701120321</v>
      </c>
      <c r="H1782" t="s">
        <v>150</v>
      </c>
    </row>
    <row r="1783" spans="1:8">
      <c r="A1783">
        <v>1791</v>
      </c>
      <c r="B1783" t="s">
        <v>13</v>
      </c>
      <c r="C1783" s="28">
        <v>38441</v>
      </c>
      <c r="D1783" s="28" t="str">
        <f t="shared" si="27"/>
        <v>2005</v>
      </c>
      <c r="E1783" t="s">
        <v>14</v>
      </c>
      <c r="F1783" s="9">
        <v>82</v>
      </c>
      <c r="G1783" s="29">
        <v>248.22787993853669</v>
      </c>
      <c r="H1783" t="s">
        <v>147</v>
      </c>
    </row>
    <row r="1784" spans="1:8">
      <c r="A1784">
        <v>1792</v>
      </c>
      <c r="B1784" t="s">
        <v>8</v>
      </c>
      <c r="C1784" s="28">
        <v>38650</v>
      </c>
      <c r="D1784" s="28" t="str">
        <f t="shared" si="27"/>
        <v>2005</v>
      </c>
      <c r="E1784" t="s">
        <v>14</v>
      </c>
      <c r="F1784" s="9">
        <v>51</v>
      </c>
      <c r="G1784" s="29">
        <v>155.23329282201692</v>
      </c>
      <c r="H1784" t="s">
        <v>148</v>
      </c>
    </row>
    <row r="1785" spans="1:8">
      <c r="A1785">
        <v>1793</v>
      </c>
      <c r="B1785" t="s">
        <v>19</v>
      </c>
      <c r="C1785" s="28">
        <v>37990</v>
      </c>
      <c r="D1785" s="28" t="str">
        <f t="shared" si="27"/>
        <v>2004</v>
      </c>
      <c r="E1785" t="s">
        <v>7</v>
      </c>
      <c r="F1785" s="9">
        <v>66</v>
      </c>
      <c r="G1785" s="29">
        <v>200.12511432116293</v>
      </c>
      <c r="H1785" t="s">
        <v>149</v>
      </c>
    </row>
    <row r="1786" spans="1:8">
      <c r="A1786">
        <v>1794</v>
      </c>
      <c r="B1786" t="s">
        <v>17</v>
      </c>
      <c r="C1786" s="28">
        <v>38716</v>
      </c>
      <c r="D1786" s="28" t="str">
        <f t="shared" si="27"/>
        <v>2005</v>
      </c>
      <c r="E1786" t="s">
        <v>16</v>
      </c>
      <c r="F1786" s="9">
        <v>29</v>
      </c>
      <c r="G1786" s="29">
        <v>89.016407302334798</v>
      </c>
      <c r="H1786" t="s">
        <v>147</v>
      </c>
    </row>
    <row r="1787" spans="1:8">
      <c r="A1787">
        <v>1795</v>
      </c>
      <c r="B1787" t="s">
        <v>10</v>
      </c>
      <c r="C1787" s="28">
        <v>38628</v>
      </c>
      <c r="D1787" s="28" t="str">
        <f t="shared" si="27"/>
        <v>2005</v>
      </c>
      <c r="E1787" t="s">
        <v>7</v>
      </c>
      <c r="F1787" s="9">
        <v>93</v>
      </c>
      <c r="G1787" s="29">
        <v>280.87456053220649</v>
      </c>
      <c r="H1787" t="s">
        <v>150</v>
      </c>
    </row>
    <row r="1788" spans="1:8">
      <c r="A1788">
        <v>1796</v>
      </c>
      <c r="B1788" t="s">
        <v>18</v>
      </c>
      <c r="C1788" s="28">
        <v>39002</v>
      </c>
      <c r="D1788" s="28" t="str">
        <f t="shared" si="27"/>
        <v>2006</v>
      </c>
      <c r="E1788" t="s">
        <v>14</v>
      </c>
      <c r="F1788" s="9">
        <v>-3</v>
      </c>
      <c r="G1788" s="29">
        <v>-6.5419840395963593</v>
      </c>
      <c r="H1788" t="s">
        <v>148</v>
      </c>
    </row>
    <row r="1789" spans="1:8">
      <c r="A1789">
        <v>1797</v>
      </c>
      <c r="B1789" t="s">
        <v>10</v>
      </c>
      <c r="C1789" s="28">
        <v>38969</v>
      </c>
      <c r="D1789" s="28" t="str">
        <f t="shared" si="27"/>
        <v>2006</v>
      </c>
      <c r="E1789" t="s">
        <v>7</v>
      </c>
      <c r="F1789" s="9">
        <v>-2</v>
      </c>
      <c r="G1789" s="29">
        <v>-3.6355111778913436</v>
      </c>
      <c r="H1789" t="s">
        <v>147</v>
      </c>
    </row>
    <row r="1790" spans="1:8">
      <c r="A1790">
        <v>1798</v>
      </c>
      <c r="B1790" t="s">
        <v>15</v>
      </c>
      <c r="C1790" s="28">
        <v>38265</v>
      </c>
      <c r="D1790" s="28" t="str">
        <f t="shared" si="27"/>
        <v>2004</v>
      </c>
      <c r="E1790" t="s">
        <v>11</v>
      </c>
      <c r="F1790" s="9">
        <v>79</v>
      </c>
      <c r="G1790" s="29">
        <v>239.25077929031391</v>
      </c>
      <c r="H1790" t="s">
        <v>148</v>
      </c>
    </row>
    <row r="1791" spans="1:8">
      <c r="A1791">
        <v>1799</v>
      </c>
      <c r="B1791" t="s">
        <v>6</v>
      </c>
      <c r="C1791" s="28">
        <v>39079</v>
      </c>
      <c r="D1791" s="28" t="str">
        <f t="shared" si="27"/>
        <v>2006</v>
      </c>
      <c r="E1791" t="s">
        <v>7</v>
      </c>
      <c r="F1791" s="9">
        <v>31</v>
      </c>
      <c r="G1791" s="29">
        <v>94.72145499265082</v>
      </c>
      <c r="H1791" t="s">
        <v>150</v>
      </c>
    </row>
    <row r="1792" spans="1:8">
      <c r="A1792">
        <v>1800</v>
      </c>
      <c r="B1792" t="s">
        <v>8</v>
      </c>
      <c r="C1792" s="28">
        <v>38485</v>
      </c>
      <c r="D1792" s="28" t="str">
        <f t="shared" si="27"/>
        <v>2005</v>
      </c>
      <c r="E1792" t="s">
        <v>9</v>
      </c>
      <c r="F1792" s="9">
        <v>46</v>
      </c>
      <c r="G1792" s="29">
        <v>140.21517548818187</v>
      </c>
      <c r="H1792" t="s">
        <v>147</v>
      </c>
    </row>
    <row r="1793" spans="1:8">
      <c r="A1793">
        <v>1801</v>
      </c>
      <c r="B1793" t="s">
        <v>17</v>
      </c>
      <c r="C1793" s="28">
        <v>39079</v>
      </c>
      <c r="D1793" s="28" t="str">
        <f t="shared" si="27"/>
        <v>2006</v>
      </c>
      <c r="E1793" t="s">
        <v>9</v>
      </c>
      <c r="F1793" s="9">
        <v>93</v>
      </c>
      <c r="G1793" s="29">
        <v>281.78560885336435</v>
      </c>
      <c r="H1793" t="s">
        <v>149</v>
      </c>
    </row>
    <row r="1794" spans="1:8">
      <c r="A1794">
        <v>1802</v>
      </c>
      <c r="B1794" t="s">
        <v>17</v>
      </c>
      <c r="C1794" s="28">
        <v>38056</v>
      </c>
      <c r="D1794" s="28" t="str">
        <f t="shared" si="27"/>
        <v>2004</v>
      </c>
      <c r="E1794" t="s">
        <v>7</v>
      </c>
      <c r="F1794" s="9">
        <v>82</v>
      </c>
      <c r="G1794" s="29">
        <v>247.0191820862224</v>
      </c>
      <c r="H1794" t="s">
        <v>148</v>
      </c>
    </row>
    <row r="1795" spans="1:8">
      <c r="A1795">
        <v>1803</v>
      </c>
      <c r="B1795" t="s">
        <v>19</v>
      </c>
      <c r="C1795" s="28">
        <v>39057</v>
      </c>
      <c r="D1795" s="28" t="str">
        <f t="shared" ref="D1795:D1858" si="28">TEXT(C1795,"yyyy")</f>
        <v>2006</v>
      </c>
      <c r="E1795" t="s">
        <v>11</v>
      </c>
      <c r="F1795" s="9">
        <v>87</v>
      </c>
      <c r="G1795" s="29">
        <v>263.71733330819893</v>
      </c>
      <c r="H1795" t="s">
        <v>147</v>
      </c>
    </row>
    <row r="1796" spans="1:8">
      <c r="A1796">
        <v>1804</v>
      </c>
      <c r="B1796" t="s">
        <v>10</v>
      </c>
      <c r="C1796" s="28">
        <v>38331</v>
      </c>
      <c r="D1796" s="28" t="str">
        <f t="shared" si="28"/>
        <v>2004</v>
      </c>
      <c r="E1796" t="s">
        <v>9</v>
      </c>
      <c r="F1796" s="9">
        <v>62</v>
      </c>
      <c r="G1796" s="29">
        <v>187.56768751552113</v>
      </c>
      <c r="H1796" t="s">
        <v>150</v>
      </c>
    </row>
    <row r="1797" spans="1:8">
      <c r="A1797">
        <v>1805</v>
      </c>
      <c r="B1797" t="s">
        <v>15</v>
      </c>
      <c r="C1797" s="28">
        <v>38342</v>
      </c>
      <c r="D1797" s="28" t="str">
        <f t="shared" si="28"/>
        <v>2004</v>
      </c>
      <c r="E1797" t="s">
        <v>9</v>
      </c>
      <c r="F1797" s="9">
        <v>31</v>
      </c>
      <c r="G1797" s="29">
        <v>94.571992971518611</v>
      </c>
      <c r="H1797" t="s">
        <v>147</v>
      </c>
    </row>
    <row r="1798" spans="1:8">
      <c r="A1798">
        <v>1806</v>
      </c>
      <c r="B1798" t="s">
        <v>10</v>
      </c>
      <c r="C1798" s="28">
        <v>38210</v>
      </c>
      <c r="D1798" s="28" t="str">
        <f t="shared" si="28"/>
        <v>2004</v>
      </c>
      <c r="E1798" t="s">
        <v>16</v>
      </c>
      <c r="F1798" s="9">
        <v>43</v>
      </c>
      <c r="G1798" s="29">
        <v>131.33084322347369</v>
      </c>
      <c r="H1798" t="s">
        <v>150</v>
      </c>
    </row>
    <row r="1799" spans="1:8">
      <c r="A1799">
        <v>1807</v>
      </c>
      <c r="B1799" t="s">
        <v>15</v>
      </c>
      <c r="C1799" s="28">
        <v>38298</v>
      </c>
      <c r="D1799" s="28" t="str">
        <f t="shared" si="28"/>
        <v>2004</v>
      </c>
      <c r="E1799" t="s">
        <v>7</v>
      </c>
      <c r="F1799" s="9">
        <v>78</v>
      </c>
      <c r="G1799" s="29">
        <v>236.44038982169729</v>
      </c>
      <c r="H1799" t="s">
        <v>148</v>
      </c>
    </row>
    <row r="1800" spans="1:8">
      <c r="A1800">
        <v>1808</v>
      </c>
      <c r="B1800" t="s">
        <v>15</v>
      </c>
      <c r="C1800" s="28">
        <v>38199</v>
      </c>
      <c r="D1800" s="28" t="str">
        <f t="shared" si="28"/>
        <v>2004</v>
      </c>
      <c r="E1800" t="s">
        <v>7</v>
      </c>
      <c r="F1800" s="9">
        <v>-1</v>
      </c>
      <c r="G1800" s="29">
        <v>-0.44195721388362097</v>
      </c>
      <c r="H1800" t="s">
        <v>147</v>
      </c>
    </row>
    <row r="1801" spans="1:8">
      <c r="A1801">
        <v>1809</v>
      </c>
      <c r="B1801" t="s">
        <v>12</v>
      </c>
      <c r="C1801" s="28">
        <v>38056</v>
      </c>
      <c r="D1801" s="28" t="str">
        <f t="shared" si="28"/>
        <v>2004</v>
      </c>
      <c r="E1801" t="s">
        <v>11</v>
      </c>
      <c r="F1801" s="9">
        <v>5</v>
      </c>
      <c r="G1801" s="29">
        <v>17.469809541800071</v>
      </c>
      <c r="H1801" t="s">
        <v>147</v>
      </c>
    </row>
    <row r="1802" spans="1:8">
      <c r="A1802">
        <v>1810</v>
      </c>
      <c r="B1802" t="s">
        <v>15</v>
      </c>
      <c r="C1802" s="28">
        <v>38859</v>
      </c>
      <c r="D1802" s="28" t="str">
        <f t="shared" si="28"/>
        <v>2006</v>
      </c>
      <c r="E1802" t="s">
        <v>11</v>
      </c>
      <c r="F1802" s="9">
        <v>30</v>
      </c>
      <c r="G1802" s="29">
        <v>92.310265407731023</v>
      </c>
      <c r="H1802" t="s">
        <v>147</v>
      </c>
    </row>
    <row r="1803" spans="1:8">
      <c r="A1803">
        <v>1811</v>
      </c>
      <c r="B1803" t="s">
        <v>8</v>
      </c>
      <c r="C1803" s="28">
        <v>38826</v>
      </c>
      <c r="D1803" s="28" t="str">
        <f t="shared" si="28"/>
        <v>2006</v>
      </c>
      <c r="E1803" t="s">
        <v>14</v>
      </c>
      <c r="F1803" s="9">
        <v>65</v>
      </c>
      <c r="G1803" s="29">
        <v>197.17585549268185</v>
      </c>
      <c r="H1803" t="s">
        <v>149</v>
      </c>
    </row>
    <row r="1804" spans="1:8">
      <c r="A1804">
        <v>1812</v>
      </c>
      <c r="B1804" t="s">
        <v>19</v>
      </c>
      <c r="C1804" s="28">
        <v>38848</v>
      </c>
      <c r="D1804" s="28" t="str">
        <f t="shared" si="28"/>
        <v>2006</v>
      </c>
      <c r="E1804" t="s">
        <v>16</v>
      </c>
      <c r="F1804" s="9">
        <v>14</v>
      </c>
      <c r="G1804" s="29">
        <v>43.795902693300988</v>
      </c>
      <c r="H1804" t="s">
        <v>147</v>
      </c>
    </row>
    <row r="1805" spans="1:8">
      <c r="A1805">
        <v>1813</v>
      </c>
      <c r="B1805" t="s">
        <v>19</v>
      </c>
      <c r="C1805" s="28">
        <v>38683</v>
      </c>
      <c r="D1805" s="28" t="str">
        <f t="shared" si="28"/>
        <v>2005</v>
      </c>
      <c r="E1805" t="s">
        <v>9</v>
      </c>
      <c r="F1805" s="9">
        <v>10</v>
      </c>
      <c r="G1805" s="29">
        <v>31.259562735955448</v>
      </c>
      <c r="H1805" t="s">
        <v>149</v>
      </c>
    </row>
    <row r="1806" spans="1:8">
      <c r="A1806">
        <v>1814</v>
      </c>
      <c r="B1806" t="s">
        <v>6</v>
      </c>
      <c r="C1806" s="28">
        <v>38056</v>
      </c>
      <c r="D1806" s="28" t="str">
        <f t="shared" si="28"/>
        <v>2004</v>
      </c>
      <c r="E1806" t="s">
        <v>11</v>
      </c>
      <c r="F1806" s="9">
        <v>31</v>
      </c>
      <c r="G1806" s="29">
        <v>94.729581013275251</v>
      </c>
      <c r="H1806" t="s">
        <v>148</v>
      </c>
    </row>
    <row r="1807" spans="1:8">
      <c r="A1807">
        <v>1815</v>
      </c>
      <c r="B1807" t="s">
        <v>6</v>
      </c>
      <c r="C1807" s="28">
        <v>38826</v>
      </c>
      <c r="D1807" s="28" t="str">
        <f t="shared" si="28"/>
        <v>2006</v>
      </c>
      <c r="E1807" t="s">
        <v>16</v>
      </c>
      <c r="F1807" s="9">
        <v>25</v>
      </c>
      <c r="G1807" s="29">
        <v>77.103127744417094</v>
      </c>
      <c r="H1807" t="s">
        <v>147</v>
      </c>
    </row>
    <row r="1808" spans="1:8">
      <c r="A1808">
        <v>1816</v>
      </c>
      <c r="B1808" t="s">
        <v>6</v>
      </c>
      <c r="C1808" s="28">
        <v>38430</v>
      </c>
      <c r="D1808" s="28" t="str">
        <f t="shared" si="28"/>
        <v>2005</v>
      </c>
      <c r="E1808" t="s">
        <v>11</v>
      </c>
      <c r="F1808" s="9">
        <v>11</v>
      </c>
      <c r="G1808" s="29">
        <v>35.295636570052608</v>
      </c>
      <c r="H1808" t="s">
        <v>147</v>
      </c>
    </row>
    <row r="1809" spans="1:8">
      <c r="A1809">
        <v>1817</v>
      </c>
      <c r="B1809" t="s">
        <v>6</v>
      </c>
      <c r="C1809" s="28">
        <v>38001</v>
      </c>
      <c r="D1809" s="28" t="str">
        <f t="shared" si="28"/>
        <v>2004</v>
      </c>
      <c r="E1809" t="s">
        <v>9</v>
      </c>
      <c r="F1809" s="9">
        <v>62</v>
      </c>
      <c r="G1809" s="29">
        <v>187.51222635081746</v>
      </c>
      <c r="H1809" t="s">
        <v>149</v>
      </c>
    </row>
    <row r="1810" spans="1:8">
      <c r="A1810">
        <v>1818</v>
      </c>
      <c r="B1810" t="s">
        <v>10</v>
      </c>
      <c r="C1810" s="28">
        <v>38012</v>
      </c>
      <c r="D1810" s="28" t="str">
        <f t="shared" si="28"/>
        <v>2004</v>
      </c>
      <c r="E1810" t="s">
        <v>9</v>
      </c>
      <c r="F1810" s="9">
        <v>4</v>
      </c>
      <c r="G1810" s="29">
        <v>14.186481337467258</v>
      </c>
      <c r="H1810" t="s">
        <v>149</v>
      </c>
    </row>
    <row r="1811" spans="1:8">
      <c r="A1811">
        <v>1819</v>
      </c>
      <c r="B1811" t="s">
        <v>12</v>
      </c>
      <c r="C1811" s="28">
        <v>38969</v>
      </c>
      <c r="D1811" s="28" t="str">
        <f t="shared" si="28"/>
        <v>2006</v>
      </c>
      <c r="E1811" t="s">
        <v>14</v>
      </c>
      <c r="F1811" s="9">
        <v>4</v>
      </c>
      <c r="G1811" s="29">
        <v>13.713847194878378</v>
      </c>
      <c r="H1811" t="s">
        <v>148</v>
      </c>
    </row>
    <row r="1812" spans="1:8">
      <c r="A1812">
        <v>1820</v>
      </c>
      <c r="B1812" t="s">
        <v>15</v>
      </c>
      <c r="C1812" s="28">
        <v>38683</v>
      </c>
      <c r="D1812" s="28" t="str">
        <f t="shared" si="28"/>
        <v>2005</v>
      </c>
      <c r="E1812" t="s">
        <v>7</v>
      </c>
      <c r="F1812" s="9">
        <v>71</v>
      </c>
      <c r="G1812" s="29">
        <v>215.12149125217519</v>
      </c>
      <c r="H1812" t="s">
        <v>150</v>
      </c>
    </row>
    <row r="1813" spans="1:8">
      <c r="A1813">
        <v>1821</v>
      </c>
      <c r="B1813" t="s">
        <v>18</v>
      </c>
      <c r="C1813" s="28">
        <v>38859</v>
      </c>
      <c r="D1813" s="28" t="str">
        <f t="shared" si="28"/>
        <v>2006</v>
      </c>
      <c r="E1813" t="s">
        <v>11</v>
      </c>
      <c r="F1813" s="9">
        <v>67</v>
      </c>
      <c r="G1813" s="29">
        <v>203.18155970987976</v>
      </c>
      <c r="H1813" t="s">
        <v>150</v>
      </c>
    </row>
    <row r="1814" spans="1:8">
      <c r="A1814">
        <v>1822</v>
      </c>
      <c r="B1814" t="s">
        <v>17</v>
      </c>
      <c r="C1814" s="28">
        <v>38463</v>
      </c>
      <c r="D1814" s="28" t="str">
        <f t="shared" si="28"/>
        <v>2005</v>
      </c>
      <c r="E1814" t="s">
        <v>7</v>
      </c>
      <c r="F1814" s="9">
        <v>19</v>
      </c>
      <c r="G1814" s="29">
        <v>59.451848680441209</v>
      </c>
      <c r="H1814" t="s">
        <v>149</v>
      </c>
    </row>
    <row r="1815" spans="1:8">
      <c r="A1815">
        <v>1823</v>
      </c>
      <c r="B1815" t="s">
        <v>19</v>
      </c>
      <c r="C1815" s="28">
        <v>38529</v>
      </c>
      <c r="D1815" s="28" t="str">
        <f t="shared" si="28"/>
        <v>2005</v>
      </c>
      <c r="E1815" t="s">
        <v>7</v>
      </c>
      <c r="F1815" s="9">
        <v>12</v>
      </c>
      <c r="G1815" s="29">
        <v>37.634507305486729</v>
      </c>
      <c r="H1815" t="s">
        <v>147</v>
      </c>
    </row>
    <row r="1816" spans="1:8">
      <c r="A1816">
        <v>1824</v>
      </c>
      <c r="B1816" t="s">
        <v>12</v>
      </c>
      <c r="C1816" s="28">
        <v>38892</v>
      </c>
      <c r="D1816" s="28" t="str">
        <f t="shared" si="28"/>
        <v>2006</v>
      </c>
      <c r="E1816" t="s">
        <v>7</v>
      </c>
      <c r="F1816" s="9">
        <v>50</v>
      </c>
      <c r="G1816" s="29">
        <v>151.66817286074655</v>
      </c>
      <c r="H1816" t="s">
        <v>148</v>
      </c>
    </row>
    <row r="1817" spans="1:8">
      <c r="A1817">
        <v>1825</v>
      </c>
      <c r="B1817" t="s">
        <v>6</v>
      </c>
      <c r="C1817" s="28">
        <v>38760</v>
      </c>
      <c r="D1817" s="28" t="str">
        <f t="shared" si="28"/>
        <v>2006</v>
      </c>
      <c r="E1817" t="s">
        <v>11</v>
      </c>
      <c r="F1817" s="9">
        <v>73</v>
      </c>
      <c r="G1817" s="29">
        <v>221.23251800803121</v>
      </c>
      <c r="H1817" t="s">
        <v>150</v>
      </c>
    </row>
    <row r="1818" spans="1:8">
      <c r="A1818">
        <v>1826</v>
      </c>
      <c r="B1818" t="s">
        <v>19</v>
      </c>
      <c r="C1818" s="28">
        <v>38947</v>
      </c>
      <c r="D1818" s="28" t="str">
        <f t="shared" si="28"/>
        <v>2006</v>
      </c>
      <c r="E1818" t="s">
        <v>11</v>
      </c>
      <c r="F1818" s="9">
        <v>30</v>
      </c>
      <c r="G1818" s="29">
        <v>91.686808812711931</v>
      </c>
      <c r="H1818" t="s">
        <v>150</v>
      </c>
    </row>
    <row r="1819" spans="1:8">
      <c r="A1819">
        <v>1827</v>
      </c>
      <c r="B1819" t="s">
        <v>10</v>
      </c>
      <c r="C1819" s="28">
        <v>38243</v>
      </c>
      <c r="D1819" s="28" t="str">
        <f t="shared" si="28"/>
        <v>2004</v>
      </c>
      <c r="E1819" t="s">
        <v>16</v>
      </c>
      <c r="F1819" s="9">
        <v>19</v>
      </c>
      <c r="G1819" s="29">
        <v>59.101466872333368</v>
      </c>
      <c r="H1819" t="s">
        <v>147</v>
      </c>
    </row>
    <row r="1820" spans="1:8">
      <c r="A1820">
        <v>1828</v>
      </c>
      <c r="B1820" t="s">
        <v>18</v>
      </c>
      <c r="C1820" s="28">
        <v>38507</v>
      </c>
      <c r="D1820" s="28" t="str">
        <f t="shared" si="28"/>
        <v>2005</v>
      </c>
      <c r="E1820" t="s">
        <v>14</v>
      </c>
      <c r="F1820" s="9">
        <v>48</v>
      </c>
      <c r="G1820" s="29">
        <v>145.21747547077908</v>
      </c>
      <c r="H1820" t="s">
        <v>150</v>
      </c>
    </row>
    <row r="1821" spans="1:8">
      <c r="A1821">
        <v>1829</v>
      </c>
      <c r="B1821" t="s">
        <v>8</v>
      </c>
      <c r="C1821" s="28">
        <v>38859</v>
      </c>
      <c r="D1821" s="28" t="str">
        <f t="shared" si="28"/>
        <v>2006</v>
      </c>
      <c r="E1821" t="s">
        <v>16</v>
      </c>
      <c r="F1821" s="9">
        <v>-8</v>
      </c>
      <c r="G1821" s="29">
        <v>-21.602633683096364</v>
      </c>
      <c r="H1821" t="s">
        <v>150</v>
      </c>
    </row>
    <row r="1822" spans="1:8">
      <c r="A1822">
        <v>1830</v>
      </c>
      <c r="B1822" t="s">
        <v>19</v>
      </c>
      <c r="C1822" s="28">
        <v>38947</v>
      </c>
      <c r="D1822" s="28" t="str">
        <f t="shared" si="28"/>
        <v>2006</v>
      </c>
      <c r="E1822" t="s">
        <v>7</v>
      </c>
      <c r="F1822" s="9">
        <v>-8</v>
      </c>
      <c r="G1822" s="29">
        <v>-22.143532028061156</v>
      </c>
      <c r="H1822" t="s">
        <v>147</v>
      </c>
    </row>
    <row r="1823" spans="1:8">
      <c r="A1823">
        <v>1831</v>
      </c>
      <c r="B1823" t="s">
        <v>19</v>
      </c>
      <c r="C1823" s="28">
        <v>38441</v>
      </c>
      <c r="D1823" s="28" t="str">
        <f t="shared" si="28"/>
        <v>2005</v>
      </c>
      <c r="E1823" t="s">
        <v>7</v>
      </c>
      <c r="F1823" s="9">
        <v>28</v>
      </c>
      <c r="G1823" s="29">
        <v>85.906767980675738</v>
      </c>
      <c r="H1823" t="s">
        <v>147</v>
      </c>
    </row>
    <row r="1824" spans="1:8">
      <c r="A1824">
        <v>1832</v>
      </c>
      <c r="B1824" t="s">
        <v>12</v>
      </c>
      <c r="C1824" s="28">
        <v>38617</v>
      </c>
      <c r="D1824" s="28" t="str">
        <f t="shared" si="28"/>
        <v>2005</v>
      </c>
      <c r="E1824" t="s">
        <v>16</v>
      </c>
      <c r="F1824" s="9">
        <v>81</v>
      </c>
      <c r="G1824" s="29">
        <v>245.21311554699477</v>
      </c>
      <c r="H1824" t="s">
        <v>149</v>
      </c>
    </row>
    <row r="1825" spans="1:8">
      <c r="A1825">
        <v>1833</v>
      </c>
      <c r="B1825" t="s">
        <v>12</v>
      </c>
      <c r="C1825" s="28">
        <v>38364</v>
      </c>
      <c r="D1825" s="28" t="str">
        <f t="shared" si="28"/>
        <v>2005</v>
      </c>
      <c r="E1825" t="s">
        <v>7</v>
      </c>
      <c r="F1825" s="9">
        <v>12</v>
      </c>
      <c r="G1825" s="29">
        <v>37.991916032039505</v>
      </c>
      <c r="H1825" t="s">
        <v>150</v>
      </c>
    </row>
    <row r="1826" spans="1:8">
      <c r="A1826">
        <v>1834</v>
      </c>
      <c r="B1826" t="s">
        <v>12</v>
      </c>
      <c r="C1826" s="28">
        <v>38782</v>
      </c>
      <c r="D1826" s="28" t="str">
        <f t="shared" si="28"/>
        <v>2006</v>
      </c>
      <c r="E1826" t="s">
        <v>14</v>
      </c>
      <c r="F1826" s="9">
        <v>54</v>
      </c>
      <c r="G1826" s="29">
        <v>164.03373721658585</v>
      </c>
      <c r="H1826" t="s">
        <v>150</v>
      </c>
    </row>
    <row r="1827" spans="1:8">
      <c r="A1827">
        <v>1835</v>
      </c>
      <c r="B1827" t="s">
        <v>12</v>
      </c>
      <c r="C1827" s="28">
        <v>38496</v>
      </c>
      <c r="D1827" s="28" t="str">
        <f t="shared" si="28"/>
        <v>2005</v>
      </c>
      <c r="E1827" t="s">
        <v>9</v>
      </c>
      <c r="F1827" s="9">
        <v>70</v>
      </c>
      <c r="G1827" s="29">
        <v>212.30572042127932</v>
      </c>
      <c r="H1827" t="s">
        <v>147</v>
      </c>
    </row>
    <row r="1828" spans="1:8">
      <c r="A1828">
        <v>1836</v>
      </c>
      <c r="B1828" t="s">
        <v>12</v>
      </c>
      <c r="C1828" s="28">
        <v>38573</v>
      </c>
      <c r="D1828" s="28" t="str">
        <f t="shared" si="28"/>
        <v>2005</v>
      </c>
      <c r="E1828" t="s">
        <v>14</v>
      </c>
      <c r="F1828" s="9">
        <v>89</v>
      </c>
      <c r="G1828" s="29">
        <v>269.07289128480653</v>
      </c>
      <c r="H1828" t="s">
        <v>150</v>
      </c>
    </row>
    <row r="1829" spans="1:8">
      <c r="A1829">
        <v>1837</v>
      </c>
      <c r="B1829" t="s">
        <v>15</v>
      </c>
      <c r="C1829" s="28">
        <v>38606</v>
      </c>
      <c r="D1829" s="28" t="str">
        <f t="shared" si="28"/>
        <v>2005</v>
      </c>
      <c r="E1829" t="s">
        <v>9</v>
      </c>
      <c r="F1829" s="9">
        <v>10</v>
      </c>
      <c r="G1829" s="29">
        <v>32.271941209300522</v>
      </c>
      <c r="H1829" t="s">
        <v>150</v>
      </c>
    </row>
    <row r="1830" spans="1:8">
      <c r="A1830">
        <v>1838</v>
      </c>
      <c r="B1830" t="s">
        <v>6</v>
      </c>
      <c r="C1830" s="28">
        <v>37990</v>
      </c>
      <c r="D1830" s="28" t="str">
        <f t="shared" si="28"/>
        <v>2004</v>
      </c>
      <c r="E1830" t="s">
        <v>9</v>
      </c>
      <c r="F1830" s="9">
        <v>52</v>
      </c>
      <c r="G1830" s="29">
        <v>158.17581888720281</v>
      </c>
      <c r="H1830" t="s">
        <v>150</v>
      </c>
    </row>
    <row r="1831" spans="1:8">
      <c r="A1831">
        <v>1839</v>
      </c>
      <c r="B1831" t="s">
        <v>15</v>
      </c>
      <c r="C1831" s="28">
        <v>38540</v>
      </c>
      <c r="D1831" s="28" t="str">
        <f t="shared" si="28"/>
        <v>2005</v>
      </c>
      <c r="E1831" t="s">
        <v>16</v>
      </c>
      <c r="F1831" s="9">
        <v>85</v>
      </c>
      <c r="G1831" s="29">
        <v>257.81669173781398</v>
      </c>
      <c r="H1831" t="s">
        <v>149</v>
      </c>
    </row>
    <row r="1832" spans="1:8">
      <c r="A1832">
        <v>1840</v>
      </c>
      <c r="B1832" t="s">
        <v>10</v>
      </c>
      <c r="C1832" s="28">
        <v>38529</v>
      </c>
      <c r="D1832" s="28" t="str">
        <f t="shared" si="28"/>
        <v>2005</v>
      </c>
      <c r="E1832" t="s">
        <v>9</v>
      </c>
      <c r="F1832" s="9">
        <v>31</v>
      </c>
      <c r="G1832" s="29">
        <v>93.983701954495999</v>
      </c>
      <c r="H1832" t="s">
        <v>147</v>
      </c>
    </row>
    <row r="1833" spans="1:8">
      <c r="A1833">
        <v>1841</v>
      </c>
      <c r="B1833" t="s">
        <v>17</v>
      </c>
      <c r="C1833" s="28">
        <v>38793</v>
      </c>
      <c r="D1833" s="28" t="str">
        <f t="shared" si="28"/>
        <v>2006</v>
      </c>
      <c r="E1833" t="s">
        <v>16</v>
      </c>
      <c r="F1833" s="9">
        <v>36</v>
      </c>
      <c r="G1833" s="29">
        <v>110.02990284078979</v>
      </c>
      <c r="H1833" t="s">
        <v>147</v>
      </c>
    </row>
    <row r="1834" spans="1:8">
      <c r="A1834">
        <v>1842</v>
      </c>
      <c r="B1834" t="s">
        <v>13</v>
      </c>
      <c r="C1834" s="28">
        <v>38089</v>
      </c>
      <c r="D1834" s="28" t="str">
        <f t="shared" si="28"/>
        <v>2004</v>
      </c>
      <c r="E1834" t="s">
        <v>7</v>
      </c>
      <c r="F1834" s="9">
        <v>80</v>
      </c>
      <c r="G1834" s="29">
        <v>241.83353913915346</v>
      </c>
      <c r="H1834" t="s">
        <v>148</v>
      </c>
    </row>
    <row r="1835" spans="1:8">
      <c r="A1835">
        <v>1843</v>
      </c>
      <c r="B1835" t="s">
        <v>13</v>
      </c>
      <c r="C1835" s="28">
        <v>38562</v>
      </c>
      <c r="D1835" s="28" t="str">
        <f t="shared" si="28"/>
        <v>2005</v>
      </c>
      <c r="E1835" t="s">
        <v>16</v>
      </c>
      <c r="F1835" s="9">
        <v>27</v>
      </c>
      <c r="G1835" s="29">
        <v>82.455751292325587</v>
      </c>
      <c r="H1835" t="s">
        <v>149</v>
      </c>
    </row>
    <row r="1836" spans="1:8">
      <c r="A1836">
        <v>1844</v>
      </c>
      <c r="B1836" t="s">
        <v>15</v>
      </c>
      <c r="C1836" s="28">
        <v>38111</v>
      </c>
      <c r="D1836" s="28" t="str">
        <f t="shared" si="28"/>
        <v>2004</v>
      </c>
      <c r="E1836" t="s">
        <v>9</v>
      </c>
      <c r="F1836" s="9">
        <v>46</v>
      </c>
      <c r="G1836" s="29">
        <v>140.39446141212673</v>
      </c>
      <c r="H1836" t="s">
        <v>147</v>
      </c>
    </row>
    <row r="1837" spans="1:8">
      <c r="A1837">
        <v>1845</v>
      </c>
      <c r="B1837" t="s">
        <v>15</v>
      </c>
      <c r="C1837" s="28">
        <v>38188</v>
      </c>
      <c r="D1837" s="28" t="str">
        <f t="shared" si="28"/>
        <v>2004</v>
      </c>
      <c r="E1837" t="s">
        <v>9</v>
      </c>
      <c r="F1837" s="9">
        <v>29</v>
      </c>
      <c r="G1837" s="29">
        <v>89.577515368145924</v>
      </c>
      <c r="H1837" t="s">
        <v>147</v>
      </c>
    </row>
    <row r="1838" spans="1:8">
      <c r="A1838">
        <v>1846</v>
      </c>
      <c r="B1838" t="s">
        <v>18</v>
      </c>
      <c r="C1838" s="28">
        <v>38760</v>
      </c>
      <c r="D1838" s="28" t="str">
        <f t="shared" si="28"/>
        <v>2006</v>
      </c>
      <c r="E1838" t="s">
        <v>7</v>
      </c>
      <c r="F1838" s="9">
        <v>55</v>
      </c>
      <c r="G1838" s="29">
        <v>167.03601910379061</v>
      </c>
      <c r="H1838" t="s">
        <v>148</v>
      </c>
    </row>
    <row r="1839" spans="1:8">
      <c r="A1839">
        <v>1847</v>
      </c>
      <c r="B1839" t="s">
        <v>17</v>
      </c>
      <c r="C1839" s="28">
        <v>38243</v>
      </c>
      <c r="D1839" s="28" t="str">
        <f t="shared" si="28"/>
        <v>2004</v>
      </c>
      <c r="E1839" t="s">
        <v>16</v>
      </c>
      <c r="F1839" s="9">
        <v>2</v>
      </c>
      <c r="G1839" s="29">
        <v>7.3173645509019103</v>
      </c>
      <c r="H1839" t="s">
        <v>147</v>
      </c>
    </row>
    <row r="1840" spans="1:8">
      <c r="A1840">
        <v>1848</v>
      </c>
      <c r="B1840" t="s">
        <v>6</v>
      </c>
      <c r="C1840" s="28">
        <v>38892</v>
      </c>
      <c r="D1840" s="28" t="str">
        <f t="shared" si="28"/>
        <v>2006</v>
      </c>
      <c r="E1840" t="s">
        <v>9</v>
      </c>
      <c r="F1840" s="9">
        <v>60</v>
      </c>
      <c r="G1840" s="29">
        <v>182.39254500689876</v>
      </c>
      <c r="H1840" t="s">
        <v>149</v>
      </c>
    </row>
    <row r="1841" spans="1:8">
      <c r="A1841">
        <v>1849</v>
      </c>
      <c r="B1841" t="s">
        <v>12</v>
      </c>
      <c r="C1841" s="28">
        <v>38562</v>
      </c>
      <c r="D1841" s="28" t="str">
        <f t="shared" si="28"/>
        <v>2005</v>
      </c>
      <c r="E1841" t="s">
        <v>7</v>
      </c>
      <c r="F1841" s="9">
        <v>12</v>
      </c>
      <c r="G1841" s="29">
        <v>37.851664258571823</v>
      </c>
      <c r="H1841" t="s">
        <v>150</v>
      </c>
    </row>
    <row r="1842" spans="1:8">
      <c r="A1842">
        <v>1850</v>
      </c>
      <c r="B1842" t="s">
        <v>18</v>
      </c>
      <c r="C1842" s="28">
        <v>38122</v>
      </c>
      <c r="D1842" s="28" t="str">
        <f t="shared" si="28"/>
        <v>2004</v>
      </c>
      <c r="E1842" t="s">
        <v>16</v>
      </c>
      <c r="F1842" s="9">
        <v>52</v>
      </c>
      <c r="G1842" s="29">
        <v>157.88309865957618</v>
      </c>
      <c r="H1842" t="s">
        <v>147</v>
      </c>
    </row>
    <row r="1843" spans="1:8">
      <c r="A1843">
        <v>1851</v>
      </c>
      <c r="B1843" t="s">
        <v>10</v>
      </c>
      <c r="C1843" s="28">
        <v>38100</v>
      </c>
      <c r="D1843" s="28" t="str">
        <f t="shared" si="28"/>
        <v>2004</v>
      </c>
      <c r="E1843" t="s">
        <v>7</v>
      </c>
      <c r="F1843" s="9">
        <v>37</v>
      </c>
      <c r="G1843" s="29">
        <v>113.27390397366521</v>
      </c>
      <c r="H1843" t="s">
        <v>148</v>
      </c>
    </row>
    <row r="1844" spans="1:8">
      <c r="A1844">
        <v>1852</v>
      </c>
      <c r="B1844" t="s">
        <v>10</v>
      </c>
      <c r="C1844" s="28">
        <v>38254</v>
      </c>
      <c r="D1844" s="28" t="str">
        <f t="shared" si="28"/>
        <v>2004</v>
      </c>
      <c r="E1844" t="s">
        <v>11</v>
      </c>
      <c r="F1844" s="9">
        <v>36</v>
      </c>
      <c r="G1844" s="29">
        <v>110.51900033744339</v>
      </c>
      <c r="H1844" t="s">
        <v>147</v>
      </c>
    </row>
    <row r="1845" spans="1:8">
      <c r="A1845">
        <v>1853</v>
      </c>
      <c r="B1845" t="s">
        <v>19</v>
      </c>
      <c r="C1845" s="28">
        <v>38100</v>
      </c>
      <c r="D1845" s="28" t="str">
        <f t="shared" si="28"/>
        <v>2004</v>
      </c>
      <c r="E1845" t="s">
        <v>7</v>
      </c>
      <c r="F1845" s="9">
        <v>87</v>
      </c>
      <c r="G1845" s="29">
        <v>262.81312845180031</v>
      </c>
      <c r="H1845" t="s">
        <v>150</v>
      </c>
    </row>
    <row r="1846" spans="1:8">
      <c r="A1846">
        <v>1854</v>
      </c>
      <c r="B1846" t="s">
        <v>15</v>
      </c>
      <c r="C1846" s="28">
        <v>38749</v>
      </c>
      <c r="D1846" s="28" t="str">
        <f t="shared" si="28"/>
        <v>2006</v>
      </c>
      <c r="E1846" t="s">
        <v>16</v>
      </c>
      <c r="F1846" s="9">
        <v>16</v>
      </c>
      <c r="G1846" s="29">
        <v>50.279574486289519</v>
      </c>
      <c r="H1846" t="s">
        <v>148</v>
      </c>
    </row>
    <row r="1847" spans="1:8">
      <c r="A1847">
        <v>1855</v>
      </c>
      <c r="B1847" t="s">
        <v>17</v>
      </c>
      <c r="C1847" s="28">
        <v>38551</v>
      </c>
      <c r="D1847" s="28" t="str">
        <f t="shared" si="28"/>
        <v>2005</v>
      </c>
      <c r="E1847" t="s">
        <v>7</v>
      </c>
      <c r="F1847" s="9">
        <v>50</v>
      </c>
      <c r="G1847" s="29">
        <v>152.12593577749263</v>
      </c>
      <c r="H1847" t="s">
        <v>150</v>
      </c>
    </row>
    <row r="1848" spans="1:8">
      <c r="A1848">
        <v>1856</v>
      </c>
      <c r="B1848" t="s">
        <v>8</v>
      </c>
      <c r="C1848" s="28">
        <v>38749</v>
      </c>
      <c r="D1848" s="28" t="str">
        <f t="shared" si="28"/>
        <v>2006</v>
      </c>
      <c r="E1848" t="s">
        <v>16</v>
      </c>
      <c r="F1848" s="9">
        <v>53</v>
      </c>
      <c r="G1848" s="29">
        <v>160.62764519173885</v>
      </c>
      <c r="H1848" t="s">
        <v>147</v>
      </c>
    </row>
    <row r="1849" spans="1:8">
      <c r="A1849">
        <v>1857</v>
      </c>
      <c r="B1849" t="s">
        <v>19</v>
      </c>
      <c r="C1849" s="28">
        <v>38133</v>
      </c>
      <c r="D1849" s="28" t="str">
        <f t="shared" si="28"/>
        <v>2004</v>
      </c>
      <c r="E1849" t="s">
        <v>9</v>
      </c>
      <c r="F1849" s="9">
        <v>61</v>
      </c>
      <c r="G1849" s="29">
        <v>184.76093809619837</v>
      </c>
      <c r="H1849" t="s">
        <v>148</v>
      </c>
    </row>
    <row r="1850" spans="1:8">
      <c r="A1850">
        <v>1858</v>
      </c>
      <c r="B1850" t="s">
        <v>10</v>
      </c>
      <c r="C1850" s="28">
        <v>38540</v>
      </c>
      <c r="D1850" s="28" t="str">
        <f t="shared" si="28"/>
        <v>2005</v>
      </c>
      <c r="E1850" t="s">
        <v>9</v>
      </c>
      <c r="F1850" s="9">
        <v>95</v>
      </c>
      <c r="G1850" s="29">
        <v>286.82526300294711</v>
      </c>
      <c r="H1850" t="s">
        <v>147</v>
      </c>
    </row>
    <row r="1851" spans="1:8">
      <c r="A1851">
        <v>1859</v>
      </c>
      <c r="B1851" t="s">
        <v>13</v>
      </c>
      <c r="C1851" s="28">
        <v>38221</v>
      </c>
      <c r="D1851" s="28" t="str">
        <f t="shared" si="28"/>
        <v>2004</v>
      </c>
      <c r="E1851" t="s">
        <v>11</v>
      </c>
      <c r="F1851" s="9">
        <v>-6</v>
      </c>
      <c r="G1851" s="29">
        <v>-16.589394597675682</v>
      </c>
      <c r="H1851" t="s">
        <v>147</v>
      </c>
    </row>
    <row r="1852" spans="1:8">
      <c r="A1852">
        <v>1860</v>
      </c>
      <c r="B1852" t="s">
        <v>17</v>
      </c>
      <c r="C1852" s="28">
        <v>38210</v>
      </c>
      <c r="D1852" s="28" t="str">
        <f t="shared" si="28"/>
        <v>2004</v>
      </c>
      <c r="E1852" t="s">
        <v>7</v>
      </c>
      <c r="F1852" s="9">
        <v>-9</v>
      </c>
      <c r="G1852" s="29">
        <v>-24.760053633714985</v>
      </c>
      <c r="H1852" t="s">
        <v>150</v>
      </c>
    </row>
    <row r="1853" spans="1:8">
      <c r="A1853">
        <v>1861</v>
      </c>
      <c r="B1853" t="s">
        <v>15</v>
      </c>
      <c r="C1853" s="28">
        <v>38793</v>
      </c>
      <c r="D1853" s="28" t="str">
        <f t="shared" si="28"/>
        <v>2006</v>
      </c>
      <c r="E1853" t="s">
        <v>14</v>
      </c>
      <c r="F1853" s="9">
        <v>74</v>
      </c>
      <c r="G1853" s="29">
        <v>223.82751177660725</v>
      </c>
      <c r="H1853" t="s">
        <v>148</v>
      </c>
    </row>
    <row r="1854" spans="1:8">
      <c r="A1854">
        <v>1862</v>
      </c>
      <c r="B1854" t="s">
        <v>8</v>
      </c>
      <c r="C1854" s="28">
        <v>38694</v>
      </c>
      <c r="D1854" s="28" t="str">
        <f t="shared" si="28"/>
        <v>2005</v>
      </c>
      <c r="E1854" t="s">
        <v>7</v>
      </c>
      <c r="F1854" s="9">
        <v>18</v>
      </c>
      <c r="G1854" s="29">
        <v>55.524146786750528</v>
      </c>
      <c r="H1854" t="s">
        <v>147</v>
      </c>
    </row>
    <row r="1855" spans="1:8">
      <c r="A1855">
        <v>1863</v>
      </c>
      <c r="B1855" t="s">
        <v>12</v>
      </c>
      <c r="C1855" s="28">
        <v>38782</v>
      </c>
      <c r="D1855" s="28" t="str">
        <f t="shared" si="28"/>
        <v>2006</v>
      </c>
      <c r="E1855" t="s">
        <v>14</v>
      </c>
      <c r="F1855" s="9">
        <v>73</v>
      </c>
      <c r="G1855" s="29">
        <v>220.67063477706461</v>
      </c>
      <c r="H1855" t="s">
        <v>150</v>
      </c>
    </row>
    <row r="1856" spans="1:8">
      <c r="A1856">
        <v>1864</v>
      </c>
      <c r="B1856" t="s">
        <v>17</v>
      </c>
      <c r="C1856" s="28">
        <v>38331</v>
      </c>
      <c r="D1856" s="28" t="str">
        <f t="shared" si="28"/>
        <v>2004</v>
      </c>
      <c r="E1856" t="s">
        <v>14</v>
      </c>
      <c r="F1856" s="9">
        <v>62</v>
      </c>
      <c r="G1856" s="29">
        <v>188.42678187961798</v>
      </c>
      <c r="H1856" t="s">
        <v>149</v>
      </c>
    </row>
    <row r="1857" spans="1:8">
      <c r="A1857">
        <v>1865</v>
      </c>
      <c r="B1857" t="s">
        <v>13</v>
      </c>
      <c r="C1857" s="28">
        <v>38903</v>
      </c>
      <c r="D1857" s="28" t="str">
        <f t="shared" si="28"/>
        <v>2006</v>
      </c>
      <c r="E1857" t="s">
        <v>9</v>
      </c>
      <c r="F1857" s="9">
        <v>-2</v>
      </c>
      <c r="G1857" s="29">
        <v>-3.5924377444896751</v>
      </c>
      <c r="H1857" t="s">
        <v>147</v>
      </c>
    </row>
    <row r="1858" spans="1:8">
      <c r="A1858">
        <v>1866</v>
      </c>
      <c r="B1858" t="s">
        <v>15</v>
      </c>
      <c r="C1858" s="28">
        <v>38991</v>
      </c>
      <c r="D1858" s="28" t="str">
        <f t="shared" si="28"/>
        <v>2006</v>
      </c>
      <c r="E1858" t="s">
        <v>9</v>
      </c>
      <c r="F1858" s="9">
        <v>-7</v>
      </c>
      <c r="G1858" s="29">
        <v>-18.939063444337712</v>
      </c>
      <c r="H1858" t="s">
        <v>147</v>
      </c>
    </row>
    <row r="1859" spans="1:8">
      <c r="A1859">
        <v>1867</v>
      </c>
      <c r="B1859" t="s">
        <v>15</v>
      </c>
      <c r="C1859" s="28">
        <v>38947</v>
      </c>
      <c r="D1859" s="28" t="str">
        <f t="shared" ref="D1859:D1892" si="29">TEXT(C1859,"yyyy")</f>
        <v>2006</v>
      </c>
      <c r="E1859" t="s">
        <v>16</v>
      </c>
      <c r="F1859" s="9">
        <v>73</v>
      </c>
      <c r="G1859" s="29">
        <v>220.77421208293487</v>
      </c>
      <c r="H1859" t="s">
        <v>150</v>
      </c>
    </row>
    <row r="1860" spans="1:8">
      <c r="A1860">
        <v>1868</v>
      </c>
      <c r="B1860" t="s">
        <v>8</v>
      </c>
      <c r="C1860" s="28">
        <v>38452</v>
      </c>
      <c r="D1860" s="28" t="str">
        <f t="shared" si="29"/>
        <v>2005</v>
      </c>
      <c r="E1860" t="s">
        <v>14</v>
      </c>
      <c r="F1860" s="9">
        <v>24</v>
      </c>
      <c r="G1860" s="29">
        <v>73.585989082063819</v>
      </c>
      <c r="H1860" t="s">
        <v>147</v>
      </c>
    </row>
    <row r="1861" spans="1:8">
      <c r="A1861">
        <v>1869</v>
      </c>
      <c r="B1861" t="s">
        <v>6</v>
      </c>
      <c r="C1861" s="28">
        <v>38628</v>
      </c>
      <c r="D1861" s="28" t="str">
        <f t="shared" si="29"/>
        <v>2005</v>
      </c>
      <c r="E1861" t="s">
        <v>11</v>
      </c>
      <c r="F1861" s="9">
        <v>18</v>
      </c>
      <c r="G1861" s="29">
        <v>56.084454934208836</v>
      </c>
      <c r="H1861" t="s">
        <v>150</v>
      </c>
    </row>
    <row r="1862" spans="1:8">
      <c r="A1862">
        <v>1870</v>
      </c>
      <c r="B1862" t="s">
        <v>8</v>
      </c>
      <c r="C1862" s="28">
        <v>39046</v>
      </c>
      <c r="D1862" s="28" t="str">
        <f t="shared" si="29"/>
        <v>2006</v>
      </c>
      <c r="E1862" t="s">
        <v>16</v>
      </c>
      <c r="F1862" s="9">
        <v>49</v>
      </c>
      <c r="G1862" s="29">
        <v>149.40493820151829</v>
      </c>
      <c r="H1862" t="s">
        <v>149</v>
      </c>
    </row>
    <row r="1863" spans="1:8">
      <c r="A1863">
        <v>1871</v>
      </c>
      <c r="B1863" t="s">
        <v>19</v>
      </c>
      <c r="C1863" s="28">
        <v>38353</v>
      </c>
      <c r="D1863" s="28" t="str">
        <f t="shared" si="29"/>
        <v>2005</v>
      </c>
      <c r="E1863" t="s">
        <v>16</v>
      </c>
      <c r="F1863" s="9">
        <v>21</v>
      </c>
      <c r="G1863" s="29">
        <v>64.683872648507389</v>
      </c>
      <c r="H1863" t="s">
        <v>148</v>
      </c>
    </row>
    <row r="1864" spans="1:8">
      <c r="A1864">
        <v>1872</v>
      </c>
      <c r="B1864" t="s">
        <v>13</v>
      </c>
      <c r="C1864" s="28">
        <v>38122</v>
      </c>
      <c r="D1864" s="28" t="str">
        <f t="shared" si="29"/>
        <v>2004</v>
      </c>
      <c r="E1864" t="s">
        <v>9</v>
      </c>
      <c r="F1864" s="9">
        <v>2</v>
      </c>
      <c r="G1864" s="29">
        <v>7.9938401735771141</v>
      </c>
      <c r="H1864" t="s">
        <v>147</v>
      </c>
    </row>
    <row r="1865" spans="1:8">
      <c r="A1865">
        <v>1873</v>
      </c>
      <c r="B1865" t="s">
        <v>19</v>
      </c>
      <c r="C1865" s="28">
        <v>38309</v>
      </c>
      <c r="D1865" s="28" t="str">
        <f t="shared" si="29"/>
        <v>2004</v>
      </c>
      <c r="E1865" t="s">
        <v>9</v>
      </c>
      <c r="F1865" s="9">
        <v>83</v>
      </c>
      <c r="G1865" s="29">
        <v>250.87539350545751</v>
      </c>
      <c r="H1865" t="s">
        <v>147</v>
      </c>
    </row>
    <row r="1866" spans="1:8">
      <c r="A1866">
        <v>1874</v>
      </c>
      <c r="B1866" t="s">
        <v>13</v>
      </c>
      <c r="C1866" s="28">
        <v>38353</v>
      </c>
      <c r="D1866" s="28" t="str">
        <f t="shared" si="29"/>
        <v>2005</v>
      </c>
      <c r="E1866" t="s">
        <v>7</v>
      </c>
      <c r="F1866" s="9">
        <v>63</v>
      </c>
      <c r="G1866" s="29">
        <v>191.14760672109483</v>
      </c>
      <c r="H1866" t="s">
        <v>147</v>
      </c>
    </row>
    <row r="1867" spans="1:8">
      <c r="A1867">
        <v>1875</v>
      </c>
      <c r="B1867" t="s">
        <v>15</v>
      </c>
      <c r="C1867" s="28">
        <v>38045</v>
      </c>
      <c r="D1867" s="28" t="str">
        <f t="shared" si="29"/>
        <v>2004</v>
      </c>
      <c r="E1867" t="s">
        <v>11</v>
      </c>
      <c r="F1867" s="9">
        <v>54</v>
      </c>
      <c r="G1867" s="29">
        <v>163.86628539020685</v>
      </c>
      <c r="H1867" t="s">
        <v>148</v>
      </c>
    </row>
    <row r="1868" spans="1:8">
      <c r="A1868">
        <v>1876</v>
      </c>
      <c r="B1868" t="s">
        <v>13</v>
      </c>
      <c r="C1868" s="28">
        <v>38243</v>
      </c>
      <c r="D1868" s="28" t="str">
        <f t="shared" si="29"/>
        <v>2004</v>
      </c>
      <c r="E1868" t="s">
        <v>7</v>
      </c>
      <c r="F1868" s="9">
        <v>19</v>
      </c>
      <c r="G1868" s="29">
        <v>59.715260847522721</v>
      </c>
      <c r="H1868" t="s">
        <v>149</v>
      </c>
    </row>
    <row r="1869" spans="1:8">
      <c r="A1869">
        <v>1877</v>
      </c>
      <c r="B1869" t="s">
        <v>19</v>
      </c>
      <c r="C1869" s="28">
        <v>38243</v>
      </c>
      <c r="D1869" s="28" t="str">
        <f t="shared" si="29"/>
        <v>2004</v>
      </c>
      <c r="E1869" t="s">
        <v>14</v>
      </c>
      <c r="F1869" s="9">
        <v>66</v>
      </c>
      <c r="G1869" s="29">
        <v>199.3615971018873</v>
      </c>
      <c r="H1869" t="s">
        <v>150</v>
      </c>
    </row>
    <row r="1870" spans="1:8">
      <c r="A1870">
        <v>1878</v>
      </c>
      <c r="B1870" t="s">
        <v>6</v>
      </c>
      <c r="C1870" s="28">
        <v>38133</v>
      </c>
      <c r="D1870" s="28" t="str">
        <f t="shared" si="29"/>
        <v>2004</v>
      </c>
      <c r="E1870" t="s">
        <v>7</v>
      </c>
      <c r="F1870" s="9">
        <v>60</v>
      </c>
      <c r="G1870" s="29">
        <v>182.28071376505659</v>
      </c>
      <c r="H1870" t="s">
        <v>147</v>
      </c>
    </row>
    <row r="1871" spans="1:8">
      <c r="A1871">
        <v>1879</v>
      </c>
      <c r="B1871" t="s">
        <v>10</v>
      </c>
      <c r="C1871" s="28">
        <v>38947</v>
      </c>
      <c r="D1871" s="28" t="str">
        <f t="shared" si="29"/>
        <v>2006</v>
      </c>
      <c r="E1871" t="s">
        <v>14</v>
      </c>
      <c r="F1871" s="9">
        <v>90</v>
      </c>
      <c r="G1871" s="29">
        <v>271.85208039455387</v>
      </c>
      <c r="H1871" t="s">
        <v>148</v>
      </c>
    </row>
    <row r="1872" spans="1:8">
      <c r="A1872">
        <v>1880</v>
      </c>
      <c r="B1872" t="s">
        <v>17</v>
      </c>
      <c r="C1872" s="28">
        <v>39068</v>
      </c>
      <c r="D1872" s="28" t="str">
        <f t="shared" si="29"/>
        <v>2006</v>
      </c>
      <c r="E1872" t="s">
        <v>7</v>
      </c>
      <c r="F1872" s="9">
        <v>59</v>
      </c>
      <c r="G1872" s="29">
        <v>178.65030230399057</v>
      </c>
      <c r="H1872" t="s">
        <v>147</v>
      </c>
    </row>
    <row r="1873" spans="1:8">
      <c r="A1873">
        <v>1881</v>
      </c>
      <c r="B1873" t="s">
        <v>17</v>
      </c>
      <c r="C1873" s="28">
        <v>38628</v>
      </c>
      <c r="D1873" s="28" t="str">
        <f t="shared" si="29"/>
        <v>2005</v>
      </c>
      <c r="E1873" t="s">
        <v>9</v>
      </c>
      <c r="F1873" s="9">
        <v>0</v>
      </c>
      <c r="G1873" s="29">
        <v>2.6560689007562872</v>
      </c>
      <c r="H1873" t="s">
        <v>150</v>
      </c>
    </row>
    <row r="1874" spans="1:8">
      <c r="A1874">
        <v>1882</v>
      </c>
      <c r="B1874" t="s">
        <v>18</v>
      </c>
      <c r="C1874" s="28">
        <v>38067</v>
      </c>
      <c r="D1874" s="28" t="str">
        <f t="shared" si="29"/>
        <v>2004</v>
      </c>
      <c r="E1874" t="s">
        <v>9</v>
      </c>
      <c r="F1874" s="9">
        <v>72</v>
      </c>
      <c r="G1874" s="29">
        <v>217.90015045055327</v>
      </c>
      <c r="H1874" t="s">
        <v>148</v>
      </c>
    </row>
    <row r="1875" spans="1:8">
      <c r="A1875">
        <v>1883</v>
      </c>
      <c r="B1875" t="s">
        <v>6</v>
      </c>
      <c r="C1875" s="28">
        <v>38188</v>
      </c>
      <c r="D1875" s="28" t="str">
        <f t="shared" si="29"/>
        <v>2004</v>
      </c>
      <c r="E1875" t="s">
        <v>7</v>
      </c>
      <c r="F1875" s="9">
        <v>-6</v>
      </c>
      <c r="G1875" s="29">
        <v>-15.735959690520316</v>
      </c>
      <c r="H1875" t="s">
        <v>150</v>
      </c>
    </row>
    <row r="1876" spans="1:8">
      <c r="A1876">
        <v>1884</v>
      </c>
      <c r="B1876" t="s">
        <v>8</v>
      </c>
      <c r="C1876" s="28">
        <v>38859</v>
      </c>
      <c r="D1876" s="28" t="str">
        <f t="shared" si="29"/>
        <v>2006</v>
      </c>
      <c r="E1876" t="s">
        <v>7</v>
      </c>
      <c r="F1876" s="9">
        <v>89</v>
      </c>
      <c r="G1876" s="29">
        <v>269.39552816852074</v>
      </c>
      <c r="H1876" t="s">
        <v>149</v>
      </c>
    </row>
    <row r="1877" spans="1:8">
      <c r="A1877">
        <v>1885</v>
      </c>
      <c r="B1877" t="s">
        <v>10</v>
      </c>
      <c r="C1877" s="28">
        <v>38848</v>
      </c>
      <c r="D1877" s="28" t="str">
        <f t="shared" si="29"/>
        <v>2006</v>
      </c>
      <c r="E1877" t="s">
        <v>7</v>
      </c>
      <c r="F1877" s="9">
        <v>12</v>
      </c>
      <c r="G1877" s="29">
        <v>37.837711255972984</v>
      </c>
      <c r="H1877" t="s">
        <v>149</v>
      </c>
    </row>
    <row r="1878" spans="1:8">
      <c r="A1878">
        <v>1886</v>
      </c>
      <c r="B1878" t="s">
        <v>15</v>
      </c>
      <c r="C1878" s="28">
        <v>38573</v>
      </c>
      <c r="D1878" s="28" t="str">
        <f t="shared" si="29"/>
        <v>2005</v>
      </c>
      <c r="E1878" t="s">
        <v>16</v>
      </c>
      <c r="F1878" s="9">
        <v>89</v>
      </c>
      <c r="G1878" s="29">
        <v>269.14754282019447</v>
      </c>
      <c r="H1878" t="s">
        <v>147</v>
      </c>
    </row>
    <row r="1879" spans="1:8">
      <c r="A1879">
        <v>1887</v>
      </c>
      <c r="B1879" t="s">
        <v>12</v>
      </c>
      <c r="C1879" s="28">
        <v>38463</v>
      </c>
      <c r="D1879" s="28" t="str">
        <f t="shared" si="29"/>
        <v>2005</v>
      </c>
      <c r="E1879" t="s">
        <v>7</v>
      </c>
      <c r="F1879" s="9">
        <v>61</v>
      </c>
      <c r="G1879" s="29">
        <v>185.3147883164014</v>
      </c>
      <c r="H1879" t="s">
        <v>148</v>
      </c>
    </row>
    <row r="1880" spans="1:8">
      <c r="A1880">
        <v>1888</v>
      </c>
      <c r="B1880" t="s">
        <v>13</v>
      </c>
      <c r="C1880" s="28">
        <v>38551</v>
      </c>
      <c r="D1880" s="28" t="str">
        <f t="shared" si="29"/>
        <v>2005</v>
      </c>
      <c r="E1880" t="s">
        <v>14</v>
      </c>
      <c r="F1880" s="9">
        <v>24</v>
      </c>
      <c r="G1880" s="29">
        <v>73.811151860326262</v>
      </c>
      <c r="H1880" t="s">
        <v>149</v>
      </c>
    </row>
    <row r="1881" spans="1:8">
      <c r="A1881">
        <v>1889</v>
      </c>
      <c r="B1881" t="s">
        <v>17</v>
      </c>
      <c r="C1881" s="28">
        <v>39046</v>
      </c>
      <c r="D1881" s="28" t="str">
        <f t="shared" si="29"/>
        <v>2006</v>
      </c>
      <c r="E1881" t="s">
        <v>14</v>
      </c>
      <c r="F1881" s="9">
        <v>76</v>
      </c>
      <c r="G1881" s="29">
        <v>229.9178081264337</v>
      </c>
      <c r="H1881" t="s">
        <v>149</v>
      </c>
    </row>
    <row r="1882" spans="1:8">
      <c r="A1882">
        <v>1890</v>
      </c>
      <c r="B1882" t="s">
        <v>19</v>
      </c>
      <c r="C1882" s="28">
        <v>38518</v>
      </c>
      <c r="D1882" s="28" t="str">
        <f t="shared" si="29"/>
        <v>2005</v>
      </c>
      <c r="E1882" t="s">
        <v>9</v>
      </c>
      <c r="F1882" s="9">
        <v>16</v>
      </c>
      <c r="G1882" s="29">
        <v>49.753987400329763</v>
      </c>
      <c r="H1882" t="s">
        <v>150</v>
      </c>
    </row>
    <row r="1883" spans="1:8">
      <c r="A1883">
        <v>1891</v>
      </c>
      <c r="B1883" t="s">
        <v>6</v>
      </c>
      <c r="C1883" s="28">
        <v>38452</v>
      </c>
      <c r="D1883" s="28" t="str">
        <f t="shared" si="29"/>
        <v>2005</v>
      </c>
      <c r="E1883" t="s">
        <v>9</v>
      </c>
      <c r="F1883" s="9">
        <v>39</v>
      </c>
      <c r="G1883" s="29">
        <v>119.18883187506967</v>
      </c>
      <c r="H1883" t="s">
        <v>150</v>
      </c>
    </row>
    <row r="1884" spans="1:8">
      <c r="A1884">
        <v>1892</v>
      </c>
      <c r="B1884" t="s">
        <v>19</v>
      </c>
      <c r="C1884" s="28">
        <v>38771</v>
      </c>
      <c r="D1884" s="28" t="str">
        <f t="shared" si="29"/>
        <v>2006</v>
      </c>
      <c r="E1884" t="s">
        <v>16</v>
      </c>
      <c r="F1884" s="9">
        <v>92</v>
      </c>
      <c r="G1884" s="29">
        <v>278.43491112447333</v>
      </c>
      <c r="H1884" t="s">
        <v>149</v>
      </c>
    </row>
    <row r="1885" spans="1:8">
      <c r="A1885">
        <v>1893</v>
      </c>
      <c r="B1885" t="s">
        <v>19</v>
      </c>
      <c r="C1885" s="28">
        <v>38199</v>
      </c>
      <c r="D1885" s="28" t="str">
        <f t="shared" si="29"/>
        <v>2004</v>
      </c>
      <c r="E1885" t="s">
        <v>9</v>
      </c>
      <c r="F1885" s="9">
        <v>20</v>
      </c>
      <c r="G1885" s="29">
        <v>61.923857472779041</v>
      </c>
      <c r="H1885" t="s">
        <v>148</v>
      </c>
    </row>
    <row r="1886" spans="1:8">
      <c r="A1886">
        <v>1894</v>
      </c>
      <c r="B1886" t="s">
        <v>13</v>
      </c>
      <c r="C1886" s="28">
        <v>38122</v>
      </c>
      <c r="D1886" s="28" t="str">
        <f t="shared" si="29"/>
        <v>2004</v>
      </c>
      <c r="E1886" t="s">
        <v>7</v>
      </c>
      <c r="F1886" s="9">
        <v>60</v>
      </c>
      <c r="G1886" s="29">
        <v>181.87034788891373</v>
      </c>
      <c r="H1886" t="s">
        <v>150</v>
      </c>
    </row>
    <row r="1887" spans="1:8">
      <c r="A1887">
        <v>1895</v>
      </c>
      <c r="B1887" t="s">
        <v>17</v>
      </c>
      <c r="C1887" s="28">
        <v>38683</v>
      </c>
      <c r="D1887" s="28" t="str">
        <f t="shared" si="29"/>
        <v>2005</v>
      </c>
      <c r="E1887" t="s">
        <v>14</v>
      </c>
      <c r="F1887" s="9">
        <v>15</v>
      </c>
      <c r="G1887" s="29">
        <v>47.161022333179389</v>
      </c>
      <c r="H1887" t="s">
        <v>150</v>
      </c>
    </row>
    <row r="1888" spans="1:8">
      <c r="A1888">
        <v>1896</v>
      </c>
      <c r="B1888" t="s">
        <v>10</v>
      </c>
      <c r="C1888" s="28">
        <v>38397</v>
      </c>
      <c r="D1888" s="28" t="str">
        <f t="shared" si="29"/>
        <v>2005</v>
      </c>
      <c r="E1888" t="s">
        <v>9</v>
      </c>
      <c r="F1888" s="9">
        <v>36</v>
      </c>
      <c r="G1888" s="29">
        <v>109.84259915039922</v>
      </c>
      <c r="H1888" t="s">
        <v>150</v>
      </c>
    </row>
    <row r="1889" spans="1:8">
      <c r="A1889">
        <v>1897</v>
      </c>
      <c r="B1889" t="s">
        <v>13</v>
      </c>
      <c r="C1889" s="28">
        <v>38661</v>
      </c>
      <c r="D1889" s="28" t="str">
        <f t="shared" si="29"/>
        <v>2005</v>
      </c>
      <c r="E1889" t="s">
        <v>7</v>
      </c>
      <c r="F1889" s="9">
        <v>46</v>
      </c>
      <c r="G1889" s="29">
        <v>140.4088993575123</v>
      </c>
      <c r="H1889" t="s">
        <v>149</v>
      </c>
    </row>
    <row r="1890" spans="1:8">
      <c r="A1890">
        <v>1898</v>
      </c>
      <c r="B1890" t="s">
        <v>12</v>
      </c>
      <c r="C1890" s="28">
        <v>38001</v>
      </c>
      <c r="D1890" s="28" t="str">
        <f t="shared" si="29"/>
        <v>2004</v>
      </c>
      <c r="E1890" t="s">
        <v>11</v>
      </c>
      <c r="F1890" s="9">
        <v>72</v>
      </c>
      <c r="G1890" s="29">
        <v>217.83588624347365</v>
      </c>
      <c r="H1890" t="s">
        <v>149</v>
      </c>
    </row>
    <row r="1891" spans="1:8">
      <c r="A1891">
        <v>1899</v>
      </c>
      <c r="B1891" t="s">
        <v>8</v>
      </c>
      <c r="C1891" s="28">
        <v>39024</v>
      </c>
      <c r="D1891" s="28" t="str">
        <f t="shared" si="29"/>
        <v>2006</v>
      </c>
      <c r="E1891" t="s">
        <v>14</v>
      </c>
      <c r="F1891" s="9">
        <v>28</v>
      </c>
      <c r="G1891" s="29">
        <v>85.656829526557672</v>
      </c>
      <c r="H1891" t="s">
        <v>147</v>
      </c>
    </row>
    <row r="1892" spans="1:8">
      <c r="A1892">
        <v>1900</v>
      </c>
      <c r="B1892" t="s">
        <v>15</v>
      </c>
      <c r="C1892" s="28">
        <v>38881</v>
      </c>
      <c r="D1892" s="28" t="str">
        <f t="shared" si="29"/>
        <v>2006</v>
      </c>
      <c r="E1892" t="s">
        <v>14</v>
      </c>
      <c r="F1892" s="9">
        <v>54</v>
      </c>
      <c r="G1892" s="29">
        <v>164.48733423141368</v>
      </c>
      <c r="H189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Q22" sqref="Q22"/>
    </sheetView>
  </sheetViews>
  <sheetFormatPr baseColWidth="10" defaultRowHeight="16"/>
  <cols>
    <col min="4" max="4" width="13" bestFit="1" customWidth="1"/>
    <col min="5" max="5" width="11.83203125" bestFit="1" customWidth="1"/>
  </cols>
  <sheetData>
    <row r="1" spans="1:5">
      <c r="A1" t="s">
        <v>3</v>
      </c>
      <c r="B1" t="s">
        <v>198</v>
      </c>
    </row>
    <row r="2" spans="1:5">
      <c r="A2" t="s">
        <v>199</v>
      </c>
      <c r="B2">
        <v>22</v>
      </c>
      <c r="D2" s="7" t="s">
        <v>35</v>
      </c>
      <c r="E2" t="s">
        <v>203</v>
      </c>
    </row>
    <row r="3" spans="1:5">
      <c r="A3" t="s">
        <v>200</v>
      </c>
      <c r="B3">
        <v>32</v>
      </c>
      <c r="D3" s="8" t="s">
        <v>201</v>
      </c>
      <c r="E3" s="18">
        <v>246</v>
      </c>
    </row>
    <row r="4" spans="1:5">
      <c r="A4" t="s">
        <v>201</v>
      </c>
      <c r="B4">
        <v>42</v>
      </c>
      <c r="D4" s="8" t="s">
        <v>200</v>
      </c>
      <c r="E4" s="18">
        <v>216</v>
      </c>
    </row>
    <row r="5" spans="1:5">
      <c r="A5" t="s">
        <v>202</v>
      </c>
      <c r="B5">
        <v>52</v>
      </c>
      <c r="D5" s="8" t="s">
        <v>202</v>
      </c>
      <c r="E5" s="18">
        <v>276</v>
      </c>
    </row>
    <row r="6" spans="1:5">
      <c r="A6" t="s">
        <v>199</v>
      </c>
      <c r="B6">
        <v>62</v>
      </c>
      <c r="D6" s="8" t="s">
        <v>199</v>
      </c>
      <c r="E6" s="18">
        <v>186</v>
      </c>
    </row>
    <row r="7" spans="1:5">
      <c r="A7" t="s">
        <v>200</v>
      </c>
      <c r="B7">
        <v>72</v>
      </c>
      <c r="D7" s="8" t="s">
        <v>204</v>
      </c>
      <c r="E7" s="18">
        <v>402</v>
      </c>
    </row>
    <row r="8" spans="1:5">
      <c r="A8" t="s">
        <v>201</v>
      </c>
      <c r="B8">
        <v>82</v>
      </c>
      <c r="D8" s="8" t="s">
        <v>205</v>
      </c>
      <c r="E8" s="18">
        <v>522</v>
      </c>
    </row>
    <row r="9" spans="1:5">
      <c r="A9" t="s">
        <v>202</v>
      </c>
      <c r="B9">
        <v>92</v>
      </c>
      <c r="D9" s="8" t="s">
        <v>36</v>
      </c>
      <c r="E9" s="18">
        <v>1848</v>
      </c>
    </row>
    <row r="10" spans="1:5">
      <c r="A10" t="s">
        <v>199</v>
      </c>
      <c r="B10">
        <v>102</v>
      </c>
    </row>
    <row r="11" spans="1:5">
      <c r="A11" t="s">
        <v>200</v>
      </c>
      <c r="B11">
        <v>112</v>
      </c>
    </row>
    <row r="12" spans="1:5">
      <c r="A12" t="s">
        <v>201</v>
      </c>
      <c r="B12">
        <v>122</v>
      </c>
    </row>
    <row r="13" spans="1:5">
      <c r="A13" t="s">
        <v>202</v>
      </c>
      <c r="B13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6"/>
  <sheetViews>
    <sheetView workbookViewId="0">
      <selection activeCell="O6" sqref="O6"/>
    </sheetView>
  </sheetViews>
  <sheetFormatPr baseColWidth="10" defaultRowHeight="16"/>
  <cols>
    <col min="4" max="4" width="13" bestFit="1" customWidth="1"/>
    <col min="5" max="5" width="15.5" bestFit="1" customWidth="1"/>
    <col min="6" max="6" width="8.1640625" bestFit="1" customWidth="1"/>
    <col min="7" max="8" width="10.83203125" bestFit="1" customWidth="1"/>
    <col min="9" max="33" width="3.1640625" bestFit="1" customWidth="1"/>
    <col min="34" max="34" width="9.83203125" bestFit="1" customWidth="1"/>
    <col min="35" max="35" width="10.6640625" bestFit="1" customWidth="1"/>
    <col min="36" max="45" width="3.1640625" bestFit="1" customWidth="1"/>
    <col min="46" max="46" width="13.1640625" bestFit="1" customWidth="1"/>
    <col min="47" max="47" width="7.33203125" bestFit="1" customWidth="1"/>
    <col min="48" max="87" width="3.1640625" bestFit="1" customWidth="1"/>
    <col min="88" max="88" width="9.83203125" bestFit="1" customWidth="1"/>
  </cols>
  <sheetData>
    <row r="1" spans="1:7">
      <c r="A1" t="s">
        <v>206</v>
      </c>
      <c r="B1" t="s">
        <v>207</v>
      </c>
      <c r="C1" t="s">
        <v>208</v>
      </c>
    </row>
    <row r="2" spans="1:7">
      <c r="A2" t="s">
        <v>209</v>
      </c>
      <c r="B2">
        <v>70</v>
      </c>
      <c r="C2" t="s">
        <v>210</v>
      </c>
      <c r="D2" s="7" t="s">
        <v>214</v>
      </c>
      <c r="E2" s="7" t="s">
        <v>37</v>
      </c>
    </row>
    <row r="3" spans="1:7">
      <c r="A3" t="s">
        <v>209</v>
      </c>
      <c r="B3">
        <v>64</v>
      </c>
      <c r="C3" t="s">
        <v>210</v>
      </c>
      <c r="D3" s="7" t="s">
        <v>35</v>
      </c>
      <c r="E3" t="s">
        <v>211</v>
      </c>
      <c r="F3" t="s">
        <v>210</v>
      </c>
      <c r="G3" t="s">
        <v>36</v>
      </c>
    </row>
    <row r="4" spans="1:7">
      <c r="A4" t="s">
        <v>209</v>
      </c>
      <c r="B4">
        <v>56</v>
      </c>
      <c r="C4" t="s">
        <v>210</v>
      </c>
      <c r="D4" s="8" t="s">
        <v>209</v>
      </c>
      <c r="E4" s="11">
        <v>0.16908212560386474</v>
      </c>
      <c r="F4" s="11">
        <v>0.11375661375661375</v>
      </c>
      <c r="G4" s="11">
        <v>0.13333333333333333</v>
      </c>
    </row>
    <row r="5" spans="1:7">
      <c r="A5" t="s">
        <v>209</v>
      </c>
      <c r="B5">
        <v>51</v>
      </c>
      <c r="C5" t="s">
        <v>211</v>
      </c>
      <c r="D5" s="12" t="s">
        <v>218</v>
      </c>
      <c r="E5" s="11">
        <v>3.864734299516908E-2</v>
      </c>
      <c r="F5" s="11">
        <v>3.7037037037037035E-2</v>
      </c>
      <c r="G5" s="11">
        <v>3.7606837606837605E-2</v>
      </c>
    </row>
    <row r="6" spans="1:7">
      <c r="A6" t="s">
        <v>209</v>
      </c>
      <c r="B6">
        <v>72</v>
      </c>
      <c r="C6" t="s">
        <v>210</v>
      </c>
      <c r="D6" s="12" t="s">
        <v>219</v>
      </c>
      <c r="E6" s="11">
        <v>5.3140096618357488E-2</v>
      </c>
      <c r="F6" s="11">
        <v>3.7037037037037035E-2</v>
      </c>
      <c r="G6" s="11">
        <v>4.2735042735042736E-2</v>
      </c>
    </row>
    <row r="7" spans="1:7">
      <c r="A7" t="s">
        <v>209</v>
      </c>
      <c r="B7">
        <v>72</v>
      </c>
      <c r="C7" t="s">
        <v>210</v>
      </c>
      <c r="D7" s="12" t="s">
        <v>220</v>
      </c>
      <c r="E7" s="11">
        <v>7.7294685990338161E-2</v>
      </c>
      <c r="F7" s="11">
        <v>3.968253968253968E-2</v>
      </c>
      <c r="G7" s="11">
        <v>5.2991452991452991E-2</v>
      </c>
    </row>
    <row r="8" spans="1:7">
      <c r="A8" t="s">
        <v>209</v>
      </c>
      <c r="B8">
        <v>60</v>
      </c>
      <c r="C8" t="s">
        <v>210</v>
      </c>
      <c r="D8" s="8" t="s">
        <v>212</v>
      </c>
      <c r="E8" s="11">
        <v>0.22705314009661837</v>
      </c>
      <c r="F8" s="11">
        <v>0.20634920634920634</v>
      </c>
      <c r="G8" s="11">
        <v>0.21367521367521367</v>
      </c>
    </row>
    <row r="9" spans="1:7">
      <c r="A9" t="s">
        <v>209</v>
      </c>
      <c r="B9">
        <v>75</v>
      </c>
      <c r="C9" t="s">
        <v>210</v>
      </c>
      <c r="D9" s="12" t="s">
        <v>215</v>
      </c>
      <c r="E9" s="11">
        <v>0.20289855072463769</v>
      </c>
      <c r="F9" s="11">
        <v>0.18253968253968253</v>
      </c>
      <c r="G9" s="11">
        <v>0.18974358974358974</v>
      </c>
    </row>
    <row r="10" spans="1:7">
      <c r="A10" t="s">
        <v>209</v>
      </c>
      <c r="B10">
        <v>63</v>
      </c>
      <c r="C10" t="s">
        <v>210</v>
      </c>
      <c r="D10" s="12" t="s">
        <v>216</v>
      </c>
      <c r="E10" s="11">
        <v>2.4154589371980676E-2</v>
      </c>
      <c r="F10" s="11">
        <v>2.3809523809523808E-2</v>
      </c>
      <c r="G10" s="11">
        <v>2.3931623931623933E-2</v>
      </c>
    </row>
    <row r="11" spans="1:7">
      <c r="A11" t="s">
        <v>209</v>
      </c>
      <c r="B11">
        <v>76</v>
      </c>
      <c r="C11" t="s">
        <v>210</v>
      </c>
      <c r="D11" s="8" t="s">
        <v>213</v>
      </c>
      <c r="E11" s="11">
        <v>0.60386473429951693</v>
      </c>
      <c r="F11" s="11">
        <v>0.67989417989417988</v>
      </c>
      <c r="G11" s="11">
        <v>0.652991452991453</v>
      </c>
    </row>
    <row r="12" spans="1:7">
      <c r="A12" t="s">
        <v>209</v>
      </c>
      <c r="B12">
        <v>70</v>
      </c>
      <c r="C12" t="s">
        <v>211</v>
      </c>
      <c r="D12" s="12" t="s">
        <v>217</v>
      </c>
      <c r="E12" s="11">
        <v>0.1111111111111111</v>
      </c>
      <c r="F12" s="11">
        <v>0.16666666666666666</v>
      </c>
      <c r="G12" s="11">
        <v>0.14700854700854701</v>
      </c>
    </row>
    <row r="13" spans="1:7">
      <c r="A13" t="s">
        <v>209</v>
      </c>
      <c r="B13">
        <v>67</v>
      </c>
      <c r="C13" t="s">
        <v>210</v>
      </c>
      <c r="D13" s="12" t="s">
        <v>218</v>
      </c>
      <c r="E13" s="11">
        <v>0.13526570048309178</v>
      </c>
      <c r="F13" s="11">
        <v>0.17460317460317459</v>
      </c>
      <c r="G13" s="11">
        <v>0.1606837606837607</v>
      </c>
    </row>
    <row r="14" spans="1:7">
      <c r="A14" t="s">
        <v>209</v>
      </c>
      <c r="B14">
        <v>56</v>
      </c>
      <c r="C14" t="s">
        <v>210</v>
      </c>
      <c r="D14" s="12" t="s">
        <v>219</v>
      </c>
      <c r="E14" s="11">
        <v>0.15942028985507245</v>
      </c>
      <c r="F14" s="11">
        <v>0.16137566137566137</v>
      </c>
      <c r="G14" s="11">
        <v>0.1606837606837607</v>
      </c>
    </row>
    <row r="15" spans="1:7">
      <c r="A15" t="s">
        <v>209</v>
      </c>
      <c r="B15">
        <v>66</v>
      </c>
      <c r="C15" t="s">
        <v>210</v>
      </c>
      <c r="D15" s="12" t="s">
        <v>220</v>
      </c>
      <c r="E15" s="11">
        <v>0.19806763285024154</v>
      </c>
      <c r="F15" s="11">
        <v>0.17724867724867724</v>
      </c>
      <c r="G15" s="11">
        <v>0.18461538461538463</v>
      </c>
    </row>
    <row r="16" spans="1:7">
      <c r="A16" t="s">
        <v>209</v>
      </c>
      <c r="B16">
        <v>77</v>
      </c>
      <c r="C16" t="s">
        <v>210</v>
      </c>
      <c r="D16" s="8" t="s">
        <v>36</v>
      </c>
      <c r="E16" s="11">
        <v>1</v>
      </c>
      <c r="F16" s="11">
        <v>1</v>
      </c>
      <c r="G16" s="11">
        <v>1</v>
      </c>
    </row>
    <row r="17" spans="1:3">
      <c r="A17" t="s">
        <v>209</v>
      </c>
      <c r="B17">
        <v>59</v>
      </c>
      <c r="C17" t="s">
        <v>211</v>
      </c>
    </row>
    <row r="18" spans="1:3">
      <c r="A18" t="s">
        <v>209</v>
      </c>
      <c r="B18">
        <v>76</v>
      </c>
      <c r="C18" t="s">
        <v>210</v>
      </c>
    </row>
    <row r="19" spans="1:3">
      <c r="A19" t="s">
        <v>209</v>
      </c>
      <c r="B19">
        <v>77</v>
      </c>
      <c r="C19" t="s">
        <v>210</v>
      </c>
    </row>
    <row r="20" spans="1:3">
      <c r="A20" t="s">
        <v>209</v>
      </c>
      <c r="B20">
        <v>60</v>
      </c>
      <c r="C20" t="s">
        <v>211</v>
      </c>
    </row>
    <row r="21" spans="1:3">
      <c r="A21" t="s">
        <v>209</v>
      </c>
      <c r="B21">
        <v>70</v>
      </c>
      <c r="C21" t="s">
        <v>211</v>
      </c>
    </row>
    <row r="22" spans="1:3">
      <c r="A22" t="s">
        <v>209</v>
      </c>
      <c r="B22">
        <v>77</v>
      </c>
      <c r="C22" t="s">
        <v>211</v>
      </c>
    </row>
    <row r="23" spans="1:3">
      <c r="A23" t="s">
        <v>209</v>
      </c>
      <c r="B23">
        <v>52</v>
      </c>
      <c r="C23" t="s">
        <v>210</v>
      </c>
    </row>
    <row r="24" spans="1:3">
      <c r="A24" t="s">
        <v>209</v>
      </c>
      <c r="B24">
        <v>76</v>
      </c>
      <c r="C24" t="s">
        <v>210</v>
      </c>
    </row>
    <row r="25" spans="1:3">
      <c r="A25" t="s">
        <v>209</v>
      </c>
      <c r="B25">
        <v>56</v>
      </c>
      <c r="C25" t="s">
        <v>210</v>
      </c>
    </row>
    <row r="26" spans="1:3">
      <c r="A26" t="s">
        <v>209</v>
      </c>
      <c r="B26">
        <v>75</v>
      </c>
      <c r="C26" t="s">
        <v>211</v>
      </c>
    </row>
    <row r="27" spans="1:3">
      <c r="A27" t="s">
        <v>209</v>
      </c>
      <c r="B27">
        <v>70</v>
      </c>
      <c r="C27" t="s">
        <v>210</v>
      </c>
    </row>
    <row r="28" spans="1:3">
      <c r="A28" t="s">
        <v>209</v>
      </c>
      <c r="B28">
        <v>60</v>
      </c>
      <c r="C28" t="s">
        <v>210</v>
      </c>
    </row>
    <row r="29" spans="1:3">
      <c r="A29" t="s">
        <v>209</v>
      </c>
      <c r="B29">
        <v>55</v>
      </c>
      <c r="C29" t="s">
        <v>211</v>
      </c>
    </row>
    <row r="30" spans="1:3">
      <c r="A30" t="s">
        <v>209</v>
      </c>
      <c r="B30">
        <v>69</v>
      </c>
      <c r="C30" t="s">
        <v>211</v>
      </c>
    </row>
    <row r="31" spans="1:3">
      <c r="A31" t="s">
        <v>209</v>
      </c>
      <c r="B31">
        <v>75</v>
      </c>
      <c r="C31" t="s">
        <v>211</v>
      </c>
    </row>
    <row r="32" spans="1:3">
      <c r="A32" t="s">
        <v>209</v>
      </c>
      <c r="B32">
        <v>75</v>
      </c>
      <c r="C32" t="s">
        <v>211</v>
      </c>
    </row>
    <row r="33" spans="1:3">
      <c r="A33" t="s">
        <v>209</v>
      </c>
      <c r="B33">
        <v>69</v>
      </c>
      <c r="C33" t="s">
        <v>211</v>
      </c>
    </row>
    <row r="34" spans="1:3">
      <c r="A34" t="s">
        <v>209</v>
      </c>
      <c r="B34">
        <v>79</v>
      </c>
      <c r="C34" t="s">
        <v>211</v>
      </c>
    </row>
    <row r="35" spans="1:3">
      <c r="A35" t="s">
        <v>209</v>
      </c>
      <c r="B35">
        <v>68</v>
      </c>
      <c r="C35" t="s">
        <v>210</v>
      </c>
    </row>
    <row r="36" spans="1:3">
      <c r="A36" t="s">
        <v>209</v>
      </c>
      <c r="B36">
        <v>56</v>
      </c>
      <c r="C36" t="s">
        <v>210</v>
      </c>
    </row>
    <row r="37" spans="1:3">
      <c r="A37" t="s">
        <v>209</v>
      </c>
      <c r="B37">
        <v>63</v>
      </c>
      <c r="C37" t="s">
        <v>210</v>
      </c>
    </row>
    <row r="38" spans="1:3">
      <c r="A38" t="s">
        <v>209</v>
      </c>
      <c r="B38">
        <v>60</v>
      </c>
      <c r="C38" t="s">
        <v>210</v>
      </c>
    </row>
    <row r="39" spans="1:3">
      <c r="A39" t="s">
        <v>209</v>
      </c>
      <c r="B39">
        <v>80</v>
      </c>
      <c r="C39" t="s">
        <v>210</v>
      </c>
    </row>
    <row r="40" spans="1:3">
      <c r="A40" t="s">
        <v>209</v>
      </c>
      <c r="B40">
        <v>61</v>
      </c>
      <c r="C40" t="s">
        <v>210</v>
      </c>
    </row>
    <row r="41" spans="1:3">
      <c r="A41" t="s">
        <v>209</v>
      </c>
      <c r="B41">
        <v>80</v>
      </c>
      <c r="C41" t="s">
        <v>211</v>
      </c>
    </row>
    <row r="42" spans="1:3">
      <c r="A42" t="s">
        <v>209</v>
      </c>
      <c r="B42">
        <v>66</v>
      </c>
      <c r="C42" t="s">
        <v>211</v>
      </c>
    </row>
    <row r="43" spans="1:3">
      <c r="A43" t="s">
        <v>209</v>
      </c>
      <c r="B43">
        <v>55</v>
      </c>
      <c r="C43" t="s">
        <v>210</v>
      </c>
    </row>
    <row r="44" spans="1:3">
      <c r="A44" t="s">
        <v>209</v>
      </c>
      <c r="B44">
        <v>52</v>
      </c>
      <c r="C44" t="s">
        <v>211</v>
      </c>
    </row>
    <row r="45" spans="1:3">
      <c r="A45" t="s">
        <v>209</v>
      </c>
      <c r="B45">
        <v>61</v>
      </c>
      <c r="C45" t="s">
        <v>210</v>
      </c>
    </row>
    <row r="46" spans="1:3">
      <c r="A46" t="s">
        <v>209</v>
      </c>
      <c r="B46">
        <v>54</v>
      </c>
      <c r="C46" t="s">
        <v>210</v>
      </c>
    </row>
    <row r="47" spans="1:3">
      <c r="A47" t="s">
        <v>209</v>
      </c>
      <c r="B47">
        <v>69</v>
      </c>
      <c r="C47" t="s">
        <v>211</v>
      </c>
    </row>
    <row r="48" spans="1:3">
      <c r="A48" t="s">
        <v>209</v>
      </c>
      <c r="B48">
        <v>62</v>
      </c>
      <c r="C48" t="s">
        <v>210</v>
      </c>
    </row>
    <row r="49" spans="1:3">
      <c r="A49" t="s">
        <v>209</v>
      </c>
      <c r="B49">
        <v>80</v>
      </c>
      <c r="C49" t="s">
        <v>210</v>
      </c>
    </row>
    <row r="50" spans="1:3">
      <c r="A50" t="s">
        <v>209</v>
      </c>
      <c r="B50">
        <v>78</v>
      </c>
      <c r="C50" t="s">
        <v>211</v>
      </c>
    </row>
    <row r="51" spans="1:3">
      <c r="A51" t="s">
        <v>209</v>
      </c>
      <c r="B51">
        <v>54</v>
      </c>
      <c r="C51" t="s">
        <v>211</v>
      </c>
    </row>
    <row r="52" spans="1:3">
      <c r="A52" t="s">
        <v>209</v>
      </c>
      <c r="B52">
        <v>62</v>
      </c>
      <c r="C52" t="s">
        <v>210</v>
      </c>
    </row>
    <row r="53" spans="1:3">
      <c r="A53" t="s">
        <v>209</v>
      </c>
      <c r="B53">
        <v>64</v>
      </c>
      <c r="C53" t="s">
        <v>210</v>
      </c>
    </row>
    <row r="54" spans="1:3">
      <c r="A54" t="s">
        <v>209</v>
      </c>
      <c r="B54">
        <v>67</v>
      </c>
      <c r="C54" t="s">
        <v>211</v>
      </c>
    </row>
    <row r="55" spans="1:3">
      <c r="A55" t="s">
        <v>209</v>
      </c>
      <c r="B55">
        <v>73</v>
      </c>
      <c r="C55" t="s">
        <v>210</v>
      </c>
    </row>
    <row r="56" spans="1:3">
      <c r="A56" t="s">
        <v>209</v>
      </c>
      <c r="B56">
        <v>65</v>
      </c>
      <c r="C56" t="s">
        <v>211</v>
      </c>
    </row>
    <row r="57" spans="1:3">
      <c r="A57" t="s">
        <v>209</v>
      </c>
      <c r="B57">
        <v>63</v>
      </c>
      <c r="C57" t="s">
        <v>211</v>
      </c>
    </row>
    <row r="58" spans="1:3">
      <c r="A58" t="s">
        <v>209</v>
      </c>
      <c r="B58">
        <v>58</v>
      </c>
      <c r="C58" t="s">
        <v>210</v>
      </c>
    </row>
    <row r="59" spans="1:3">
      <c r="A59" t="s">
        <v>209</v>
      </c>
      <c r="B59">
        <v>77</v>
      </c>
      <c r="C59" t="s">
        <v>210</v>
      </c>
    </row>
    <row r="60" spans="1:3">
      <c r="A60" t="s">
        <v>209</v>
      </c>
      <c r="B60">
        <v>51</v>
      </c>
      <c r="C60" t="s">
        <v>211</v>
      </c>
    </row>
    <row r="61" spans="1:3">
      <c r="A61" t="s">
        <v>209</v>
      </c>
      <c r="B61">
        <v>75</v>
      </c>
      <c r="C61" t="s">
        <v>211</v>
      </c>
    </row>
    <row r="62" spans="1:3">
      <c r="A62" t="s">
        <v>209</v>
      </c>
      <c r="B62">
        <v>56</v>
      </c>
      <c r="C62" t="s">
        <v>211</v>
      </c>
    </row>
    <row r="63" spans="1:3">
      <c r="A63" t="s">
        <v>209</v>
      </c>
      <c r="B63">
        <v>71</v>
      </c>
      <c r="C63" t="s">
        <v>210</v>
      </c>
    </row>
    <row r="64" spans="1:3">
      <c r="A64" t="s">
        <v>209</v>
      </c>
      <c r="B64">
        <v>61</v>
      </c>
      <c r="C64" t="s">
        <v>211</v>
      </c>
    </row>
    <row r="65" spans="1:3">
      <c r="A65" t="s">
        <v>209</v>
      </c>
      <c r="B65">
        <v>79</v>
      </c>
      <c r="C65" t="s">
        <v>211</v>
      </c>
    </row>
    <row r="66" spans="1:3">
      <c r="A66" t="s">
        <v>209</v>
      </c>
      <c r="B66">
        <v>54</v>
      </c>
      <c r="C66" t="s">
        <v>210</v>
      </c>
    </row>
    <row r="67" spans="1:3">
      <c r="A67" t="s">
        <v>209</v>
      </c>
      <c r="B67">
        <v>56</v>
      </c>
      <c r="C67" t="s">
        <v>210</v>
      </c>
    </row>
    <row r="68" spans="1:3">
      <c r="A68" t="s">
        <v>209</v>
      </c>
      <c r="B68">
        <v>77</v>
      </c>
      <c r="C68" t="s">
        <v>211</v>
      </c>
    </row>
    <row r="69" spans="1:3">
      <c r="A69" t="s">
        <v>209</v>
      </c>
      <c r="B69">
        <v>68</v>
      </c>
      <c r="C69" t="s">
        <v>211</v>
      </c>
    </row>
    <row r="70" spans="1:3">
      <c r="A70" t="s">
        <v>209</v>
      </c>
      <c r="B70">
        <v>59</v>
      </c>
      <c r="C70" t="s">
        <v>210</v>
      </c>
    </row>
    <row r="71" spans="1:3">
      <c r="A71" t="s">
        <v>209</v>
      </c>
      <c r="B71">
        <v>50</v>
      </c>
      <c r="C71" t="s">
        <v>210</v>
      </c>
    </row>
    <row r="72" spans="1:3">
      <c r="A72" t="s">
        <v>209</v>
      </c>
      <c r="B72">
        <v>57</v>
      </c>
      <c r="C72" t="s">
        <v>210</v>
      </c>
    </row>
    <row r="73" spans="1:3">
      <c r="A73" t="s">
        <v>209</v>
      </c>
      <c r="B73">
        <v>54</v>
      </c>
      <c r="C73" t="s">
        <v>211</v>
      </c>
    </row>
    <row r="74" spans="1:3">
      <c r="A74" t="s">
        <v>209</v>
      </c>
      <c r="B74">
        <v>56</v>
      </c>
      <c r="C74" t="s">
        <v>210</v>
      </c>
    </row>
    <row r="75" spans="1:3">
      <c r="A75" t="s">
        <v>209</v>
      </c>
      <c r="B75">
        <v>77</v>
      </c>
      <c r="C75" t="s">
        <v>211</v>
      </c>
    </row>
    <row r="76" spans="1:3">
      <c r="A76" t="s">
        <v>209</v>
      </c>
      <c r="B76">
        <v>76</v>
      </c>
      <c r="C76" t="s">
        <v>211</v>
      </c>
    </row>
    <row r="77" spans="1:3">
      <c r="A77" t="s">
        <v>209</v>
      </c>
      <c r="B77">
        <v>71</v>
      </c>
      <c r="C77" t="s">
        <v>211</v>
      </c>
    </row>
    <row r="78" spans="1:3">
      <c r="A78" t="s">
        <v>209</v>
      </c>
      <c r="B78">
        <v>64</v>
      </c>
      <c r="C78" t="s">
        <v>211</v>
      </c>
    </row>
    <row r="79" spans="1:3">
      <c r="A79" t="s">
        <v>209</v>
      </c>
      <c r="B79">
        <v>75</v>
      </c>
      <c r="C79" t="s">
        <v>211</v>
      </c>
    </row>
    <row r="80" spans="1:3">
      <c r="A80" t="s">
        <v>212</v>
      </c>
      <c r="B80">
        <v>30</v>
      </c>
      <c r="C80" t="s">
        <v>211</v>
      </c>
    </row>
    <row r="81" spans="1:3">
      <c r="A81" t="s">
        <v>212</v>
      </c>
      <c r="B81">
        <v>21</v>
      </c>
      <c r="C81" t="s">
        <v>210</v>
      </c>
    </row>
    <row r="82" spans="1:3">
      <c r="A82" t="s">
        <v>212</v>
      </c>
      <c r="B82">
        <v>29</v>
      </c>
      <c r="C82" t="s">
        <v>210</v>
      </c>
    </row>
    <row r="83" spans="1:3">
      <c r="A83" t="s">
        <v>212</v>
      </c>
      <c r="B83">
        <v>29</v>
      </c>
      <c r="C83" t="s">
        <v>211</v>
      </c>
    </row>
    <row r="84" spans="1:3">
      <c r="A84" t="s">
        <v>212</v>
      </c>
      <c r="B84">
        <v>28</v>
      </c>
      <c r="C84" t="s">
        <v>211</v>
      </c>
    </row>
    <row r="85" spans="1:3">
      <c r="A85" t="s">
        <v>212</v>
      </c>
      <c r="B85">
        <v>27</v>
      </c>
      <c r="C85" t="s">
        <v>210</v>
      </c>
    </row>
    <row r="86" spans="1:3">
      <c r="A86" t="s">
        <v>212</v>
      </c>
      <c r="B86">
        <v>27</v>
      </c>
      <c r="C86" t="s">
        <v>211</v>
      </c>
    </row>
    <row r="87" spans="1:3">
      <c r="A87" t="s">
        <v>212</v>
      </c>
      <c r="B87">
        <v>25</v>
      </c>
      <c r="C87" t="s">
        <v>211</v>
      </c>
    </row>
    <row r="88" spans="1:3">
      <c r="A88" t="s">
        <v>212</v>
      </c>
      <c r="B88">
        <v>23</v>
      </c>
      <c r="C88" t="s">
        <v>211</v>
      </c>
    </row>
    <row r="89" spans="1:3">
      <c r="A89" t="s">
        <v>212</v>
      </c>
      <c r="B89">
        <v>24</v>
      </c>
      <c r="C89" t="s">
        <v>210</v>
      </c>
    </row>
    <row r="90" spans="1:3">
      <c r="A90" t="s">
        <v>212</v>
      </c>
      <c r="B90">
        <v>28</v>
      </c>
      <c r="C90" t="s">
        <v>211</v>
      </c>
    </row>
    <row r="91" spans="1:3">
      <c r="A91" t="s">
        <v>212</v>
      </c>
      <c r="B91">
        <v>29</v>
      </c>
      <c r="C91" t="s">
        <v>211</v>
      </c>
    </row>
    <row r="92" spans="1:3">
      <c r="A92" t="s">
        <v>212</v>
      </c>
      <c r="B92">
        <v>30</v>
      </c>
      <c r="C92" t="s">
        <v>210</v>
      </c>
    </row>
    <row r="93" spans="1:3">
      <c r="A93" t="s">
        <v>212</v>
      </c>
      <c r="B93">
        <v>30</v>
      </c>
      <c r="C93" t="s">
        <v>211</v>
      </c>
    </row>
    <row r="94" spans="1:3">
      <c r="A94" t="s">
        <v>212</v>
      </c>
      <c r="B94">
        <v>26</v>
      </c>
      <c r="C94" t="s">
        <v>210</v>
      </c>
    </row>
    <row r="95" spans="1:3">
      <c r="A95" t="s">
        <v>212</v>
      </c>
      <c r="B95">
        <v>27</v>
      </c>
      <c r="C95" t="s">
        <v>211</v>
      </c>
    </row>
    <row r="96" spans="1:3">
      <c r="A96" t="s">
        <v>212</v>
      </c>
      <c r="B96">
        <v>25</v>
      </c>
      <c r="C96" t="s">
        <v>210</v>
      </c>
    </row>
    <row r="97" spans="1:3">
      <c r="A97" t="s">
        <v>212</v>
      </c>
      <c r="B97">
        <v>20</v>
      </c>
      <c r="C97" t="s">
        <v>210</v>
      </c>
    </row>
    <row r="98" spans="1:3">
      <c r="A98" t="s">
        <v>212</v>
      </c>
      <c r="B98">
        <v>20</v>
      </c>
      <c r="C98" t="s">
        <v>210</v>
      </c>
    </row>
    <row r="99" spans="1:3">
      <c r="A99" t="s">
        <v>212</v>
      </c>
      <c r="B99">
        <v>30</v>
      </c>
      <c r="C99" t="s">
        <v>210</v>
      </c>
    </row>
    <row r="100" spans="1:3">
      <c r="A100" t="s">
        <v>212</v>
      </c>
      <c r="B100">
        <v>25</v>
      </c>
      <c r="C100" t="s">
        <v>210</v>
      </c>
    </row>
    <row r="101" spans="1:3">
      <c r="A101" t="s">
        <v>212</v>
      </c>
      <c r="B101">
        <v>24</v>
      </c>
      <c r="C101" t="s">
        <v>210</v>
      </c>
    </row>
    <row r="102" spans="1:3">
      <c r="A102" t="s">
        <v>212</v>
      </c>
      <c r="B102">
        <v>27</v>
      </c>
      <c r="C102" t="s">
        <v>210</v>
      </c>
    </row>
    <row r="103" spans="1:3">
      <c r="A103" t="s">
        <v>212</v>
      </c>
      <c r="B103">
        <v>24</v>
      </c>
      <c r="C103" t="s">
        <v>211</v>
      </c>
    </row>
    <row r="104" spans="1:3">
      <c r="A104" t="s">
        <v>212</v>
      </c>
      <c r="B104">
        <v>20</v>
      </c>
      <c r="C104" t="s">
        <v>210</v>
      </c>
    </row>
    <row r="105" spans="1:3">
      <c r="A105" t="s">
        <v>212</v>
      </c>
      <c r="B105">
        <v>22</v>
      </c>
      <c r="C105" t="s">
        <v>211</v>
      </c>
    </row>
    <row r="106" spans="1:3">
      <c r="A106" t="s">
        <v>212</v>
      </c>
      <c r="B106">
        <v>24</v>
      </c>
      <c r="C106" t="s">
        <v>210</v>
      </c>
    </row>
    <row r="107" spans="1:3">
      <c r="A107" t="s">
        <v>212</v>
      </c>
      <c r="B107">
        <v>22</v>
      </c>
      <c r="C107" t="s">
        <v>210</v>
      </c>
    </row>
    <row r="108" spans="1:3">
      <c r="A108" t="s">
        <v>212</v>
      </c>
      <c r="B108">
        <v>23</v>
      </c>
      <c r="C108" t="s">
        <v>211</v>
      </c>
    </row>
    <row r="109" spans="1:3">
      <c r="A109" t="s">
        <v>212</v>
      </c>
      <c r="B109">
        <v>28</v>
      </c>
      <c r="C109" t="s">
        <v>210</v>
      </c>
    </row>
    <row r="110" spans="1:3">
      <c r="A110" t="s">
        <v>212</v>
      </c>
      <c r="B110">
        <v>23</v>
      </c>
      <c r="C110" t="s">
        <v>210</v>
      </c>
    </row>
    <row r="111" spans="1:3">
      <c r="A111" t="s">
        <v>212</v>
      </c>
      <c r="B111">
        <v>27</v>
      </c>
      <c r="C111" t="s">
        <v>210</v>
      </c>
    </row>
    <row r="112" spans="1:3">
      <c r="A112" t="s">
        <v>212</v>
      </c>
      <c r="B112">
        <v>30</v>
      </c>
      <c r="C112" t="s">
        <v>211</v>
      </c>
    </row>
    <row r="113" spans="1:3">
      <c r="A113" t="s">
        <v>212</v>
      </c>
      <c r="B113">
        <v>29</v>
      </c>
      <c r="C113" t="s">
        <v>210</v>
      </c>
    </row>
    <row r="114" spans="1:3">
      <c r="A114" t="s">
        <v>212</v>
      </c>
      <c r="B114">
        <v>25</v>
      </c>
      <c r="C114" t="s">
        <v>211</v>
      </c>
    </row>
    <row r="115" spans="1:3">
      <c r="A115" t="s">
        <v>212</v>
      </c>
      <c r="B115">
        <v>23</v>
      </c>
      <c r="C115" t="s">
        <v>210</v>
      </c>
    </row>
    <row r="116" spans="1:3">
      <c r="A116" t="s">
        <v>212</v>
      </c>
      <c r="B116">
        <v>24</v>
      </c>
      <c r="C116" t="s">
        <v>210</v>
      </c>
    </row>
    <row r="117" spans="1:3">
      <c r="A117" t="s">
        <v>212</v>
      </c>
      <c r="B117">
        <v>23</v>
      </c>
      <c r="C117" t="s">
        <v>211</v>
      </c>
    </row>
    <row r="118" spans="1:3">
      <c r="A118" t="s">
        <v>212</v>
      </c>
      <c r="B118">
        <v>29</v>
      </c>
      <c r="C118" t="s">
        <v>211</v>
      </c>
    </row>
    <row r="119" spans="1:3">
      <c r="A119" t="s">
        <v>212</v>
      </c>
      <c r="B119">
        <v>29</v>
      </c>
      <c r="C119" t="s">
        <v>211</v>
      </c>
    </row>
    <row r="120" spans="1:3">
      <c r="A120" t="s">
        <v>212</v>
      </c>
      <c r="B120">
        <v>28</v>
      </c>
      <c r="C120" t="s">
        <v>210</v>
      </c>
    </row>
    <row r="121" spans="1:3">
      <c r="A121" t="s">
        <v>212</v>
      </c>
      <c r="B121">
        <v>23</v>
      </c>
      <c r="C121" t="s">
        <v>210</v>
      </c>
    </row>
    <row r="122" spans="1:3">
      <c r="A122" t="s">
        <v>212</v>
      </c>
      <c r="B122">
        <v>22</v>
      </c>
      <c r="C122" t="s">
        <v>210</v>
      </c>
    </row>
    <row r="123" spans="1:3">
      <c r="A123" t="s">
        <v>212</v>
      </c>
      <c r="B123">
        <v>27</v>
      </c>
      <c r="C123" t="s">
        <v>211</v>
      </c>
    </row>
    <row r="124" spans="1:3">
      <c r="A124" t="s">
        <v>212</v>
      </c>
      <c r="B124">
        <v>24</v>
      </c>
      <c r="C124" t="s">
        <v>211</v>
      </c>
    </row>
    <row r="125" spans="1:3">
      <c r="A125" t="s">
        <v>212</v>
      </c>
      <c r="B125">
        <v>25</v>
      </c>
      <c r="C125" t="s">
        <v>210</v>
      </c>
    </row>
    <row r="126" spans="1:3">
      <c r="A126" t="s">
        <v>212</v>
      </c>
      <c r="B126">
        <v>27</v>
      </c>
      <c r="C126" t="s">
        <v>210</v>
      </c>
    </row>
    <row r="127" spans="1:3">
      <c r="A127" t="s">
        <v>212</v>
      </c>
      <c r="B127">
        <v>23</v>
      </c>
      <c r="C127" t="s">
        <v>210</v>
      </c>
    </row>
    <row r="128" spans="1:3">
      <c r="A128" t="s">
        <v>212</v>
      </c>
      <c r="B128">
        <v>27</v>
      </c>
      <c r="C128" t="s">
        <v>210</v>
      </c>
    </row>
    <row r="129" spans="1:3">
      <c r="A129" t="s">
        <v>212</v>
      </c>
      <c r="B129">
        <v>27</v>
      </c>
      <c r="C129" t="s">
        <v>210</v>
      </c>
    </row>
    <row r="130" spans="1:3">
      <c r="A130" t="s">
        <v>212</v>
      </c>
      <c r="B130">
        <v>28</v>
      </c>
      <c r="C130" t="s">
        <v>210</v>
      </c>
    </row>
    <row r="131" spans="1:3">
      <c r="A131" t="s">
        <v>212</v>
      </c>
      <c r="B131">
        <v>22</v>
      </c>
      <c r="C131" t="s">
        <v>210</v>
      </c>
    </row>
    <row r="132" spans="1:3">
      <c r="A132" t="s">
        <v>212</v>
      </c>
      <c r="B132">
        <v>26</v>
      </c>
      <c r="C132" t="s">
        <v>210</v>
      </c>
    </row>
    <row r="133" spans="1:3">
      <c r="A133" t="s">
        <v>212</v>
      </c>
      <c r="B133">
        <v>29</v>
      </c>
      <c r="C133" t="s">
        <v>210</v>
      </c>
    </row>
    <row r="134" spans="1:3">
      <c r="A134" t="s">
        <v>212</v>
      </c>
      <c r="B134">
        <v>28</v>
      </c>
      <c r="C134" t="s">
        <v>210</v>
      </c>
    </row>
    <row r="135" spans="1:3">
      <c r="A135" t="s">
        <v>212</v>
      </c>
      <c r="B135">
        <v>23</v>
      </c>
      <c r="C135" t="s">
        <v>211</v>
      </c>
    </row>
    <row r="136" spans="1:3">
      <c r="A136" t="s">
        <v>212</v>
      </c>
      <c r="B136">
        <v>26</v>
      </c>
      <c r="C136" t="s">
        <v>211</v>
      </c>
    </row>
    <row r="137" spans="1:3">
      <c r="A137" t="s">
        <v>212</v>
      </c>
      <c r="B137">
        <v>21</v>
      </c>
      <c r="C137" t="s">
        <v>210</v>
      </c>
    </row>
    <row r="138" spans="1:3">
      <c r="A138" t="s">
        <v>212</v>
      </c>
      <c r="B138">
        <v>26</v>
      </c>
      <c r="C138" t="s">
        <v>210</v>
      </c>
    </row>
    <row r="139" spans="1:3">
      <c r="A139" t="s">
        <v>212</v>
      </c>
      <c r="B139">
        <v>21</v>
      </c>
      <c r="C139" t="s">
        <v>211</v>
      </c>
    </row>
    <row r="140" spans="1:3">
      <c r="A140" t="s">
        <v>212</v>
      </c>
      <c r="B140">
        <v>28</v>
      </c>
      <c r="C140" t="s">
        <v>211</v>
      </c>
    </row>
    <row r="141" spans="1:3">
      <c r="A141" t="s">
        <v>212</v>
      </c>
      <c r="B141">
        <v>27</v>
      </c>
      <c r="C141" t="s">
        <v>211</v>
      </c>
    </row>
    <row r="142" spans="1:3">
      <c r="A142" t="s">
        <v>212</v>
      </c>
      <c r="B142">
        <v>23</v>
      </c>
      <c r="C142" t="s">
        <v>210</v>
      </c>
    </row>
    <row r="143" spans="1:3">
      <c r="A143" t="s">
        <v>212</v>
      </c>
      <c r="B143">
        <v>25</v>
      </c>
      <c r="C143" t="s">
        <v>211</v>
      </c>
    </row>
    <row r="144" spans="1:3">
      <c r="A144" t="s">
        <v>212</v>
      </c>
      <c r="B144">
        <v>30</v>
      </c>
      <c r="C144" t="s">
        <v>210</v>
      </c>
    </row>
    <row r="145" spans="1:3">
      <c r="A145" t="s">
        <v>212</v>
      </c>
      <c r="B145">
        <v>27</v>
      </c>
      <c r="C145" t="s">
        <v>210</v>
      </c>
    </row>
    <row r="146" spans="1:3">
      <c r="A146" t="s">
        <v>212</v>
      </c>
      <c r="B146">
        <v>23</v>
      </c>
      <c r="C146" t="s">
        <v>211</v>
      </c>
    </row>
    <row r="147" spans="1:3">
      <c r="A147" t="s">
        <v>212</v>
      </c>
      <c r="B147">
        <v>26</v>
      </c>
      <c r="C147" t="s">
        <v>210</v>
      </c>
    </row>
    <row r="148" spans="1:3">
      <c r="A148" t="s">
        <v>212</v>
      </c>
      <c r="B148">
        <v>26</v>
      </c>
      <c r="C148" t="s">
        <v>210</v>
      </c>
    </row>
    <row r="149" spans="1:3">
      <c r="A149" t="s">
        <v>212</v>
      </c>
      <c r="B149">
        <v>24</v>
      </c>
      <c r="C149" t="s">
        <v>210</v>
      </c>
    </row>
    <row r="150" spans="1:3">
      <c r="A150" t="s">
        <v>212</v>
      </c>
      <c r="B150">
        <v>29</v>
      </c>
      <c r="C150" t="s">
        <v>210</v>
      </c>
    </row>
    <row r="151" spans="1:3">
      <c r="A151" t="s">
        <v>212</v>
      </c>
      <c r="B151">
        <v>25</v>
      </c>
      <c r="C151" t="s">
        <v>210</v>
      </c>
    </row>
    <row r="152" spans="1:3">
      <c r="A152" t="s">
        <v>212</v>
      </c>
      <c r="B152">
        <v>24</v>
      </c>
      <c r="C152" t="s">
        <v>211</v>
      </c>
    </row>
    <row r="153" spans="1:3">
      <c r="A153" t="s">
        <v>212</v>
      </c>
      <c r="B153">
        <v>27</v>
      </c>
      <c r="C153" t="s">
        <v>210</v>
      </c>
    </row>
    <row r="154" spans="1:3">
      <c r="A154" t="s">
        <v>212</v>
      </c>
      <c r="B154">
        <v>21</v>
      </c>
      <c r="C154" t="s">
        <v>210</v>
      </c>
    </row>
    <row r="155" spans="1:3">
      <c r="A155" t="s">
        <v>212</v>
      </c>
      <c r="B155">
        <v>28</v>
      </c>
      <c r="C155" t="s">
        <v>210</v>
      </c>
    </row>
    <row r="156" spans="1:3">
      <c r="A156" t="s">
        <v>212</v>
      </c>
      <c r="B156">
        <v>23</v>
      </c>
      <c r="C156" t="s">
        <v>211</v>
      </c>
    </row>
    <row r="157" spans="1:3">
      <c r="A157" t="s">
        <v>212</v>
      </c>
      <c r="B157">
        <v>25</v>
      </c>
      <c r="C157" t="s">
        <v>211</v>
      </c>
    </row>
    <row r="158" spans="1:3">
      <c r="A158" t="s">
        <v>212</v>
      </c>
      <c r="B158">
        <v>26</v>
      </c>
      <c r="C158" t="s">
        <v>210</v>
      </c>
    </row>
    <row r="159" spans="1:3">
      <c r="A159" t="s">
        <v>212</v>
      </c>
      <c r="B159">
        <v>27</v>
      </c>
      <c r="C159" t="s">
        <v>210</v>
      </c>
    </row>
    <row r="160" spans="1:3">
      <c r="A160" t="s">
        <v>212</v>
      </c>
      <c r="B160">
        <v>30</v>
      </c>
      <c r="C160" t="s">
        <v>210</v>
      </c>
    </row>
    <row r="161" spans="1:3">
      <c r="A161" t="s">
        <v>212</v>
      </c>
      <c r="B161">
        <v>25</v>
      </c>
      <c r="C161" t="s">
        <v>211</v>
      </c>
    </row>
    <row r="162" spans="1:3">
      <c r="A162" t="s">
        <v>212</v>
      </c>
      <c r="B162">
        <v>30</v>
      </c>
      <c r="C162" t="s">
        <v>210</v>
      </c>
    </row>
    <row r="163" spans="1:3">
      <c r="A163" t="s">
        <v>212</v>
      </c>
      <c r="B163">
        <v>20</v>
      </c>
      <c r="C163" t="s">
        <v>210</v>
      </c>
    </row>
    <row r="164" spans="1:3">
      <c r="A164" t="s">
        <v>212</v>
      </c>
      <c r="B164">
        <v>27</v>
      </c>
      <c r="C164" t="s">
        <v>210</v>
      </c>
    </row>
    <row r="165" spans="1:3">
      <c r="A165" t="s">
        <v>212</v>
      </c>
      <c r="B165">
        <v>25</v>
      </c>
      <c r="C165" t="s">
        <v>210</v>
      </c>
    </row>
    <row r="166" spans="1:3">
      <c r="A166" t="s">
        <v>212</v>
      </c>
      <c r="B166">
        <v>22</v>
      </c>
      <c r="C166" t="s">
        <v>211</v>
      </c>
    </row>
    <row r="167" spans="1:3">
      <c r="A167" t="s">
        <v>212</v>
      </c>
      <c r="B167">
        <v>25</v>
      </c>
      <c r="C167" t="s">
        <v>210</v>
      </c>
    </row>
    <row r="168" spans="1:3">
      <c r="A168" t="s">
        <v>212</v>
      </c>
      <c r="B168">
        <v>22</v>
      </c>
      <c r="C168" t="s">
        <v>210</v>
      </c>
    </row>
    <row r="169" spans="1:3">
      <c r="A169" t="s">
        <v>212</v>
      </c>
      <c r="B169">
        <v>20</v>
      </c>
      <c r="C169" t="s">
        <v>211</v>
      </c>
    </row>
    <row r="170" spans="1:3">
      <c r="A170" t="s">
        <v>212</v>
      </c>
      <c r="B170">
        <v>28</v>
      </c>
      <c r="C170" t="s">
        <v>211</v>
      </c>
    </row>
    <row r="171" spans="1:3">
      <c r="A171" t="s">
        <v>212</v>
      </c>
      <c r="B171">
        <v>29</v>
      </c>
      <c r="C171" t="s">
        <v>211</v>
      </c>
    </row>
    <row r="172" spans="1:3">
      <c r="A172" t="s">
        <v>212</v>
      </c>
      <c r="B172">
        <v>27</v>
      </c>
      <c r="C172" t="s">
        <v>210</v>
      </c>
    </row>
    <row r="173" spans="1:3">
      <c r="A173" t="s">
        <v>212</v>
      </c>
      <c r="B173">
        <v>30</v>
      </c>
      <c r="C173" t="s">
        <v>210</v>
      </c>
    </row>
    <row r="174" spans="1:3">
      <c r="A174" t="s">
        <v>212</v>
      </c>
      <c r="B174">
        <v>20</v>
      </c>
      <c r="C174" t="s">
        <v>210</v>
      </c>
    </row>
    <row r="175" spans="1:3">
      <c r="A175" t="s">
        <v>212</v>
      </c>
      <c r="B175">
        <v>25</v>
      </c>
      <c r="C175" t="s">
        <v>210</v>
      </c>
    </row>
    <row r="176" spans="1:3">
      <c r="A176" t="s">
        <v>212</v>
      </c>
      <c r="B176">
        <v>26</v>
      </c>
      <c r="C176" t="s">
        <v>211</v>
      </c>
    </row>
    <row r="177" spans="1:3">
      <c r="A177" t="s">
        <v>212</v>
      </c>
      <c r="B177">
        <v>20</v>
      </c>
      <c r="C177" t="s">
        <v>211</v>
      </c>
    </row>
    <row r="178" spans="1:3">
      <c r="A178" t="s">
        <v>212</v>
      </c>
      <c r="B178">
        <v>20</v>
      </c>
      <c r="C178" t="s">
        <v>210</v>
      </c>
    </row>
    <row r="179" spans="1:3">
      <c r="A179" t="s">
        <v>212</v>
      </c>
      <c r="B179">
        <v>25</v>
      </c>
      <c r="C179" t="s">
        <v>211</v>
      </c>
    </row>
    <row r="180" spans="1:3">
      <c r="A180" t="s">
        <v>212</v>
      </c>
      <c r="B180">
        <v>25</v>
      </c>
      <c r="C180" t="s">
        <v>210</v>
      </c>
    </row>
    <row r="181" spans="1:3">
      <c r="A181" t="s">
        <v>212</v>
      </c>
      <c r="B181">
        <v>23</v>
      </c>
      <c r="C181" t="s">
        <v>210</v>
      </c>
    </row>
    <row r="182" spans="1:3">
      <c r="A182" t="s">
        <v>212</v>
      </c>
      <c r="B182">
        <v>22</v>
      </c>
      <c r="C182" t="s">
        <v>210</v>
      </c>
    </row>
    <row r="183" spans="1:3">
      <c r="A183" t="s">
        <v>212</v>
      </c>
      <c r="B183">
        <v>28</v>
      </c>
      <c r="C183" t="s">
        <v>210</v>
      </c>
    </row>
    <row r="184" spans="1:3">
      <c r="A184" t="s">
        <v>212</v>
      </c>
      <c r="B184">
        <v>27</v>
      </c>
      <c r="C184" t="s">
        <v>211</v>
      </c>
    </row>
    <row r="185" spans="1:3">
      <c r="A185" t="s">
        <v>212</v>
      </c>
      <c r="B185">
        <v>27</v>
      </c>
      <c r="C185" t="s">
        <v>210</v>
      </c>
    </row>
    <row r="186" spans="1:3">
      <c r="A186" t="s">
        <v>212</v>
      </c>
      <c r="B186">
        <v>30</v>
      </c>
      <c r="C186" t="s">
        <v>211</v>
      </c>
    </row>
    <row r="187" spans="1:3">
      <c r="A187" t="s">
        <v>212</v>
      </c>
      <c r="B187">
        <v>25</v>
      </c>
      <c r="C187" t="s">
        <v>210</v>
      </c>
    </row>
    <row r="188" spans="1:3">
      <c r="A188" t="s">
        <v>212</v>
      </c>
      <c r="B188">
        <v>30</v>
      </c>
      <c r="C188" t="s">
        <v>211</v>
      </c>
    </row>
    <row r="189" spans="1:3">
      <c r="A189" t="s">
        <v>212</v>
      </c>
      <c r="B189">
        <v>24</v>
      </c>
      <c r="C189" t="s">
        <v>210</v>
      </c>
    </row>
    <row r="190" spans="1:3">
      <c r="A190" t="s">
        <v>212</v>
      </c>
      <c r="B190">
        <v>27</v>
      </c>
      <c r="C190" t="s">
        <v>211</v>
      </c>
    </row>
    <row r="191" spans="1:3">
      <c r="A191" t="s">
        <v>212</v>
      </c>
      <c r="B191">
        <v>30</v>
      </c>
      <c r="C191" t="s">
        <v>210</v>
      </c>
    </row>
    <row r="192" spans="1:3">
      <c r="A192" t="s">
        <v>212</v>
      </c>
      <c r="B192">
        <v>22</v>
      </c>
      <c r="C192" t="s">
        <v>210</v>
      </c>
    </row>
    <row r="193" spans="1:3">
      <c r="A193" t="s">
        <v>212</v>
      </c>
      <c r="B193">
        <v>21</v>
      </c>
      <c r="C193" t="s">
        <v>210</v>
      </c>
    </row>
    <row r="194" spans="1:3">
      <c r="A194" t="s">
        <v>212</v>
      </c>
      <c r="B194">
        <v>22</v>
      </c>
      <c r="C194" t="s">
        <v>211</v>
      </c>
    </row>
    <row r="195" spans="1:3">
      <c r="A195" t="s">
        <v>212</v>
      </c>
      <c r="B195">
        <v>30</v>
      </c>
      <c r="C195" t="s">
        <v>210</v>
      </c>
    </row>
    <row r="196" spans="1:3">
      <c r="A196" t="s">
        <v>212</v>
      </c>
      <c r="B196">
        <v>30</v>
      </c>
      <c r="C196" t="s">
        <v>210</v>
      </c>
    </row>
    <row r="197" spans="1:3">
      <c r="A197" t="s">
        <v>212</v>
      </c>
      <c r="B197">
        <v>28</v>
      </c>
      <c r="C197" t="s">
        <v>210</v>
      </c>
    </row>
    <row r="198" spans="1:3">
      <c r="A198" t="s">
        <v>212</v>
      </c>
      <c r="B198">
        <v>23</v>
      </c>
      <c r="C198" t="s">
        <v>211</v>
      </c>
    </row>
    <row r="199" spans="1:3">
      <c r="A199" t="s">
        <v>212</v>
      </c>
      <c r="B199">
        <v>23</v>
      </c>
      <c r="C199" t="s">
        <v>210</v>
      </c>
    </row>
    <row r="200" spans="1:3">
      <c r="A200" t="s">
        <v>212</v>
      </c>
      <c r="B200">
        <v>29</v>
      </c>
      <c r="C200" t="s">
        <v>210</v>
      </c>
    </row>
    <row r="201" spans="1:3">
      <c r="A201" t="s">
        <v>212</v>
      </c>
      <c r="B201">
        <v>23</v>
      </c>
      <c r="C201" t="s">
        <v>211</v>
      </c>
    </row>
    <row r="202" spans="1:3">
      <c r="A202" t="s">
        <v>212</v>
      </c>
      <c r="B202">
        <v>27</v>
      </c>
      <c r="C202" t="s">
        <v>210</v>
      </c>
    </row>
    <row r="203" spans="1:3">
      <c r="A203" t="s">
        <v>212</v>
      </c>
      <c r="B203">
        <v>22</v>
      </c>
      <c r="C203" t="s">
        <v>211</v>
      </c>
    </row>
    <row r="204" spans="1:3">
      <c r="A204" t="s">
        <v>212</v>
      </c>
      <c r="B204">
        <v>26</v>
      </c>
      <c r="C204" t="s">
        <v>211</v>
      </c>
    </row>
    <row r="205" spans="1:3">
      <c r="A205" t="s">
        <v>213</v>
      </c>
      <c r="B205">
        <v>60</v>
      </c>
      <c r="C205" t="s">
        <v>210</v>
      </c>
    </row>
    <row r="206" spans="1:3">
      <c r="A206" t="s">
        <v>213</v>
      </c>
      <c r="B206">
        <v>55</v>
      </c>
      <c r="C206" t="s">
        <v>211</v>
      </c>
    </row>
    <row r="207" spans="1:3">
      <c r="A207" t="s">
        <v>213</v>
      </c>
      <c r="B207">
        <v>51</v>
      </c>
      <c r="C207" t="s">
        <v>210</v>
      </c>
    </row>
    <row r="208" spans="1:3">
      <c r="A208" t="s">
        <v>213</v>
      </c>
      <c r="B208">
        <v>77</v>
      </c>
      <c r="C208" t="s">
        <v>210</v>
      </c>
    </row>
    <row r="209" spans="1:3">
      <c r="A209" t="s">
        <v>213</v>
      </c>
      <c r="B209">
        <v>55</v>
      </c>
      <c r="C209" t="s">
        <v>210</v>
      </c>
    </row>
    <row r="210" spans="1:3">
      <c r="A210" t="s">
        <v>213</v>
      </c>
      <c r="B210">
        <v>60</v>
      </c>
      <c r="C210" t="s">
        <v>211</v>
      </c>
    </row>
    <row r="211" spans="1:3">
      <c r="A211" t="s">
        <v>213</v>
      </c>
      <c r="B211">
        <v>50</v>
      </c>
      <c r="C211" t="s">
        <v>210</v>
      </c>
    </row>
    <row r="212" spans="1:3">
      <c r="A212" t="s">
        <v>213</v>
      </c>
      <c r="B212">
        <v>75</v>
      </c>
      <c r="C212" t="s">
        <v>211</v>
      </c>
    </row>
    <row r="213" spans="1:3">
      <c r="A213" t="s">
        <v>213</v>
      </c>
      <c r="B213">
        <v>55</v>
      </c>
      <c r="C213" t="s">
        <v>211</v>
      </c>
    </row>
    <row r="214" spans="1:3">
      <c r="A214" t="s">
        <v>213</v>
      </c>
      <c r="B214">
        <v>52</v>
      </c>
      <c r="C214" t="s">
        <v>210</v>
      </c>
    </row>
    <row r="215" spans="1:3">
      <c r="A215" t="s">
        <v>213</v>
      </c>
      <c r="B215">
        <v>69</v>
      </c>
      <c r="C215" t="s">
        <v>211</v>
      </c>
    </row>
    <row r="216" spans="1:3">
      <c r="A216" t="s">
        <v>213</v>
      </c>
      <c r="B216">
        <v>48</v>
      </c>
      <c r="C216" t="s">
        <v>211</v>
      </c>
    </row>
    <row r="217" spans="1:3">
      <c r="A217" t="s">
        <v>213</v>
      </c>
      <c r="B217">
        <v>45</v>
      </c>
      <c r="C217" t="s">
        <v>210</v>
      </c>
    </row>
    <row r="218" spans="1:3">
      <c r="A218" t="s">
        <v>213</v>
      </c>
      <c r="B218">
        <v>73</v>
      </c>
      <c r="C218" t="s">
        <v>211</v>
      </c>
    </row>
    <row r="219" spans="1:3">
      <c r="A219" t="s">
        <v>213</v>
      </c>
      <c r="B219">
        <v>70</v>
      </c>
      <c r="C219" t="s">
        <v>210</v>
      </c>
    </row>
    <row r="220" spans="1:3">
      <c r="A220" t="s">
        <v>213</v>
      </c>
      <c r="B220">
        <v>64</v>
      </c>
      <c r="C220" t="s">
        <v>210</v>
      </c>
    </row>
    <row r="221" spans="1:3">
      <c r="A221" t="s">
        <v>213</v>
      </c>
      <c r="B221">
        <v>50</v>
      </c>
      <c r="C221" t="s">
        <v>210</v>
      </c>
    </row>
    <row r="222" spans="1:3">
      <c r="A222" t="s">
        <v>213</v>
      </c>
      <c r="B222">
        <v>65</v>
      </c>
      <c r="C222" t="s">
        <v>210</v>
      </c>
    </row>
    <row r="223" spans="1:3">
      <c r="A223" t="s">
        <v>213</v>
      </c>
      <c r="B223">
        <v>66</v>
      </c>
      <c r="C223" t="s">
        <v>211</v>
      </c>
    </row>
    <row r="224" spans="1:3">
      <c r="A224" t="s">
        <v>213</v>
      </c>
      <c r="B224">
        <v>53</v>
      </c>
      <c r="C224" t="s">
        <v>210</v>
      </c>
    </row>
    <row r="225" spans="1:3">
      <c r="A225" t="s">
        <v>213</v>
      </c>
      <c r="B225">
        <v>43</v>
      </c>
      <c r="C225" t="s">
        <v>210</v>
      </c>
    </row>
    <row r="226" spans="1:3">
      <c r="A226" t="s">
        <v>213</v>
      </c>
      <c r="B226">
        <v>75</v>
      </c>
      <c r="C226" t="s">
        <v>210</v>
      </c>
    </row>
    <row r="227" spans="1:3">
      <c r="A227" t="s">
        <v>213</v>
      </c>
      <c r="B227">
        <v>58</v>
      </c>
      <c r="C227" t="s">
        <v>210</v>
      </c>
    </row>
    <row r="228" spans="1:3">
      <c r="A228" t="s">
        <v>213</v>
      </c>
      <c r="B228">
        <v>71</v>
      </c>
      <c r="C228" t="s">
        <v>210</v>
      </c>
    </row>
    <row r="229" spans="1:3">
      <c r="A229" t="s">
        <v>213</v>
      </c>
      <c r="B229">
        <v>50</v>
      </c>
      <c r="C229" t="s">
        <v>210</v>
      </c>
    </row>
    <row r="230" spans="1:3">
      <c r="A230" t="s">
        <v>213</v>
      </c>
      <c r="B230">
        <v>64</v>
      </c>
      <c r="C230" t="s">
        <v>211</v>
      </c>
    </row>
    <row r="231" spans="1:3">
      <c r="A231" t="s">
        <v>213</v>
      </c>
      <c r="B231">
        <v>57</v>
      </c>
      <c r="C231" t="s">
        <v>210</v>
      </c>
    </row>
    <row r="232" spans="1:3">
      <c r="A232" t="s">
        <v>213</v>
      </c>
      <c r="B232">
        <v>55</v>
      </c>
      <c r="C232" t="s">
        <v>210</v>
      </c>
    </row>
    <row r="233" spans="1:3">
      <c r="A233" t="s">
        <v>213</v>
      </c>
      <c r="B233">
        <v>45</v>
      </c>
      <c r="C233" t="s">
        <v>211</v>
      </c>
    </row>
    <row r="234" spans="1:3">
      <c r="A234" t="s">
        <v>213</v>
      </c>
      <c r="B234">
        <v>50</v>
      </c>
      <c r="C234" t="s">
        <v>210</v>
      </c>
    </row>
    <row r="235" spans="1:3">
      <c r="A235" t="s">
        <v>213</v>
      </c>
      <c r="B235">
        <v>43</v>
      </c>
      <c r="C235" t="s">
        <v>210</v>
      </c>
    </row>
    <row r="236" spans="1:3">
      <c r="A236" t="s">
        <v>213</v>
      </c>
      <c r="B236">
        <v>52</v>
      </c>
      <c r="C236" t="s">
        <v>210</v>
      </c>
    </row>
    <row r="237" spans="1:3">
      <c r="A237" t="s">
        <v>213</v>
      </c>
      <c r="B237">
        <v>70</v>
      </c>
      <c r="C237" t="s">
        <v>210</v>
      </c>
    </row>
    <row r="238" spans="1:3">
      <c r="A238" t="s">
        <v>213</v>
      </c>
      <c r="B238">
        <v>65</v>
      </c>
      <c r="C238" t="s">
        <v>210</v>
      </c>
    </row>
    <row r="239" spans="1:3">
      <c r="A239" t="s">
        <v>213</v>
      </c>
      <c r="B239">
        <v>67</v>
      </c>
      <c r="C239" t="s">
        <v>210</v>
      </c>
    </row>
    <row r="240" spans="1:3">
      <c r="A240" t="s">
        <v>213</v>
      </c>
      <c r="B240">
        <v>40</v>
      </c>
      <c r="C240" t="s">
        <v>210</v>
      </c>
    </row>
    <row r="241" spans="1:3">
      <c r="A241" t="s">
        <v>213</v>
      </c>
      <c r="B241">
        <v>67</v>
      </c>
      <c r="C241" t="s">
        <v>210</v>
      </c>
    </row>
    <row r="242" spans="1:3">
      <c r="A242" t="s">
        <v>213</v>
      </c>
      <c r="B242">
        <v>60</v>
      </c>
      <c r="C242" t="s">
        <v>211</v>
      </c>
    </row>
    <row r="243" spans="1:3">
      <c r="A243" t="s">
        <v>213</v>
      </c>
      <c r="B243">
        <v>49</v>
      </c>
      <c r="C243" t="s">
        <v>210</v>
      </c>
    </row>
    <row r="244" spans="1:3">
      <c r="A244" t="s">
        <v>213</v>
      </c>
      <c r="B244">
        <v>47</v>
      </c>
      <c r="C244" t="s">
        <v>210</v>
      </c>
    </row>
    <row r="245" spans="1:3">
      <c r="A245" t="s">
        <v>213</v>
      </c>
      <c r="B245">
        <v>47</v>
      </c>
      <c r="C245" t="s">
        <v>210</v>
      </c>
    </row>
    <row r="246" spans="1:3">
      <c r="A246" t="s">
        <v>213</v>
      </c>
      <c r="B246">
        <v>74</v>
      </c>
      <c r="C246" t="s">
        <v>210</v>
      </c>
    </row>
    <row r="247" spans="1:3">
      <c r="A247" t="s">
        <v>213</v>
      </c>
      <c r="B247">
        <v>79</v>
      </c>
      <c r="C247" t="s">
        <v>211</v>
      </c>
    </row>
    <row r="248" spans="1:3">
      <c r="A248" t="s">
        <v>213</v>
      </c>
      <c r="B248">
        <v>77</v>
      </c>
      <c r="C248" t="s">
        <v>211</v>
      </c>
    </row>
    <row r="249" spans="1:3">
      <c r="A249" t="s">
        <v>213</v>
      </c>
      <c r="B249">
        <v>54</v>
      </c>
      <c r="C249" t="s">
        <v>211</v>
      </c>
    </row>
    <row r="250" spans="1:3">
      <c r="A250" t="s">
        <v>213</v>
      </c>
      <c r="B250">
        <v>71</v>
      </c>
      <c r="C250" t="s">
        <v>210</v>
      </c>
    </row>
    <row r="251" spans="1:3">
      <c r="A251" t="s">
        <v>213</v>
      </c>
      <c r="B251">
        <v>62</v>
      </c>
      <c r="C251" t="s">
        <v>210</v>
      </c>
    </row>
    <row r="252" spans="1:3">
      <c r="A252" t="s">
        <v>213</v>
      </c>
      <c r="B252">
        <v>73</v>
      </c>
      <c r="C252" t="s">
        <v>210</v>
      </c>
    </row>
    <row r="253" spans="1:3">
      <c r="A253" t="s">
        <v>213</v>
      </c>
      <c r="B253">
        <v>59</v>
      </c>
      <c r="C253" t="s">
        <v>211</v>
      </c>
    </row>
    <row r="254" spans="1:3">
      <c r="A254" t="s">
        <v>213</v>
      </c>
      <c r="B254">
        <v>64</v>
      </c>
      <c r="C254" t="s">
        <v>210</v>
      </c>
    </row>
    <row r="255" spans="1:3">
      <c r="A255" t="s">
        <v>213</v>
      </c>
      <c r="B255">
        <v>71</v>
      </c>
      <c r="C255" t="s">
        <v>211</v>
      </c>
    </row>
    <row r="256" spans="1:3">
      <c r="A256" t="s">
        <v>213</v>
      </c>
      <c r="B256">
        <v>44</v>
      </c>
      <c r="C256" t="s">
        <v>210</v>
      </c>
    </row>
    <row r="257" spans="1:3">
      <c r="A257" t="s">
        <v>213</v>
      </c>
      <c r="B257">
        <v>61</v>
      </c>
      <c r="C257" t="s">
        <v>211</v>
      </c>
    </row>
    <row r="258" spans="1:3">
      <c r="A258" t="s">
        <v>213</v>
      </c>
      <c r="B258">
        <v>55</v>
      </c>
      <c r="C258" t="s">
        <v>210</v>
      </c>
    </row>
    <row r="259" spans="1:3">
      <c r="A259" t="s">
        <v>213</v>
      </c>
      <c r="B259">
        <v>64</v>
      </c>
      <c r="C259" t="s">
        <v>211</v>
      </c>
    </row>
    <row r="260" spans="1:3">
      <c r="A260" t="s">
        <v>213</v>
      </c>
      <c r="B260">
        <v>78</v>
      </c>
      <c r="C260" t="s">
        <v>210</v>
      </c>
    </row>
    <row r="261" spans="1:3">
      <c r="A261" t="s">
        <v>213</v>
      </c>
      <c r="B261">
        <v>56</v>
      </c>
      <c r="C261" t="s">
        <v>210</v>
      </c>
    </row>
    <row r="262" spans="1:3">
      <c r="A262" t="s">
        <v>213</v>
      </c>
      <c r="B262">
        <v>56</v>
      </c>
      <c r="C262" t="s">
        <v>211</v>
      </c>
    </row>
    <row r="263" spans="1:3">
      <c r="A263" t="s">
        <v>213</v>
      </c>
      <c r="B263">
        <v>72</v>
      </c>
      <c r="C263" t="s">
        <v>210</v>
      </c>
    </row>
    <row r="264" spans="1:3">
      <c r="A264" t="s">
        <v>213</v>
      </c>
      <c r="B264">
        <v>66</v>
      </c>
      <c r="C264" t="s">
        <v>210</v>
      </c>
    </row>
    <row r="265" spans="1:3">
      <c r="A265" t="s">
        <v>213</v>
      </c>
      <c r="B265">
        <v>56</v>
      </c>
      <c r="C265" t="s">
        <v>211</v>
      </c>
    </row>
    <row r="266" spans="1:3">
      <c r="A266" t="s">
        <v>213</v>
      </c>
      <c r="B266">
        <v>68</v>
      </c>
      <c r="C266" t="s">
        <v>210</v>
      </c>
    </row>
    <row r="267" spans="1:3">
      <c r="A267" t="s">
        <v>213</v>
      </c>
      <c r="B267">
        <v>56</v>
      </c>
      <c r="C267" t="s">
        <v>210</v>
      </c>
    </row>
    <row r="268" spans="1:3">
      <c r="A268" t="s">
        <v>213</v>
      </c>
      <c r="B268">
        <v>45</v>
      </c>
      <c r="C268" t="s">
        <v>211</v>
      </c>
    </row>
    <row r="269" spans="1:3">
      <c r="A269" t="s">
        <v>213</v>
      </c>
      <c r="B269">
        <v>58</v>
      </c>
      <c r="C269" t="s">
        <v>211</v>
      </c>
    </row>
    <row r="270" spans="1:3">
      <c r="A270" t="s">
        <v>213</v>
      </c>
      <c r="B270">
        <v>53</v>
      </c>
      <c r="C270" t="s">
        <v>211</v>
      </c>
    </row>
    <row r="271" spans="1:3">
      <c r="A271" t="s">
        <v>213</v>
      </c>
      <c r="B271">
        <v>49</v>
      </c>
      <c r="C271" t="s">
        <v>211</v>
      </c>
    </row>
    <row r="272" spans="1:3">
      <c r="A272" t="s">
        <v>213</v>
      </c>
      <c r="B272">
        <v>77</v>
      </c>
      <c r="C272" t="s">
        <v>210</v>
      </c>
    </row>
    <row r="273" spans="1:3">
      <c r="A273" t="s">
        <v>213</v>
      </c>
      <c r="B273">
        <v>68</v>
      </c>
      <c r="C273" t="s">
        <v>210</v>
      </c>
    </row>
    <row r="274" spans="1:3">
      <c r="A274" t="s">
        <v>213</v>
      </c>
      <c r="B274">
        <v>64</v>
      </c>
      <c r="C274" t="s">
        <v>210</v>
      </c>
    </row>
    <row r="275" spans="1:3">
      <c r="A275" t="s">
        <v>213</v>
      </c>
      <c r="B275">
        <v>70</v>
      </c>
      <c r="C275" t="s">
        <v>211</v>
      </c>
    </row>
    <row r="276" spans="1:3">
      <c r="A276" t="s">
        <v>213</v>
      </c>
      <c r="B276">
        <v>62</v>
      </c>
      <c r="C276" t="s">
        <v>210</v>
      </c>
    </row>
    <row r="277" spans="1:3">
      <c r="A277" t="s">
        <v>213</v>
      </c>
      <c r="B277">
        <v>68</v>
      </c>
      <c r="C277" t="s">
        <v>211</v>
      </c>
    </row>
    <row r="278" spans="1:3">
      <c r="A278" t="s">
        <v>213</v>
      </c>
      <c r="B278">
        <v>77</v>
      </c>
      <c r="C278" t="s">
        <v>210</v>
      </c>
    </row>
    <row r="279" spans="1:3">
      <c r="A279" t="s">
        <v>213</v>
      </c>
      <c r="B279">
        <v>75</v>
      </c>
      <c r="C279" t="s">
        <v>211</v>
      </c>
    </row>
    <row r="280" spans="1:3">
      <c r="A280" t="s">
        <v>213</v>
      </c>
      <c r="B280">
        <v>47</v>
      </c>
      <c r="C280" t="s">
        <v>210</v>
      </c>
    </row>
    <row r="281" spans="1:3">
      <c r="A281" t="s">
        <v>213</v>
      </c>
      <c r="B281">
        <v>51</v>
      </c>
      <c r="C281" t="s">
        <v>210</v>
      </c>
    </row>
    <row r="282" spans="1:3">
      <c r="A282" t="s">
        <v>213</v>
      </c>
      <c r="B282">
        <v>43</v>
      </c>
      <c r="C282" t="s">
        <v>210</v>
      </c>
    </row>
    <row r="283" spans="1:3">
      <c r="A283" t="s">
        <v>213</v>
      </c>
      <c r="B283">
        <v>79</v>
      </c>
      <c r="C283" t="s">
        <v>211</v>
      </c>
    </row>
    <row r="284" spans="1:3">
      <c r="A284" t="s">
        <v>213</v>
      </c>
      <c r="B284">
        <v>49</v>
      </c>
      <c r="C284" t="s">
        <v>210</v>
      </c>
    </row>
    <row r="285" spans="1:3">
      <c r="A285" t="s">
        <v>213</v>
      </c>
      <c r="B285">
        <v>66</v>
      </c>
      <c r="C285" t="s">
        <v>210</v>
      </c>
    </row>
    <row r="286" spans="1:3">
      <c r="A286" t="s">
        <v>213</v>
      </c>
      <c r="B286">
        <v>44</v>
      </c>
      <c r="C286" t="s">
        <v>210</v>
      </c>
    </row>
    <row r="287" spans="1:3">
      <c r="A287" t="s">
        <v>213</v>
      </c>
      <c r="B287">
        <v>48</v>
      </c>
      <c r="C287" t="s">
        <v>211</v>
      </c>
    </row>
    <row r="288" spans="1:3">
      <c r="A288" t="s">
        <v>213</v>
      </c>
      <c r="B288">
        <v>60</v>
      </c>
      <c r="C288" t="s">
        <v>210</v>
      </c>
    </row>
    <row r="289" spans="1:3">
      <c r="A289" t="s">
        <v>213</v>
      </c>
      <c r="B289">
        <v>44</v>
      </c>
      <c r="C289" t="s">
        <v>210</v>
      </c>
    </row>
    <row r="290" spans="1:3">
      <c r="A290" t="s">
        <v>213</v>
      </c>
      <c r="B290">
        <v>56</v>
      </c>
      <c r="C290" t="s">
        <v>210</v>
      </c>
    </row>
    <row r="291" spans="1:3">
      <c r="A291" t="s">
        <v>213</v>
      </c>
      <c r="B291">
        <v>62</v>
      </c>
      <c r="C291" t="s">
        <v>210</v>
      </c>
    </row>
    <row r="292" spans="1:3">
      <c r="A292" t="s">
        <v>213</v>
      </c>
      <c r="B292">
        <v>54</v>
      </c>
      <c r="C292" t="s">
        <v>210</v>
      </c>
    </row>
    <row r="293" spans="1:3">
      <c r="A293" t="s">
        <v>213</v>
      </c>
      <c r="B293">
        <v>62</v>
      </c>
      <c r="C293" t="s">
        <v>211</v>
      </c>
    </row>
    <row r="294" spans="1:3">
      <c r="A294" t="s">
        <v>213</v>
      </c>
      <c r="B294">
        <v>61</v>
      </c>
      <c r="C294" t="s">
        <v>210</v>
      </c>
    </row>
    <row r="295" spans="1:3">
      <c r="A295" t="s">
        <v>213</v>
      </c>
      <c r="B295">
        <v>56</v>
      </c>
      <c r="C295" t="s">
        <v>210</v>
      </c>
    </row>
    <row r="296" spans="1:3">
      <c r="A296" t="s">
        <v>213</v>
      </c>
      <c r="B296">
        <v>68</v>
      </c>
      <c r="C296" t="s">
        <v>210</v>
      </c>
    </row>
    <row r="297" spans="1:3">
      <c r="A297" t="s">
        <v>213</v>
      </c>
      <c r="B297">
        <v>67</v>
      </c>
      <c r="C297" t="s">
        <v>211</v>
      </c>
    </row>
    <row r="298" spans="1:3">
      <c r="A298" t="s">
        <v>213</v>
      </c>
      <c r="B298">
        <v>67</v>
      </c>
      <c r="C298" t="s">
        <v>210</v>
      </c>
    </row>
    <row r="299" spans="1:3">
      <c r="A299" t="s">
        <v>213</v>
      </c>
      <c r="B299">
        <v>62</v>
      </c>
      <c r="C299" t="s">
        <v>210</v>
      </c>
    </row>
    <row r="300" spans="1:3">
      <c r="A300" t="s">
        <v>213</v>
      </c>
      <c r="B300">
        <v>54</v>
      </c>
      <c r="C300" t="s">
        <v>210</v>
      </c>
    </row>
    <row r="301" spans="1:3">
      <c r="A301" t="s">
        <v>213</v>
      </c>
      <c r="B301">
        <v>65</v>
      </c>
      <c r="C301" t="s">
        <v>210</v>
      </c>
    </row>
    <row r="302" spans="1:3">
      <c r="A302" t="s">
        <v>213</v>
      </c>
      <c r="B302">
        <v>77</v>
      </c>
      <c r="C302" t="s">
        <v>211</v>
      </c>
    </row>
    <row r="303" spans="1:3">
      <c r="A303" t="s">
        <v>213</v>
      </c>
      <c r="B303">
        <v>64</v>
      </c>
      <c r="C303" t="s">
        <v>210</v>
      </c>
    </row>
    <row r="304" spans="1:3">
      <c r="A304" t="s">
        <v>213</v>
      </c>
      <c r="B304">
        <v>79</v>
      </c>
      <c r="C304" t="s">
        <v>210</v>
      </c>
    </row>
    <row r="305" spans="1:3">
      <c r="A305" t="s">
        <v>213</v>
      </c>
      <c r="B305">
        <v>58</v>
      </c>
      <c r="C305" t="s">
        <v>210</v>
      </c>
    </row>
    <row r="306" spans="1:3">
      <c r="A306" t="s">
        <v>213</v>
      </c>
      <c r="B306">
        <v>70</v>
      </c>
      <c r="C306" t="s">
        <v>211</v>
      </c>
    </row>
    <row r="307" spans="1:3">
      <c r="A307" t="s">
        <v>213</v>
      </c>
      <c r="B307">
        <v>42</v>
      </c>
      <c r="C307" t="s">
        <v>210</v>
      </c>
    </row>
    <row r="308" spans="1:3">
      <c r="A308" t="s">
        <v>213</v>
      </c>
      <c r="B308">
        <v>71</v>
      </c>
      <c r="C308" t="s">
        <v>211</v>
      </c>
    </row>
    <row r="309" spans="1:3">
      <c r="A309" t="s">
        <v>213</v>
      </c>
      <c r="B309">
        <v>61</v>
      </c>
      <c r="C309" t="s">
        <v>211</v>
      </c>
    </row>
    <row r="310" spans="1:3">
      <c r="A310" t="s">
        <v>213</v>
      </c>
      <c r="B310">
        <v>40</v>
      </c>
      <c r="C310" t="s">
        <v>211</v>
      </c>
    </row>
    <row r="311" spans="1:3">
      <c r="A311" t="s">
        <v>213</v>
      </c>
      <c r="B311">
        <v>51</v>
      </c>
      <c r="C311" t="s">
        <v>210</v>
      </c>
    </row>
    <row r="312" spans="1:3">
      <c r="A312" t="s">
        <v>213</v>
      </c>
      <c r="B312">
        <v>61</v>
      </c>
      <c r="C312" t="s">
        <v>210</v>
      </c>
    </row>
    <row r="313" spans="1:3">
      <c r="A313" t="s">
        <v>213</v>
      </c>
      <c r="B313">
        <v>71</v>
      </c>
      <c r="C313" t="s">
        <v>210</v>
      </c>
    </row>
    <row r="314" spans="1:3">
      <c r="A314" t="s">
        <v>213</v>
      </c>
      <c r="B314">
        <v>42</v>
      </c>
      <c r="C314" t="s">
        <v>210</v>
      </c>
    </row>
    <row r="315" spans="1:3">
      <c r="A315" t="s">
        <v>213</v>
      </c>
      <c r="B315">
        <v>62</v>
      </c>
      <c r="C315" t="s">
        <v>211</v>
      </c>
    </row>
    <row r="316" spans="1:3">
      <c r="A316" t="s">
        <v>213</v>
      </c>
      <c r="B316">
        <v>72</v>
      </c>
      <c r="C316" t="s">
        <v>210</v>
      </c>
    </row>
    <row r="317" spans="1:3">
      <c r="A317" t="s">
        <v>213</v>
      </c>
      <c r="B317">
        <v>66</v>
      </c>
      <c r="C317" t="s">
        <v>210</v>
      </c>
    </row>
    <row r="318" spans="1:3">
      <c r="A318" t="s">
        <v>213</v>
      </c>
      <c r="B318">
        <v>77</v>
      </c>
      <c r="C318" t="s">
        <v>210</v>
      </c>
    </row>
    <row r="319" spans="1:3">
      <c r="A319" t="s">
        <v>213</v>
      </c>
      <c r="B319">
        <v>43</v>
      </c>
      <c r="C319" t="s">
        <v>210</v>
      </c>
    </row>
    <row r="320" spans="1:3">
      <c r="A320" t="s">
        <v>213</v>
      </c>
      <c r="B320">
        <v>51</v>
      </c>
      <c r="C320" t="s">
        <v>210</v>
      </c>
    </row>
    <row r="321" spans="1:3">
      <c r="A321" t="s">
        <v>213</v>
      </c>
      <c r="B321">
        <v>77</v>
      </c>
      <c r="C321" t="s">
        <v>210</v>
      </c>
    </row>
    <row r="322" spans="1:3">
      <c r="A322" t="s">
        <v>213</v>
      </c>
      <c r="B322">
        <v>71</v>
      </c>
      <c r="C322" t="s">
        <v>210</v>
      </c>
    </row>
    <row r="323" spans="1:3">
      <c r="A323" t="s">
        <v>213</v>
      </c>
      <c r="B323">
        <v>64</v>
      </c>
      <c r="C323" t="s">
        <v>210</v>
      </c>
    </row>
    <row r="324" spans="1:3">
      <c r="A324" t="s">
        <v>213</v>
      </c>
      <c r="B324">
        <v>73</v>
      </c>
      <c r="C324" t="s">
        <v>210</v>
      </c>
    </row>
    <row r="325" spans="1:3">
      <c r="A325" t="s">
        <v>213</v>
      </c>
      <c r="B325">
        <v>76</v>
      </c>
      <c r="C325" t="s">
        <v>210</v>
      </c>
    </row>
    <row r="326" spans="1:3">
      <c r="A326" t="s">
        <v>213</v>
      </c>
      <c r="B326">
        <v>79</v>
      </c>
      <c r="C326" t="s">
        <v>211</v>
      </c>
    </row>
    <row r="327" spans="1:3">
      <c r="A327" t="s">
        <v>213</v>
      </c>
      <c r="B327">
        <v>80</v>
      </c>
      <c r="C327" t="s">
        <v>211</v>
      </c>
    </row>
    <row r="328" spans="1:3">
      <c r="A328" t="s">
        <v>213</v>
      </c>
      <c r="B328">
        <v>46</v>
      </c>
      <c r="C328" t="s">
        <v>210</v>
      </c>
    </row>
    <row r="329" spans="1:3">
      <c r="A329" t="s">
        <v>213</v>
      </c>
      <c r="B329">
        <v>43</v>
      </c>
      <c r="C329" t="s">
        <v>211</v>
      </c>
    </row>
    <row r="330" spans="1:3">
      <c r="A330" t="s">
        <v>213</v>
      </c>
      <c r="B330">
        <v>43</v>
      </c>
      <c r="C330" t="s">
        <v>211</v>
      </c>
    </row>
    <row r="331" spans="1:3">
      <c r="A331" t="s">
        <v>213</v>
      </c>
      <c r="B331">
        <v>41</v>
      </c>
      <c r="C331" t="s">
        <v>210</v>
      </c>
    </row>
    <row r="332" spans="1:3">
      <c r="A332" t="s">
        <v>213</v>
      </c>
      <c r="B332">
        <v>79</v>
      </c>
      <c r="C332" t="s">
        <v>210</v>
      </c>
    </row>
    <row r="333" spans="1:3">
      <c r="A333" t="s">
        <v>213</v>
      </c>
      <c r="B333">
        <v>44</v>
      </c>
      <c r="C333" t="s">
        <v>210</v>
      </c>
    </row>
    <row r="334" spans="1:3">
      <c r="A334" t="s">
        <v>213</v>
      </c>
      <c r="B334">
        <v>74</v>
      </c>
      <c r="C334" t="s">
        <v>210</v>
      </c>
    </row>
    <row r="335" spans="1:3">
      <c r="A335" t="s">
        <v>213</v>
      </c>
      <c r="B335">
        <v>67</v>
      </c>
      <c r="C335" t="s">
        <v>211</v>
      </c>
    </row>
    <row r="336" spans="1:3">
      <c r="A336" t="s">
        <v>213</v>
      </c>
      <c r="B336">
        <v>60</v>
      </c>
      <c r="C336" t="s">
        <v>210</v>
      </c>
    </row>
    <row r="337" spans="1:3">
      <c r="A337" t="s">
        <v>213</v>
      </c>
      <c r="B337">
        <v>54</v>
      </c>
      <c r="C337" t="s">
        <v>210</v>
      </c>
    </row>
    <row r="338" spans="1:3">
      <c r="A338" t="s">
        <v>213</v>
      </c>
      <c r="B338">
        <v>54</v>
      </c>
      <c r="C338" t="s">
        <v>211</v>
      </c>
    </row>
    <row r="339" spans="1:3">
      <c r="A339" t="s">
        <v>213</v>
      </c>
      <c r="B339">
        <v>50</v>
      </c>
      <c r="C339" t="s">
        <v>211</v>
      </c>
    </row>
    <row r="340" spans="1:3">
      <c r="A340" t="s">
        <v>213</v>
      </c>
      <c r="B340">
        <v>76</v>
      </c>
      <c r="C340" t="s">
        <v>210</v>
      </c>
    </row>
    <row r="341" spans="1:3">
      <c r="A341" t="s">
        <v>213</v>
      </c>
      <c r="B341">
        <v>69</v>
      </c>
      <c r="C341" t="s">
        <v>211</v>
      </c>
    </row>
    <row r="342" spans="1:3">
      <c r="A342" t="s">
        <v>213</v>
      </c>
      <c r="B342">
        <v>41</v>
      </c>
      <c r="C342" t="s">
        <v>210</v>
      </c>
    </row>
    <row r="343" spans="1:3">
      <c r="A343" t="s">
        <v>213</v>
      </c>
      <c r="B343">
        <v>58</v>
      </c>
      <c r="C343" t="s">
        <v>210</v>
      </c>
    </row>
    <row r="344" spans="1:3">
      <c r="A344" t="s">
        <v>213</v>
      </c>
      <c r="B344">
        <v>51</v>
      </c>
      <c r="C344" t="s">
        <v>210</v>
      </c>
    </row>
    <row r="345" spans="1:3">
      <c r="A345" t="s">
        <v>213</v>
      </c>
      <c r="B345">
        <v>41</v>
      </c>
      <c r="C345" t="s">
        <v>210</v>
      </c>
    </row>
    <row r="346" spans="1:3">
      <c r="A346" t="s">
        <v>213</v>
      </c>
      <c r="B346">
        <v>75</v>
      </c>
      <c r="C346" t="s">
        <v>210</v>
      </c>
    </row>
    <row r="347" spans="1:3">
      <c r="A347" t="s">
        <v>213</v>
      </c>
      <c r="B347">
        <v>71</v>
      </c>
      <c r="C347" t="s">
        <v>210</v>
      </c>
    </row>
    <row r="348" spans="1:3">
      <c r="A348" t="s">
        <v>213</v>
      </c>
      <c r="B348">
        <v>53</v>
      </c>
      <c r="C348" t="s">
        <v>210</v>
      </c>
    </row>
    <row r="349" spans="1:3">
      <c r="A349" t="s">
        <v>213</v>
      </c>
      <c r="B349">
        <v>72</v>
      </c>
      <c r="C349" t="s">
        <v>211</v>
      </c>
    </row>
    <row r="350" spans="1:3">
      <c r="A350" t="s">
        <v>213</v>
      </c>
      <c r="B350">
        <v>53</v>
      </c>
      <c r="C350" t="s">
        <v>211</v>
      </c>
    </row>
    <row r="351" spans="1:3">
      <c r="A351" t="s">
        <v>213</v>
      </c>
      <c r="B351">
        <v>52</v>
      </c>
      <c r="C351" t="s">
        <v>210</v>
      </c>
    </row>
    <row r="352" spans="1:3">
      <c r="A352" t="s">
        <v>213</v>
      </c>
      <c r="B352">
        <v>77</v>
      </c>
      <c r="C352" t="s">
        <v>211</v>
      </c>
    </row>
    <row r="353" spans="1:3">
      <c r="A353" t="s">
        <v>213</v>
      </c>
      <c r="B353">
        <v>79</v>
      </c>
      <c r="C353" t="s">
        <v>210</v>
      </c>
    </row>
    <row r="354" spans="1:3">
      <c r="A354" t="s">
        <v>213</v>
      </c>
      <c r="B354">
        <v>61</v>
      </c>
      <c r="C354" t="s">
        <v>211</v>
      </c>
    </row>
    <row r="355" spans="1:3">
      <c r="A355" t="s">
        <v>213</v>
      </c>
      <c r="B355">
        <v>78</v>
      </c>
      <c r="C355" t="s">
        <v>210</v>
      </c>
    </row>
    <row r="356" spans="1:3">
      <c r="A356" t="s">
        <v>213</v>
      </c>
      <c r="B356">
        <v>76</v>
      </c>
      <c r="C356" t="s">
        <v>210</v>
      </c>
    </row>
    <row r="357" spans="1:3">
      <c r="A357" t="s">
        <v>213</v>
      </c>
      <c r="B357">
        <v>61</v>
      </c>
      <c r="C357" t="s">
        <v>211</v>
      </c>
    </row>
    <row r="358" spans="1:3">
      <c r="A358" t="s">
        <v>213</v>
      </c>
      <c r="B358">
        <v>55</v>
      </c>
      <c r="C358" t="s">
        <v>211</v>
      </c>
    </row>
    <row r="359" spans="1:3">
      <c r="A359" t="s">
        <v>213</v>
      </c>
      <c r="B359">
        <v>68</v>
      </c>
      <c r="C359" t="s">
        <v>211</v>
      </c>
    </row>
    <row r="360" spans="1:3">
      <c r="A360" t="s">
        <v>213</v>
      </c>
      <c r="B360">
        <v>58</v>
      </c>
      <c r="C360" t="s">
        <v>210</v>
      </c>
    </row>
    <row r="361" spans="1:3">
      <c r="A361" t="s">
        <v>213</v>
      </c>
      <c r="B361">
        <v>64</v>
      </c>
      <c r="C361" t="s">
        <v>211</v>
      </c>
    </row>
    <row r="362" spans="1:3">
      <c r="A362" t="s">
        <v>213</v>
      </c>
      <c r="B362">
        <v>80</v>
      </c>
      <c r="C362" t="s">
        <v>210</v>
      </c>
    </row>
    <row r="363" spans="1:3">
      <c r="A363" t="s">
        <v>213</v>
      </c>
      <c r="B363">
        <v>71</v>
      </c>
      <c r="C363" t="s">
        <v>211</v>
      </c>
    </row>
    <row r="364" spans="1:3">
      <c r="A364" t="s">
        <v>213</v>
      </c>
      <c r="B364">
        <v>53</v>
      </c>
      <c r="C364" t="s">
        <v>210</v>
      </c>
    </row>
    <row r="365" spans="1:3">
      <c r="A365" t="s">
        <v>213</v>
      </c>
      <c r="B365">
        <v>44</v>
      </c>
      <c r="C365" t="s">
        <v>211</v>
      </c>
    </row>
    <row r="366" spans="1:3">
      <c r="A366" t="s">
        <v>213</v>
      </c>
      <c r="B366">
        <v>47</v>
      </c>
      <c r="C366" t="s">
        <v>211</v>
      </c>
    </row>
    <row r="367" spans="1:3">
      <c r="A367" t="s">
        <v>213</v>
      </c>
      <c r="B367">
        <v>61</v>
      </c>
      <c r="C367" t="s">
        <v>211</v>
      </c>
    </row>
    <row r="368" spans="1:3">
      <c r="A368" t="s">
        <v>213</v>
      </c>
      <c r="B368">
        <v>57</v>
      </c>
      <c r="C368" t="s">
        <v>211</v>
      </c>
    </row>
    <row r="369" spans="1:3">
      <c r="A369" t="s">
        <v>213</v>
      </c>
      <c r="B369">
        <v>72</v>
      </c>
      <c r="C369" t="s">
        <v>211</v>
      </c>
    </row>
    <row r="370" spans="1:3">
      <c r="A370" t="s">
        <v>213</v>
      </c>
      <c r="B370">
        <v>77</v>
      </c>
      <c r="C370" t="s">
        <v>210</v>
      </c>
    </row>
    <row r="371" spans="1:3">
      <c r="A371" t="s">
        <v>213</v>
      </c>
      <c r="B371">
        <v>47</v>
      </c>
      <c r="C371" t="s">
        <v>210</v>
      </c>
    </row>
    <row r="372" spans="1:3">
      <c r="A372" t="s">
        <v>213</v>
      </c>
      <c r="B372">
        <v>74</v>
      </c>
      <c r="C372" t="s">
        <v>210</v>
      </c>
    </row>
    <row r="373" spans="1:3">
      <c r="A373" t="s">
        <v>213</v>
      </c>
      <c r="B373">
        <v>78</v>
      </c>
      <c r="C373" t="s">
        <v>211</v>
      </c>
    </row>
    <row r="374" spans="1:3">
      <c r="A374" t="s">
        <v>213</v>
      </c>
      <c r="B374">
        <v>78</v>
      </c>
      <c r="C374" t="s">
        <v>211</v>
      </c>
    </row>
    <row r="375" spans="1:3">
      <c r="A375" t="s">
        <v>213</v>
      </c>
      <c r="B375">
        <v>42</v>
      </c>
      <c r="C375" t="s">
        <v>210</v>
      </c>
    </row>
    <row r="376" spans="1:3">
      <c r="A376" t="s">
        <v>213</v>
      </c>
      <c r="B376">
        <v>42</v>
      </c>
      <c r="C376" t="s">
        <v>210</v>
      </c>
    </row>
    <row r="377" spans="1:3">
      <c r="A377" t="s">
        <v>213</v>
      </c>
      <c r="B377">
        <v>40</v>
      </c>
      <c r="C377" t="s">
        <v>210</v>
      </c>
    </row>
    <row r="378" spans="1:3">
      <c r="A378" t="s">
        <v>213</v>
      </c>
      <c r="B378">
        <v>53</v>
      </c>
      <c r="C378" t="s">
        <v>211</v>
      </c>
    </row>
    <row r="379" spans="1:3">
      <c r="A379" t="s">
        <v>213</v>
      </c>
      <c r="B379">
        <v>42</v>
      </c>
      <c r="C379" t="s">
        <v>210</v>
      </c>
    </row>
    <row r="380" spans="1:3">
      <c r="A380" t="s">
        <v>213</v>
      </c>
      <c r="B380">
        <v>52</v>
      </c>
      <c r="C380" t="s">
        <v>211</v>
      </c>
    </row>
    <row r="381" spans="1:3">
      <c r="A381" t="s">
        <v>213</v>
      </c>
      <c r="B381">
        <v>54</v>
      </c>
      <c r="C381" t="s">
        <v>211</v>
      </c>
    </row>
    <row r="382" spans="1:3">
      <c r="A382" t="s">
        <v>213</v>
      </c>
      <c r="B382">
        <v>78</v>
      </c>
      <c r="C382" t="s">
        <v>210</v>
      </c>
    </row>
    <row r="383" spans="1:3">
      <c r="A383" t="s">
        <v>213</v>
      </c>
      <c r="B383">
        <v>59</v>
      </c>
      <c r="C383" t="s">
        <v>210</v>
      </c>
    </row>
    <row r="384" spans="1:3">
      <c r="A384" t="s">
        <v>213</v>
      </c>
      <c r="B384">
        <v>51</v>
      </c>
      <c r="C384" t="s">
        <v>211</v>
      </c>
    </row>
    <row r="385" spans="1:3">
      <c r="A385" t="s">
        <v>213</v>
      </c>
      <c r="B385">
        <v>60</v>
      </c>
      <c r="C385" t="s">
        <v>210</v>
      </c>
    </row>
    <row r="386" spans="1:3">
      <c r="A386" t="s">
        <v>213</v>
      </c>
      <c r="B386">
        <v>66</v>
      </c>
      <c r="C386" t="s">
        <v>211</v>
      </c>
    </row>
    <row r="387" spans="1:3">
      <c r="A387" t="s">
        <v>213</v>
      </c>
      <c r="B387">
        <v>44</v>
      </c>
      <c r="C387" t="s">
        <v>210</v>
      </c>
    </row>
    <row r="388" spans="1:3">
      <c r="A388" t="s">
        <v>213</v>
      </c>
      <c r="B388">
        <v>70</v>
      </c>
      <c r="C388" t="s">
        <v>210</v>
      </c>
    </row>
    <row r="389" spans="1:3">
      <c r="A389" t="s">
        <v>213</v>
      </c>
      <c r="B389">
        <v>74</v>
      </c>
      <c r="C389" t="s">
        <v>211</v>
      </c>
    </row>
    <row r="390" spans="1:3">
      <c r="A390" t="s">
        <v>213</v>
      </c>
      <c r="B390">
        <v>74</v>
      </c>
      <c r="C390" t="s">
        <v>210</v>
      </c>
    </row>
    <row r="391" spans="1:3">
      <c r="A391" t="s">
        <v>213</v>
      </c>
      <c r="B391">
        <v>76</v>
      </c>
      <c r="C391" t="s">
        <v>211</v>
      </c>
    </row>
    <row r="392" spans="1:3">
      <c r="A392" t="s">
        <v>213</v>
      </c>
      <c r="B392">
        <v>55</v>
      </c>
      <c r="C392" t="s">
        <v>210</v>
      </c>
    </row>
    <row r="393" spans="1:3">
      <c r="A393" t="s">
        <v>213</v>
      </c>
      <c r="B393">
        <v>58</v>
      </c>
      <c r="C393" t="s">
        <v>210</v>
      </c>
    </row>
    <row r="394" spans="1:3">
      <c r="A394" t="s">
        <v>213</v>
      </c>
      <c r="B394">
        <v>44</v>
      </c>
      <c r="C394" t="s">
        <v>210</v>
      </c>
    </row>
    <row r="395" spans="1:3">
      <c r="A395" t="s">
        <v>213</v>
      </c>
      <c r="B395">
        <v>49</v>
      </c>
      <c r="C395" t="s">
        <v>210</v>
      </c>
    </row>
    <row r="396" spans="1:3">
      <c r="A396" t="s">
        <v>213</v>
      </c>
      <c r="B396">
        <v>79</v>
      </c>
      <c r="C396" t="s">
        <v>210</v>
      </c>
    </row>
    <row r="397" spans="1:3">
      <c r="A397" t="s">
        <v>213</v>
      </c>
      <c r="B397">
        <v>51</v>
      </c>
      <c r="C397" t="s">
        <v>211</v>
      </c>
    </row>
    <row r="398" spans="1:3">
      <c r="A398" t="s">
        <v>213</v>
      </c>
      <c r="B398">
        <v>76</v>
      </c>
      <c r="C398" t="s">
        <v>211</v>
      </c>
    </row>
    <row r="399" spans="1:3">
      <c r="A399" t="s">
        <v>213</v>
      </c>
      <c r="B399">
        <v>76</v>
      </c>
      <c r="C399" t="s">
        <v>210</v>
      </c>
    </row>
    <row r="400" spans="1:3">
      <c r="A400" t="s">
        <v>213</v>
      </c>
      <c r="B400">
        <v>77</v>
      </c>
      <c r="C400" t="s">
        <v>211</v>
      </c>
    </row>
    <row r="401" spans="1:3">
      <c r="A401" t="s">
        <v>213</v>
      </c>
      <c r="B401">
        <v>46</v>
      </c>
      <c r="C401" t="s">
        <v>211</v>
      </c>
    </row>
    <row r="402" spans="1:3">
      <c r="A402" t="s">
        <v>213</v>
      </c>
      <c r="B402">
        <v>75</v>
      </c>
      <c r="C402" t="s">
        <v>210</v>
      </c>
    </row>
    <row r="403" spans="1:3">
      <c r="A403" t="s">
        <v>213</v>
      </c>
      <c r="B403">
        <v>65</v>
      </c>
      <c r="C403" t="s">
        <v>210</v>
      </c>
    </row>
    <row r="404" spans="1:3">
      <c r="A404" t="s">
        <v>213</v>
      </c>
      <c r="B404">
        <v>48</v>
      </c>
      <c r="C404" t="s">
        <v>210</v>
      </c>
    </row>
    <row r="405" spans="1:3">
      <c r="A405" t="s">
        <v>213</v>
      </c>
      <c r="B405">
        <v>54</v>
      </c>
      <c r="C405" t="s">
        <v>210</v>
      </c>
    </row>
    <row r="406" spans="1:3">
      <c r="A406" t="s">
        <v>213</v>
      </c>
      <c r="B406">
        <v>46</v>
      </c>
      <c r="C406" t="s">
        <v>211</v>
      </c>
    </row>
    <row r="407" spans="1:3">
      <c r="A407" t="s">
        <v>213</v>
      </c>
      <c r="B407">
        <v>58</v>
      </c>
      <c r="C407" t="s">
        <v>210</v>
      </c>
    </row>
    <row r="408" spans="1:3">
      <c r="A408" t="s">
        <v>213</v>
      </c>
      <c r="B408">
        <v>43</v>
      </c>
      <c r="C408" t="s">
        <v>211</v>
      </c>
    </row>
    <row r="409" spans="1:3">
      <c r="A409" t="s">
        <v>213</v>
      </c>
      <c r="B409">
        <v>47</v>
      </c>
      <c r="C409" t="s">
        <v>210</v>
      </c>
    </row>
    <row r="410" spans="1:3">
      <c r="A410" t="s">
        <v>213</v>
      </c>
      <c r="B410">
        <v>48</v>
      </c>
      <c r="C410" t="s">
        <v>211</v>
      </c>
    </row>
    <row r="411" spans="1:3">
      <c r="A411" t="s">
        <v>213</v>
      </c>
      <c r="B411">
        <v>68</v>
      </c>
      <c r="C411" t="s">
        <v>210</v>
      </c>
    </row>
    <row r="412" spans="1:3">
      <c r="A412" t="s">
        <v>213</v>
      </c>
      <c r="B412">
        <v>63</v>
      </c>
      <c r="C412" t="s">
        <v>210</v>
      </c>
    </row>
    <row r="413" spans="1:3">
      <c r="A413" t="s">
        <v>213</v>
      </c>
      <c r="B413">
        <v>75</v>
      </c>
      <c r="C413" t="s">
        <v>211</v>
      </c>
    </row>
    <row r="414" spans="1:3">
      <c r="A414" t="s">
        <v>213</v>
      </c>
      <c r="B414">
        <v>50</v>
      </c>
      <c r="C414" t="s">
        <v>210</v>
      </c>
    </row>
    <row r="415" spans="1:3">
      <c r="A415" t="s">
        <v>213</v>
      </c>
      <c r="B415">
        <v>65</v>
      </c>
      <c r="C415" t="s">
        <v>210</v>
      </c>
    </row>
    <row r="416" spans="1:3">
      <c r="A416" t="s">
        <v>213</v>
      </c>
      <c r="B416">
        <v>41</v>
      </c>
      <c r="C416" t="s">
        <v>210</v>
      </c>
    </row>
    <row r="417" spans="1:3">
      <c r="A417" t="s">
        <v>213</v>
      </c>
      <c r="B417">
        <v>61</v>
      </c>
      <c r="C417" t="s">
        <v>210</v>
      </c>
    </row>
    <row r="418" spans="1:3">
      <c r="A418" t="s">
        <v>213</v>
      </c>
      <c r="B418">
        <v>75</v>
      </c>
      <c r="C418" t="s">
        <v>210</v>
      </c>
    </row>
    <row r="419" spans="1:3">
      <c r="A419" t="s">
        <v>213</v>
      </c>
      <c r="B419">
        <v>79</v>
      </c>
      <c r="C419" t="s">
        <v>210</v>
      </c>
    </row>
    <row r="420" spans="1:3">
      <c r="A420" t="s">
        <v>213</v>
      </c>
      <c r="B420">
        <v>40</v>
      </c>
      <c r="C420" t="s">
        <v>210</v>
      </c>
    </row>
    <row r="421" spans="1:3">
      <c r="A421" t="s">
        <v>213</v>
      </c>
      <c r="B421">
        <v>50</v>
      </c>
      <c r="C421" t="s">
        <v>211</v>
      </c>
    </row>
    <row r="422" spans="1:3">
      <c r="A422" t="s">
        <v>213</v>
      </c>
      <c r="B422">
        <v>49</v>
      </c>
      <c r="C422" t="s">
        <v>210</v>
      </c>
    </row>
    <row r="423" spans="1:3">
      <c r="A423" t="s">
        <v>213</v>
      </c>
      <c r="B423">
        <v>42</v>
      </c>
      <c r="C423" t="s">
        <v>211</v>
      </c>
    </row>
    <row r="424" spans="1:3">
      <c r="A424" t="s">
        <v>213</v>
      </c>
      <c r="B424">
        <v>40</v>
      </c>
      <c r="C424" t="s">
        <v>210</v>
      </c>
    </row>
    <row r="425" spans="1:3">
      <c r="A425" t="s">
        <v>213</v>
      </c>
      <c r="B425">
        <v>60</v>
      </c>
      <c r="C425" t="s">
        <v>210</v>
      </c>
    </row>
    <row r="426" spans="1:3">
      <c r="A426" t="s">
        <v>213</v>
      </c>
      <c r="B426">
        <v>42</v>
      </c>
      <c r="C426" t="s">
        <v>210</v>
      </c>
    </row>
    <row r="427" spans="1:3">
      <c r="A427" t="s">
        <v>213</v>
      </c>
      <c r="B427">
        <v>51</v>
      </c>
      <c r="C427" t="s">
        <v>210</v>
      </c>
    </row>
    <row r="428" spans="1:3">
      <c r="A428" t="s">
        <v>213</v>
      </c>
      <c r="B428">
        <v>66</v>
      </c>
      <c r="C428" t="s">
        <v>210</v>
      </c>
    </row>
    <row r="429" spans="1:3">
      <c r="A429" t="s">
        <v>213</v>
      </c>
      <c r="B429">
        <v>52</v>
      </c>
      <c r="C429" t="s">
        <v>210</v>
      </c>
    </row>
    <row r="430" spans="1:3">
      <c r="A430" t="s">
        <v>213</v>
      </c>
      <c r="B430">
        <v>51</v>
      </c>
      <c r="C430" t="s">
        <v>210</v>
      </c>
    </row>
    <row r="431" spans="1:3">
      <c r="A431" t="s">
        <v>213</v>
      </c>
      <c r="B431">
        <v>64</v>
      </c>
      <c r="C431" t="s">
        <v>211</v>
      </c>
    </row>
    <row r="432" spans="1:3">
      <c r="A432" t="s">
        <v>213</v>
      </c>
      <c r="B432">
        <v>55</v>
      </c>
      <c r="C432" t="s">
        <v>210</v>
      </c>
    </row>
    <row r="433" spans="1:3">
      <c r="A433" t="s">
        <v>213</v>
      </c>
      <c r="B433">
        <v>68</v>
      </c>
      <c r="C433" t="s">
        <v>210</v>
      </c>
    </row>
    <row r="434" spans="1:3">
      <c r="A434" t="s">
        <v>213</v>
      </c>
      <c r="B434">
        <v>60</v>
      </c>
      <c r="C434" t="s">
        <v>210</v>
      </c>
    </row>
    <row r="435" spans="1:3">
      <c r="A435" t="s">
        <v>213</v>
      </c>
      <c r="B435">
        <v>65</v>
      </c>
      <c r="C435" t="s">
        <v>211</v>
      </c>
    </row>
    <row r="436" spans="1:3">
      <c r="A436" t="s">
        <v>213</v>
      </c>
      <c r="B436">
        <v>54</v>
      </c>
      <c r="C436" t="s">
        <v>211</v>
      </c>
    </row>
    <row r="437" spans="1:3">
      <c r="A437" t="s">
        <v>213</v>
      </c>
      <c r="B437">
        <v>51</v>
      </c>
      <c r="C437" t="s">
        <v>211</v>
      </c>
    </row>
    <row r="438" spans="1:3">
      <c r="A438" t="s">
        <v>213</v>
      </c>
      <c r="B438">
        <v>45</v>
      </c>
      <c r="C438" t="s">
        <v>210</v>
      </c>
    </row>
    <row r="439" spans="1:3">
      <c r="A439" t="s">
        <v>213</v>
      </c>
      <c r="B439">
        <v>77</v>
      </c>
      <c r="C439" t="s">
        <v>210</v>
      </c>
    </row>
    <row r="440" spans="1:3">
      <c r="A440" t="s">
        <v>213</v>
      </c>
      <c r="B440">
        <v>72</v>
      </c>
      <c r="C440" t="s">
        <v>210</v>
      </c>
    </row>
    <row r="441" spans="1:3">
      <c r="A441" t="s">
        <v>213</v>
      </c>
      <c r="B441">
        <v>78</v>
      </c>
      <c r="C441" t="s">
        <v>210</v>
      </c>
    </row>
    <row r="442" spans="1:3">
      <c r="A442" t="s">
        <v>213</v>
      </c>
      <c r="B442">
        <v>47</v>
      </c>
      <c r="C442" t="s">
        <v>211</v>
      </c>
    </row>
    <row r="443" spans="1:3">
      <c r="A443" t="s">
        <v>213</v>
      </c>
      <c r="B443">
        <v>77</v>
      </c>
      <c r="C443" t="s">
        <v>210</v>
      </c>
    </row>
    <row r="444" spans="1:3">
      <c r="A444" t="s">
        <v>213</v>
      </c>
      <c r="B444">
        <v>77</v>
      </c>
      <c r="C444" t="s">
        <v>210</v>
      </c>
    </row>
    <row r="445" spans="1:3">
      <c r="A445" t="s">
        <v>213</v>
      </c>
      <c r="B445">
        <v>51</v>
      </c>
      <c r="C445" t="s">
        <v>211</v>
      </c>
    </row>
    <row r="446" spans="1:3">
      <c r="A446" t="s">
        <v>213</v>
      </c>
      <c r="B446">
        <v>51</v>
      </c>
      <c r="C446" t="s">
        <v>210</v>
      </c>
    </row>
    <row r="447" spans="1:3">
      <c r="A447" t="s">
        <v>213</v>
      </c>
      <c r="B447">
        <v>62</v>
      </c>
      <c r="C447" t="s">
        <v>210</v>
      </c>
    </row>
    <row r="448" spans="1:3">
      <c r="A448" t="s">
        <v>213</v>
      </c>
      <c r="B448">
        <v>47</v>
      </c>
      <c r="C448" t="s">
        <v>210</v>
      </c>
    </row>
    <row r="449" spans="1:3">
      <c r="A449" t="s">
        <v>213</v>
      </c>
      <c r="B449">
        <v>58</v>
      </c>
      <c r="C449" t="s">
        <v>210</v>
      </c>
    </row>
    <row r="450" spans="1:3">
      <c r="A450" t="s">
        <v>213</v>
      </c>
      <c r="B450">
        <v>47</v>
      </c>
      <c r="C450" t="s">
        <v>211</v>
      </c>
    </row>
    <row r="451" spans="1:3">
      <c r="A451" t="s">
        <v>213</v>
      </c>
      <c r="B451">
        <v>78</v>
      </c>
      <c r="C451" t="s">
        <v>211</v>
      </c>
    </row>
    <row r="452" spans="1:3">
      <c r="A452" t="s">
        <v>213</v>
      </c>
      <c r="B452">
        <v>60</v>
      </c>
      <c r="C452" t="s">
        <v>210</v>
      </c>
    </row>
    <row r="453" spans="1:3">
      <c r="A453" t="s">
        <v>213</v>
      </c>
      <c r="B453">
        <v>79</v>
      </c>
      <c r="C453" t="s">
        <v>211</v>
      </c>
    </row>
    <row r="454" spans="1:3">
      <c r="A454" t="s">
        <v>213</v>
      </c>
      <c r="B454">
        <v>66</v>
      </c>
      <c r="C454" t="s">
        <v>210</v>
      </c>
    </row>
    <row r="455" spans="1:3">
      <c r="A455" t="s">
        <v>213</v>
      </c>
      <c r="B455">
        <v>59</v>
      </c>
      <c r="C455" t="s">
        <v>211</v>
      </c>
    </row>
    <row r="456" spans="1:3">
      <c r="A456" t="s">
        <v>213</v>
      </c>
      <c r="B456">
        <v>79</v>
      </c>
      <c r="C456" t="s">
        <v>211</v>
      </c>
    </row>
    <row r="457" spans="1:3">
      <c r="A457" t="s">
        <v>213</v>
      </c>
      <c r="B457">
        <v>46</v>
      </c>
      <c r="C457" t="s">
        <v>210</v>
      </c>
    </row>
    <row r="458" spans="1:3">
      <c r="A458" t="s">
        <v>213</v>
      </c>
      <c r="B458">
        <v>65</v>
      </c>
      <c r="C458" t="s">
        <v>211</v>
      </c>
    </row>
    <row r="459" spans="1:3">
      <c r="A459" t="s">
        <v>213</v>
      </c>
      <c r="B459">
        <v>66</v>
      </c>
      <c r="C459" t="s">
        <v>210</v>
      </c>
    </row>
    <row r="460" spans="1:3">
      <c r="A460" t="s">
        <v>213</v>
      </c>
      <c r="B460">
        <v>57</v>
      </c>
      <c r="C460" t="s">
        <v>210</v>
      </c>
    </row>
    <row r="461" spans="1:3">
      <c r="A461" t="s">
        <v>213</v>
      </c>
      <c r="B461">
        <v>42</v>
      </c>
      <c r="C461" t="s">
        <v>210</v>
      </c>
    </row>
    <row r="462" spans="1:3">
      <c r="A462" t="s">
        <v>213</v>
      </c>
      <c r="B462">
        <v>60</v>
      </c>
      <c r="C462" t="s">
        <v>210</v>
      </c>
    </row>
    <row r="463" spans="1:3">
      <c r="A463" t="s">
        <v>213</v>
      </c>
      <c r="B463">
        <v>59</v>
      </c>
      <c r="C463" t="s">
        <v>211</v>
      </c>
    </row>
    <row r="464" spans="1:3">
      <c r="A464" t="s">
        <v>213</v>
      </c>
      <c r="B464">
        <v>72</v>
      </c>
      <c r="C464" t="s">
        <v>210</v>
      </c>
    </row>
    <row r="465" spans="1:3">
      <c r="A465" t="s">
        <v>213</v>
      </c>
      <c r="B465">
        <v>50</v>
      </c>
      <c r="C465" t="s">
        <v>210</v>
      </c>
    </row>
    <row r="466" spans="1:3">
      <c r="A466" t="s">
        <v>213</v>
      </c>
      <c r="B466">
        <v>56</v>
      </c>
      <c r="C466" t="s">
        <v>210</v>
      </c>
    </row>
    <row r="467" spans="1:3">
      <c r="A467" t="s">
        <v>213</v>
      </c>
      <c r="B467">
        <v>50</v>
      </c>
      <c r="C467" t="s">
        <v>210</v>
      </c>
    </row>
    <row r="468" spans="1:3">
      <c r="A468" t="s">
        <v>213</v>
      </c>
      <c r="B468">
        <v>67</v>
      </c>
      <c r="C468" t="s">
        <v>210</v>
      </c>
    </row>
    <row r="469" spans="1:3">
      <c r="A469" t="s">
        <v>213</v>
      </c>
      <c r="B469">
        <v>80</v>
      </c>
      <c r="C469" t="s">
        <v>211</v>
      </c>
    </row>
    <row r="470" spans="1:3">
      <c r="A470" t="s">
        <v>213</v>
      </c>
      <c r="B470">
        <v>47</v>
      </c>
      <c r="C470" t="s">
        <v>211</v>
      </c>
    </row>
    <row r="471" spans="1:3">
      <c r="A471" t="s">
        <v>213</v>
      </c>
      <c r="B471">
        <v>73</v>
      </c>
      <c r="C471" t="s">
        <v>210</v>
      </c>
    </row>
    <row r="472" spans="1:3">
      <c r="A472" t="s">
        <v>213</v>
      </c>
      <c r="B472">
        <v>49</v>
      </c>
      <c r="C472" t="s">
        <v>210</v>
      </c>
    </row>
    <row r="473" spans="1:3">
      <c r="A473" t="s">
        <v>213</v>
      </c>
      <c r="B473">
        <v>42</v>
      </c>
      <c r="C473" t="s">
        <v>210</v>
      </c>
    </row>
    <row r="474" spans="1:3">
      <c r="A474" t="s">
        <v>213</v>
      </c>
      <c r="B474">
        <v>46</v>
      </c>
      <c r="C474" t="s">
        <v>210</v>
      </c>
    </row>
    <row r="475" spans="1:3">
      <c r="A475" t="s">
        <v>213</v>
      </c>
      <c r="B475">
        <v>77</v>
      </c>
      <c r="C475" t="s">
        <v>210</v>
      </c>
    </row>
    <row r="476" spans="1:3">
      <c r="A476" t="s">
        <v>213</v>
      </c>
      <c r="B476">
        <v>76</v>
      </c>
      <c r="C476" t="s">
        <v>210</v>
      </c>
    </row>
    <row r="477" spans="1:3">
      <c r="A477" t="s">
        <v>213</v>
      </c>
      <c r="B477">
        <v>52</v>
      </c>
      <c r="C477" t="s">
        <v>211</v>
      </c>
    </row>
    <row r="478" spans="1:3">
      <c r="A478" t="s">
        <v>213</v>
      </c>
      <c r="B478">
        <v>78</v>
      </c>
      <c r="C478" t="s">
        <v>211</v>
      </c>
    </row>
    <row r="479" spans="1:3">
      <c r="A479" t="s">
        <v>213</v>
      </c>
      <c r="B479">
        <v>74</v>
      </c>
      <c r="C479" t="s">
        <v>210</v>
      </c>
    </row>
    <row r="480" spans="1:3">
      <c r="A480" t="s">
        <v>213</v>
      </c>
      <c r="B480">
        <v>57</v>
      </c>
      <c r="C480" t="s">
        <v>210</v>
      </c>
    </row>
    <row r="481" spans="1:3">
      <c r="A481" t="s">
        <v>213</v>
      </c>
      <c r="B481">
        <v>59</v>
      </c>
      <c r="C481" t="s">
        <v>211</v>
      </c>
    </row>
    <row r="482" spans="1:3">
      <c r="A482" t="s">
        <v>213</v>
      </c>
      <c r="B482">
        <v>65</v>
      </c>
      <c r="C482" t="s">
        <v>211</v>
      </c>
    </row>
    <row r="483" spans="1:3">
      <c r="A483" t="s">
        <v>213</v>
      </c>
      <c r="B483">
        <v>46</v>
      </c>
      <c r="C483" t="s">
        <v>210</v>
      </c>
    </row>
    <row r="484" spans="1:3">
      <c r="A484" t="s">
        <v>213</v>
      </c>
      <c r="B484">
        <v>41</v>
      </c>
      <c r="C484" t="s">
        <v>210</v>
      </c>
    </row>
    <row r="485" spans="1:3">
      <c r="A485" t="s">
        <v>213</v>
      </c>
      <c r="B485">
        <v>51</v>
      </c>
      <c r="C485" t="s">
        <v>211</v>
      </c>
    </row>
    <row r="486" spans="1:3">
      <c r="A486" t="s">
        <v>213</v>
      </c>
      <c r="B486">
        <v>41</v>
      </c>
      <c r="C486" t="s">
        <v>210</v>
      </c>
    </row>
    <row r="487" spans="1:3">
      <c r="A487" t="s">
        <v>213</v>
      </c>
      <c r="B487">
        <v>67</v>
      </c>
      <c r="C487" t="s">
        <v>210</v>
      </c>
    </row>
    <row r="488" spans="1:3">
      <c r="A488" t="s">
        <v>213</v>
      </c>
      <c r="B488">
        <v>62</v>
      </c>
      <c r="C488" t="s">
        <v>210</v>
      </c>
    </row>
    <row r="489" spans="1:3">
      <c r="A489" t="s">
        <v>213</v>
      </c>
      <c r="B489">
        <v>53</v>
      </c>
      <c r="C489" t="s">
        <v>210</v>
      </c>
    </row>
    <row r="490" spans="1:3">
      <c r="A490" t="s">
        <v>213</v>
      </c>
      <c r="B490">
        <v>71</v>
      </c>
      <c r="C490" t="s">
        <v>210</v>
      </c>
    </row>
    <row r="491" spans="1:3">
      <c r="A491" t="s">
        <v>213</v>
      </c>
      <c r="B491">
        <v>46</v>
      </c>
      <c r="C491" t="s">
        <v>211</v>
      </c>
    </row>
    <row r="492" spans="1:3">
      <c r="A492" t="s">
        <v>213</v>
      </c>
      <c r="B492">
        <v>50</v>
      </c>
      <c r="C492" t="s">
        <v>210</v>
      </c>
    </row>
    <row r="493" spans="1:3">
      <c r="A493" t="s">
        <v>213</v>
      </c>
      <c r="B493">
        <v>52</v>
      </c>
      <c r="C493" t="s">
        <v>210</v>
      </c>
    </row>
    <row r="494" spans="1:3">
      <c r="A494" t="s">
        <v>213</v>
      </c>
      <c r="B494">
        <v>48</v>
      </c>
      <c r="C494" t="s">
        <v>210</v>
      </c>
    </row>
    <row r="495" spans="1:3">
      <c r="A495" t="s">
        <v>213</v>
      </c>
      <c r="B495">
        <v>44</v>
      </c>
      <c r="C495" t="s">
        <v>210</v>
      </c>
    </row>
    <row r="496" spans="1:3">
      <c r="A496" t="s">
        <v>213</v>
      </c>
      <c r="B496">
        <v>75</v>
      </c>
      <c r="C496" t="s">
        <v>211</v>
      </c>
    </row>
    <row r="497" spans="1:3">
      <c r="A497" t="s">
        <v>213</v>
      </c>
      <c r="B497">
        <v>44</v>
      </c>
      <c r="C497" t="s">
        <v>210</v>
      </c>
    </row>
    <row r="498" spans="1:3">
      <c r="A498" t="s">
        <v>213</v>
      </c>
      <c r="B498">
        <v>67</v>
      </c>
      <c r="C498" t="s">
        <v>210</v>
      </c>
    </row>
    <row r="499" spans="1:3">
      <c r="A499" t="s">
        <v>213</v>
      </c>
      <c r="B499">
        <v>45</v>
      </c>
      <c r="C499" t="s">
        <v>210</v>
      </c>
    </row>
    <row r="500" spans="1:3">
      <c r="A500" t="s">
        <v>213</v>
      </c>
      <c r="B500">
        <v>40</v>
      </c>
      <c r="C500" t="s">
        <v>211</v>
      </c>
    </row>
    <row r="501" spans="1:3">
      <c r="A501" t="s">
        <v>213</v>
      </c>
      <c r="B501">
        <v>62</v>
      </c>
      <c r="C501" t="s">
        <v>210</v>
      </c>
    </row>
    <row r="502" spans="1:3">
      <c r="A502" t="s">
        <v>213</v>
      </c>
      <c r="B502">
        <v>76</v>
      </c>
      <c r="C502" t="s">
        <v>211</v>
      </c>
    </row>
    <row r="503" spans="1:3">
      <c r="A503" t="s">
        <v>213</v>
      </c>
      <c r="B503">
        <v>74</v>
      </c>
      <c r="C503" t="s">
        <v>210</v>
      </c>
    </row>
    <row r="504" spans="1:3">
      <c r="A504" t="s">
        <v>213</v>
      </c>
      <c r="B504">
        <v>54</v>
      </c>
      <c r="C504" t="s">
        <v>210</v>
      </c>
    </row>
    <row r="505" spans="1:3">
      <c r="A505" t="s">
        <v>213</v>
      </c>
      <c r="B505">
        <v>41</v>
      </c>
      <c r="C505" t="s">
        <v>210</v>
      </c>
    </row>
    <row r="506" spans="1:3">
      <c r="A506" t="s">
        <v>213</v>
      </c>
      <c r="B506">
        <v>72</v>
      </c>
      <c r="C506" t="s">
        <v>210</v>
      </c>
    </row>
    <row r="507" spans="1:3">
      <c r="A507" t="s">
        <v>213</v>
      </c>
      <c r="B507">
        <v>72</v>
      </c>
      <c r="C507" t="s">
        <v>210</v>
      </c>
    </row>
    <row r="508" spans="1:3">
      <c r="A508" t="s">
        <v>213</v>
      </c>
      <c r="B508">
        <v>75</v>
      </c>
      <c r="C508" t="s">
        <v>211</v>
      </c>
    </row>
    <row r="509" spans="1:3">
      <c r="A509" t="s">
        <v>213</v>
      </c>
      <c r="B509">
        <v>67</v>
      </c>
      <c r="C509" t="s">
        <v>211</v>
      </c>
    </row>
    <row r="510" spans="1:3">
      <c r="A510" t="s">
        <v>213</v>
      </c>
      <c r="B510">
        <v>72</v>
      </c>
      <c r="C510" t="s">
        <v>210</v>
      </c>
    </row>
    <row r="511" spans="1:3">
      <c r="A511" t="s">
        <v>213</v>
      </c>
      <c r="B511">
        <v>76</v>
      </c>
      <c r="C511" t="s">
        <v>210</v>
      </c>
    </row>
    <row r="512" spans="1:3">
      <c r="A512" t="s">
        <v>213</v>
      </c>
      <c r="B512">
        <v>58</v>
      </c>
      <c r="C512" t="s">
        <v>210</v>
      </c>
    </row>
    <row r="513" spans="1:3">
      <c r="A513" t="s">
        <v>213</v>
      </c>
      <c r="B513">
        <v>62</v>
      </c>
      <c r="C513" t="s">
        <v>210</v>
      </c>
    </row>
    <row r="514" spans="1:3">
      <c r="A514" t="s">
        <v>213</v>
      </c>
      <c r="B514">
        <v>60</v>
      </c>
      <c r="C514" t="s">
        <v>210</v>
      </c>
    </row>
    <row r="515" spans="1:3">
      <c r="A515" t="s">
        <v>213</v>
      </c>
      <c r="B515">
        <v>68</v>
      </c>
      <c r="C515" t="s">
        <v>211</v>
      </c>
    </row>
    <row r="516" spans="1:3">
      <c r="A516" t="s">
        <v>213</v>
      </c>
      <c r="B516">
        <v>67</v>
      </c>
      <c r="C516" t="s">
        <v>211</v>
      </c>
    </row>
    <row r="517" spans="1:3">
      <c r="A517" t="s">
        <v>213</v>
      </c>
      <c r="B517">
        <v>61</v>
      </c>
      <c r="C517" t="s">
        <v>210</v>
      </c>
    </row>
    <row r="518" spans="1:3">
      <c r="A518" t="s">
        <v>213</v>
      </c>
      <c r="B518">
        <v>73</v>
      </c>
      <c r="C518" t="s">
        <v>210</v>
      </c>
    </row>
    <row r="519" spans="1:3">
      <c r="A519" t="s">
        <v>213</v>
      </c>
      <c r="B519">
        <v>60</v>
      </c>
      <c r="C519" t="s">
        <v>210</v>
      </c>
    </row>
    <row r="520" spans="1:3">
      <c r="A520" t="s">
        <v>213</v>
      </c>
      <c r="B520">
        <v>73</v>
      </c>
      <c r="C520" t="s">
        <v>210</v>
      </c>
    </row>
    <row r="521" spans="1:3">
      <c r="A521" t="s">
        <v>213</v>
      </c>
      <c r="B521">
        <v>51</v>
      </c>
      <c r="C521" t="s">
        <v>210</v>
      </c>
    </row>
    <row r="522" spans="1:3">
      <c r="A522" t="s">
        <v>213</v>
      </c>
      <c r="B522">
        <v>47</v>
      </c>
      <c r="C522" t="s">
        <v>210</v>
      </c>
    </row>
    <row r="523" spans="1:3">
      <c r="A523" t="s">
        <v>213</v>
      </c>
      <c r="B523">
        <v>79</v>
      </c>
      <c r="C523" t="s">
        <v>210</v>
      </c>
    </row>
    <row r="524" spans="1:3">
      <c r="A524" t="s">
        <v>213</v>
      </c>
      <c r="B524">
        <v>70</v>
      </c>
      <c r="C524" t="s">
        <v>211</v>
      </c>
    </row>
    <row r="525" spans="1:3">
      <c r="A525" t="s">
        <v>213</v>
      </c>
      <c r="B525">
        <v>50</v>
      </c>
      <c r="C525" t="s">
        <v>210</v>
      </c>
    </row>
    <row r="526" spans="1:3">
      <c r="A526" t="s">
        <v>213</v>
      </c>
      <c r="B526">
        <v>63</v>
      </c>
      <c r="C526" t="s">
        <v>210</v>
      </c>
    </row>
    <row r="527" spans="1:3">
      <c r="A527" t="s">
        <v>213</v>
      </c>
      <c r="B527">
        <v>78</v>
      </c>
      <c r="C527" t="s">
        <v>210</v>
      </c>
    </row>
    <row r="528" spans="1:3">
      <c r="A528" t="s">
        <v>213</v>
      </c>
      <c r="B528">
        <v>43</v>
      </c>
      <c r="C528" t="s">
        <v>211</v>
      </c>
    </row>
    <row r="529" spans="1:3">
      <c r="A529" t="s">
        <v>213</v>
      </c>
      <c r="B529">
        <v>43</v>
      </c>
      <c r="C529" t="s">
        <v>210</v>
      </c>
    </row>
    <row r="530" spans="1:3">
      <c r="A530" t="s">
        <v>213</v>
      </c>
      <c r="B530">
        <v>65</v>
      </c>
      <c r="C530" t="s">
        <v>211</v>
      </c>
    </row>
    <row r="531" spans="1:3">
      <c r="A531" t="s">
        <v>213</v>
      </c>
      <c r="B531">
        <v>49</v>
      </c>
      <c r="C531" t="s">
        <v>210</v>
      </c>
    </row>
    <row r="532" spans="1:3">
      <c r="A532" t="s">
        <v>213</v>
      </c>
      <c r="B532">
        <v>71</v>
      </c>
      <c r="C532" t="s">
        <v>211</v>
      </c>
    </row>
    <row r="533" spans="1:3">
      <c r="A533" t="s">
        <v>213</v>
      </c>
      <c r="B533">
        <v>63</v>
      </c>
      <c r="C533" t="s">
        <v>210</v>
      </c>
    </row>
    <row r="534" spans="1:3">
      <c r="A534" t="s">
        <v>213</v>
      </c>
      <c r="B534">
        <v>67</v>
      </c>
      <c r="C534" t="s">
        <v>211</v>
      </c>
    </row>
    <row r="535" spans="1:3">
      <c r="A535" t="s">
        <v>213</v>
      </c>
      <c r="B535">
        <v>44</v>
      </c>
      <c r="C535" t="s">
        <v>210</v>
      </c>
    </row>
    <row r="536" spans="1:3">
      <c r="A536" t="s">
        <v>213</v>
      </c>
      <c r="B536">
        <v>43</v>
      </c>
      <c r="C536" t="s">
        <v>211</v>
      </c>
    </row>
    <row r="537" spans="1:3">
      <c r="A537" t="s">
        <v>213</v>
      </c>
      <c r="B537">
        <v>65</v>
      </c>
      <c r="C537" t="s">
        <v>210</v>
      </c>
    </row>
    <row r="538" spans="1:3">
      <c r="A538" t="s">
        <v>213</v>
      </c>
      <c r="B538">
        <v>56</v>
      </c>
      <c r="C538" t="s">
        <v>210</v>
      </c>
    </row>
    <row r="539" spans="1:3">
      <c r="A539" t="s">
        <v>213</v>
      </c>
      <c r="B539">
        <v>43</v>
      </c>
      <c r="C539" t="s">
        <v>210</v>
      </c>
    </row>
    <row r="540" spans="1:3">
      <c r="A540" t="s">
        <v>213</v>
      </c>
      <c r="B540">
        <v>55</v>
      </c>
      <c r="C540" t="s">
        <v>210</v>
      </c>
    </row>
    <row r="541" spans="1:3">
      <c r="A541" t="s">
        <v>213</v>
      </c>
      <c r="B541">
        <v>67</v>
      </c>
      <c r="C541" t="s">
        <v>210</v>
      </c>
    </row>
    <row r="542" spans="1:3">
      <c r="A542" t="s">
        <v>213</v>
      </c>
      <c r="B542">
        <v>48</v>
      </c>
      <c r="C542" t="s">
        <v>210</v>
      </c>
    </row>
    <row r="543" spans="1:3">
      <c r="A543" t="s">
        <v>213</v>
      </c>
      <c r="B543">
        <v>76</v>
      </c>
      <c r="C543" t="s">
        <v>211</v>
      </c>
    </row>
    <row r="544" spans="1:3">
      <c r="A544" t="s">
        <v>213</v>
      </c>
      <c r="B544">
        <v>78</v>
      </c>
      <c r="C544" t="s">
        <v>210</v>
      </c>
    </row>
    <row r="545" spans="1:3">
      <c r="A545" t="s">
        <v>213</v>
      </c>
      <c r="B545">
        <v>78</v>
      </c>
      <c r="C545" t="s">
        <v>211</v>
      </c>
    </row>
    <row r="546" spans="1:3">
      <c r="A546" t="s">
        <v>213</v>
      </c>
      <c r="B546">
        <v>69</v>
      </c>
      <c r="C546" t="s">
        <v>211</v>
      </c>
    </row>
    <row r="547" spans="1:3">
      <c r="A547" t="s">
        <v>213</v>
      </c>
      <c r="B547">
        <v>56</v>
      </c>
      <c r="C547" t="s">
        <v>210</v>
      </c>
    </row>
    <row r="548" spans="1:3">
      <c r="A548" t="s">
        <v>213</v>
      </c>
      <c r="B548">
        <v>70</v>
      </c>
      <c r="C548" t="s">
        <v>210</v>
      </c>
    </row>
    <row r="549" spans="1:3">
      <c r="A549" t="s">
        <v>213</v>
      </c>
      <c r="B549">
        <v>52</v>
      </c>
      <c r="C549" t="s">
        <v>210</v>
      </c>
    </row>
    <row r="550" spans="1:3">
      <c r="A550" t="s">
        <v>213</v>
      </c>
      <c r="B550">
        <v>53</v>
      </c>
      <c r="C550" t="s">
        <v>210</v>
      </c>
    </row>
    <row r="551" spans="1:3">
      <c r="A551" t="s">
        <v>213</v>
      </c>
      <c r="B551">
        <v>64</v>
      </c>
      <c r="C551" t="s">
        <v>211</v>
      </c>
    </row>
    <row r="552" spans="1:3">
      <c r="A552" t="s">
        <v>213</v>
      </c>
      <c r="B552">
        <v>64</v>
      </c>
      <c r="C552" t="s">
        <v>210</v>
      </c>
    </row>
    <row r="553" spans="1:3">
      <c r="A553" t="s">
        <v>213</v>
      </c>
      <c r="B553">
        <v>75</v>
      </c>
      <c r="C553" t="s">
        <v>211</v>
      </c>
    </row>
    <row r="554" spans="1:3">
      <c r="A554" t="s">
        <v>213</v>
      </c>
      <c r="B554">
        <v>50</v>
      </c>
      <c r="C554" t="s">
        <v>210</v>
      </c>
    </row>
    <row r="555" spans="1:3">
      <c r="A555" t="s">
        <v>213</v>
      </c>
      <c r="B555">
        <v>71</v>
      </c>
      <c r="C555" t="s">
        <v>211</v>
      </c>
    </row>
    <row r="556" spans="1:3">
      <c r="A556" t="s">
        <v>213</v>
      </c>
      <c r="B556">
        <v>78</v>
      </c>
      <c r="C556" t="s">
        <v>210</v>
      </c>
    </row>
    <row r="557" spans="1:3">
      <c r="A557" t="s">
        <v>213</v>
      </c>
      <c r="B557">
        <v>40</v>
      </c>
      <c r="C557" t="s">
        <v>210</v>
      </c>
    </row>
    <row r="558" spans="1:3">
      <c r="A558" t="s">
        <v>213</v>
      </c>
      <c r="B558">
        <v>59</v>
      </c>
      <c r="C558" t="s">
        <v>211</v>
      </c>
    </row>
    <row r="559" spans="1:3">
      <c r="A559" t="s">
        <v>213</v>
      </c>
      <c r="B559">
        <v>66</v>
      </c>
      <c r="C559" t="s">
        <v>210</v>
      </c>
    </row>
    <row r="560" spans="1:3">
      <c r="A560" t="s">
        <v>213</v>
      </c>
      <c r="B560">
        <v>74</v>
      </c>
      <c r="C560" t="s">
        <v>211</v>
      </c>
    </row>
    <row r="561" spans="1:3">
      <c r="A561" t="s">
        <v>213</v>
      </c>
      <c r="B561">
        <v>47</v>
      </c>
      <c r="C561" t="s">
        <v>210</v>
      </c>
    </row>
    <row r="562" spans="1:3">
      <c r="A562" t="s">
        <v>213</v>
      </c>
      <c r="B562">
        <v>74</v>
      </c>
      <c r="C562" t="s">
        <v>210</v>
      </c>
    </row>
    <row r="563" spans="1:3">
      <c r="A563" t="s">
        <v>213</v>
      </c>
      <c r="B563">
        <v>55</v>
      </c>
      <c r="C563" t="s">
        <v>210</v>
      </c>
    </row>
    <row r="564" spans="1:3">
      <c r="A564" t="s">
        <v>213</v>
      </c>
      <c r="B564">
        <v>76</v>
      </c>
      <c r="C564" t="s">
        <v>210</v>
      </c>
    </row>
    <row r="565" spans="1:3">
      <c r="A565" t="s">
        <v>213</v>
      </c>
      <c r="B565">
        <v>41</v>
      </c>
      <c r="C565" t="s">
        <v>210</v>
      </c>
    </row>
    <row r="566" spans="1:3">
      <c r="A566" t="s">
        <v>213</v>
      </c>
      <c r="B566">
        <v>43</v>
      </c>
      <c r="C566" t="s">
        <v>210</v>
      </c>
    </row>
    <row r="567" spans="1:3">
      <c r="A567" t="s">
        <v>213</v>
      </c>
      <c r="B567">
        <v>79</v>
      </c>
      <c r="C567" t="s">
        <v>211</v>
      </c>
    </row>
    <row r="568" spans="1:3">
      <c r="A568" t="s">
        <v>213</v>
      </c>
      <c r="B568">
        <v>64</v>
      </c>
      <c r="C568" t="s">
        <v>210</v>
      </c>
    </row>
    <row r="569" spans="1:3">
      <c r="A569" t="s">
        <v>213</v>
      </c>
      <c r="B569">
        <v>57</v>
      </c>
      <c r="C569" t="s">
        <v>210</v>
      </c>
    </row>
    <row r="570" spans="1:3">
      <c r="A570" t="s">
        <v>213</v>
      </c>
      <c r="B570">
        <v>47</v>
      </c>
      <c r="C570" t="s">
        <v>210</v>
      </c>
    </row>
    <row r="571" spans="1:3">
      <c r="A571" t="s">
        <v>213</v>
      </c>
      <c r="B571">
        <v>66</v>
      </c>
      <c r="C571" t="s">
        <v>210</v>
      </c>
    </row>
    <row r="572" spans="1:3">
      <c r="A572" t="s">
        <v>213</v>
      </c>
      <c r="B572">
        <v>41</v>
      </c>
      <c r="C572" t="s">
        <v>211</v>
      </c>
    </row>
    <row r="573" spans="1:3">
      <c r="A573" t="s">
        <v>213</v>
      </c>
      <c r="B573">
        <v>52</v>
      </c>
      <c r="C573" t="s">
        <v>210</v>
      </c>
    </row>
    <row r="574" spans="1:3">
      <c r="A574" t="s">
        <v>213</v>
      </c>
      <c r="B574">
        <v>53</v>
      </c>
      <c r="C574" t="s">
        <v>210</v>
      </c>
    </row>
    <row r="575" spans="1:3">
      <c r="A575" t="s">
        <v>213</v>
      </c>
      <c r="B575">
        <v>64</v>
      </c>
      <c r="C575" t="s">
        <v>210</v>
      </c>
    </row>
    <row r="576" spans="1:3">
      <c r="A576" t="s">
        <v>213</v>
      </c>
      <c r="B576">
        <v>66</v>
      </c>
      <c r="C576" t="s">
        <v>210</v>
      </c>
    </row>
    <row r="577" spans="1:3">
      <c r="A577" t="s">
        <v>213</v>
      </c>
      <c r="B577">
        <v>74</v>
      </c>
      <c r="C577" t="s">
        <v>210</v>
      </c>
    </row>
    <row r="578" spans="1:3">
      <c r="A578" t="s">
        <v>213</v>
      </c>
      <c r="B578">
        <v>77</v>
      </c>
      <c r="C578" t="s">
        <v>210</v>
      </c>
    </row>
    <row r="579" spans="1:3">
      <c r="A579" t="s">
        <v>213</v>
      </c>
      <c r="B579">
        <v>66</v>
      </c>
      <c r="C579" t="s">
        <v>211</v>
      </c>
    </row>
    <row r="580" spans="1:3">
      <c r="A580" t="s">
        <v>213</v>
      </c>
      <c r="B580">
        <v>63</v>
      </c>
      <c r="C580" t="s">
        <v>210</v>
      </c>
    </row>
    <row r="581" spans="1:3">
      <c r="A581" t="s">
        <v>213</v>
      </c>
      <c r="B581">
        <v>56</v>
      </c>
      <c r="C581" t="s">
        <v>210</v>
      </c>
    </row>
    <row r="582" spans="1:3">
      <c r="A582" t="s">
        <v>213</v>
      </c>
      <c r="B582">
        <v>79</v>
      </c>
      <c r="C582" t="s">
        <v>211</v>
      </c>
    </row>
    <row r="583" spans="1:3">
      <c r="A583" t="s">
        <v>213</v>
      </c>
      <c r="B583">
        <v>46</v>
      </c>
      <c r="C583" t="s">
        <v>210</v>
      </c>
    </row>
    <row r="584" spans="1:3">
      <c r="A584" t="s">
        <v>213</v>
      </c>
      <c r="B584">
        <v>76</v>
      </c>
      <c r="C584" t="s">
        <v>210</v>
      </c>
    </row>
    <row r="585" spans="1:3">
      <c r="A585" t="s">
        <v>213</v>
      </c>
      <c r="B585">
        <v>52</v>
      </c>
      <c r="C585" t="s">
        <v>210</v>
      </c>
    </row>
    <row r="586" spans="1:3">
      <c r="A586" t="s">
        <v>213</v>
      </c>
      <c r="B586">
        <v>62</v>
      </c>
      <c r="C586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0"/>
  <sheetViews>
    <sheetView workbookViewId="0">
      <selection activeCell="E5" sqref="E5:H5"/>
      <pivotSelection pane="bottomRight" showHeader="1" extendable="1" axis="axisRow" max="3" activeRow="4" activeCol="4" previousRow="4" previousCol="4" click="1" r:id="rId2">
        <pivotArea dataOnly="0" fieldPosition="0">
          <references count="1">
            <reference field="1" count="1">
              <x v="0"/>
            </reference>
          </references>
        </pivotArea>
      </pivotSelection>
    </sheetView>
  </sheetViews>
  <sheetFormatPr baseColWidth="10" defaultRowHeight="16"/>
  <cols>
    <col min="5" max="6" width="15.5" bestFit="1" customWidth="1"/>
    <col min="7" max="7" width="5.6640625" bestFit="1" customWidth="1"/>
  </cols>
  <sheetData>
    <row r="1" spans="1:8">
      <c r="A1" t="s">
        <v>58</v>
      </c>
      <c r="B1" t="s">
        <v>48</v>
      </c>
      <c r="C1" t="s">
        <v>225</v>
      </c>
    </row>
    <row r="2" spans="1:8">
      <c r="A2">
        <v>1</v>
      </c>
      <c r="B2" t="s">
        <v>221</v>
      </c>
      <c r="C2" t="s">
        <v>222</v>
      </c>
    </row>
    <row r="3" spans="1:8">
      <c r="A3">
        <v>1</v>
      </c>
      <c r="B3" t="s">
        <v>221</v>
      </c>
      <c r="C3" t="s">
        <v>222</v>
      </c>
      <c r="E3" s="7" t="s">
        <v>226</v>
      </c>
      <c r="F3" s="7" t="s">
        <v>37</v>
      </c>
    </row>
    <row r="4" spans="1:8">
      <c r="A4">
        <v>1</v>
      </c>
      <c r="B4" t="s">
        <v>221</v>
      </c>
      <c r="C4" t="s">
        <v>223</v>
      </c>
      <c r="E4" s="7" t="s">
        <v>35</v>
      </c>
      <c r="F4" t="s">
        <v>222</v>
      </c>
      <c r="G4" t="s">
        <v>223</v>
      </c>
      <c r="H4" t="s">
        <v>36</v>
      </c>
    </row>
    <row r="5" spans="1:8">
      <c r="A5">
        <v>1</v>
      </c>
      <c r="B5" t="s">
        <v>221</v>
      </c>
      <c r="C5" t="s">
        <v>222</v>
      </c>
      <c r="E5" s="8" t="s">
        <v>224</v>
      </c>
      <c r="F5" s="34">
        <v>0.45774647887323944</v>
      </c>
      <c r="G5" s="34">
        <v>0.54225352112676062</v>
      </c>
      <c r="H5" s="34">
        <v>1</v>
      </c>
    </row>
    <row r="6" spans="1:8">
      <c r="A6">
        <v>1</v>
      </c>
      <c r="B6" t="s">
        <v>224</v>
      </c>
      <c r="C6" t="s">
        <v>222</v>
      </c>
      <c r="E6" s="8" t="s">
        <v>221</v>
      </c>
      <c r="F6" s="34">
        <v>0.55394641564084002</v>
      </c>
      <c r="G6" s="34">
        <v>0.44605358435916004</v>
      </c>
      <c r="H6" s="34">
        <v>1</v>
      </c>
    </row>
    <row r="7" spans="1:8">
      <c r="A7">
        <v>1</v>
      </c>
      <c r="B7" t="s">
        <v>221</v>
      </c>
      <c r="C7" t="s">
        <v>223</v>
      </c>
      <c r="E7" s="8" t="s">
        <v>36</v>
      </c>
      <c r="F7" s="34">
        <v>0.525910723447922</v>
      </c>
      <c r="G7" s="34">
        <v>0.474089276552078</v>
      </c>
      <c r="H7" s="34">
        <v>1</v>
      </c>
    </row>
    <row r="8" spans="1:8">
      <c r="A8">
        <v>1</v>
      </c>
      <c r="B8" t="s">
        <v>221</v>
      </c>
      <c r="C8" t="s">
        <v>223</v>
      </c>
    </row>
    <row r="9" spans="1:8">
      <c r="A9">
        <v>1</v>
      </c>
      <c r="B9" t="s">
        <v>221</v>
      </c>
      <c r="C9" t="s">
        <v>223</v>
      </c>
    </row>
    <row r="10" spans="1:8">
      <c r="A10">
        <v>1</v>
      </c>
      <c r="B10" t="s">
        <v>221</v>
      </c>
      <c r="C10" t="s">
        <v>223</v>
      </c>
      <c r="E10" s="7" t="s">
        <v>226</v>
      </c>
      <c r="F10" s="7" t="s">
        <v>37</v>
      </c>
    </row>
    <row r="11" spans="1:8">
      <c r="A11">
        <v>1</v>
      </c>
      <c r="B11" t="s">
        <v>221</v>
      </c>
      <c r="C11" t="s">
        <v>222</v>
      </c>
      <c r="E11" s="7" t="s">
        <v>35</v>
      </c>
      <c r="F11" t="s">
        <v>222</v>
      </c>
      <c r="G11" t="s">
        <v>223</v>
      </c>
      <c r="H11" t="s">
        <v>36</v>
      </c>
    </row>
    <row r="12" spans="1:8">
      <c r="A12">
        <v>1</v>
      </c>
      <c r="B12" t="s">
        <v>221</v>
      </c>
      <c r="C12" t="s">
        <v>222</v>
      </c>
      <c r="E12" s="8" t="s">
        <v>224</v>
      </c>
      <c r="F12" s="34">
        <v>0.25365853658536586</v>
      </c>
      <c r="G12" s="34">
        <v>0.33333333333333331</v>
      </c>
      <c r="H12" s="34">
        <v>0.29143150333504358</v>
      </c>
    </row>
    <row r="13" spans="1:8">
      <c r="A13">
        <v>1</v>
      </c>
      <c r="B13" t="s">
        <v>221</v>
      </c>
      <c r="C13" t="s">
        <v>222</v>
      </c>
      <c r="E13" s="8" t="s">
        <v>221</v>
      </c>
      <c r="F13" s="34">
        <v>0.74634146341463414</v>
      </c>
      <c r="G13" s="34">
        <v>0.66666666666666663</v>
      </c>
      <c r="H13" s="34">
        <v>0.70856849666495636</v>
      </c>
    </row>
    <row r="14" spans="1:8">
      <c r="A14">
        <v>1</v>
      </c>
      <c r="B14" t="s">
        <v>221</v>
      </c>
      <c r="C14" t="s">
        <v>223</v>
      </c>
      <c r="E14" s="8" t="s">
        <v>36</v>
      </c>
      <c r="F14" s="34">
        <v>1</v>
      </c>
      <c r="G14" s="34">
        <v>1</v>
      </c>
      <c r="H14" s="34">
        <v>1</v>
      </c>
    </row>
    <row r="15" spans="1:8">
      <c r="A15">
        <v>1</v>
      </c>
      <c r="B15" t="s">
        <v>221</v>
      </c>
      <c r="C15" t="s">
        <v>222</v>
      </c>
    </row>
    <row r="16" spans="1:8">
      <c r="A16">
        <v>1</v>
      </c>
      <c r="B16" t="s">
        <v>221</v>
      </c>
      <c r="C16" t="s">
        <v>222</v>
      </c>
    </row>
    <row r="17" spans="1:3">
      <c r="A17">
        <v>1</v>
      </c>
      <c r="B17" t="s">
        <v>221</v>
      </c>
      <c r="C17" t="s">
        <v>223</v>
      </c>
    </row>
    <row r="18" spans="1:3">
      <c r="A18">
        <v>1</v>
      </c>
      <c r="B18" t="s">
        <v>221</v>
      </c>
      <c r="C18" t="s">
        <v>222</v>
      </c>
    </row>
    <row r="19" spans="1:3">
      <c r="A19">
        <v>1</v>
      </c>
      <c r="B19" t="s">
        <v>224</v>
      </c>
      <c r="C19" t="s">
        <v>222</v>
      </c>
    </row>
    <row r="20" spans="1:3">
      <c r="A20">
        <v>1</v>
      </c>
      <c r="B20" t="s">
        <v>221</v>
      </c>
      <c r="C20" t="s">
        <v>222</v>
      </c>
    </row>
    <row r="21" spans="1:3">
      <c r="A21">
        <v>1</v>
      </c>
      <c r="B21" t="s">
        <v>221</v>
      </c>
      <c r="C21" t="s">
        <v>222</v>
      </c>
    </row>
    <row r="22" spans="1:3">
      <c r="A22">
        <v>1</v>
      </c>
      <c r="B22" t="s">
        <v>221</v>
      </c>
      <c r="C22" t="s">
        <v>222</v>
      </c>
    </row>
    <row r="23" spans="1:3">
      <c r="A23">
        <v>1</v>
      </c>
      <c r="B23" t="s">
        <v>224</v>
      </c>
      <c r="C23" t="s">
        <v>222</v>
      </c>
    </row>
    <row r="24" spans="1:3">
      <c r="A24">
        <v>1</v>
      </c>
      <c r="B24" t="s">
        <v>221</v>
      </c>
      <c r="C24" t="s">
        <v>222</v>
      </c>
    </row>
    <row r="25" spans="1:3">
      <c r="A25">
        <v>1</v>
      </c>
      <c r="B25" t="s">
        <v>221</v>
      </c>
      <c r="C25" t="s">
        <v>222</v>
      </c>
    </row>
    <row r="26" spans="1:3">
      <c r="A26">
        <v>1</v>
      </c>
      <c r="B26" t="s">
        <v>221</v>
      </c>
      <c r="C26" t="s">
        <v>222</v>
      </c>
    </row>
    <row r="27" spans="1:3">
      <c r="A27">
        <v>1</v>
      </c>
      <c r="B27" t="s">
        <v>221</v>
      </c>
      <c r="C27" t="s">
        <v>222</v>
      </c>
    </row>
    <row r="28" spans="1:3">
      <c r="A28">
        <v>1</v>
      </c>
      <c r="B28" t="s">
        <v>224</v>
      </c>
      <c r="C28" t="s">
        <v>222</v>
      </c>
    </row>
    <row r="29" spans="1:3">
      <c r="A29">
        <v>1</v>
      </c>
      <c r="B29" t="s">
        <v>224</v>
      </c>
      <c r="C29" t="s">
        <v>222</v>
      </c>
    </row>
    <row r="30" spans="1:3">
      <c r="A30">
        <v>1</v>
      </c>
      <c r="B30" t="s">
        <v>221</v>
      </c>
      <c r="C30" t="s">
        <v>222</v>
      </c>
    </row>
    <row r="31" spans="1:3">
      <c r="A31">
        <v>1</v>
      </c>
      <c r="B31" t="s">
        <v>221</v>
      </c>
      <c r="C31" t="s">
        <v>223</v>
      </c>
    </row>
    <row r="32" spans="1:3">
      <c r="A32">
        <v>1</v>
      </c>
      <c r="B32" t="s">
        <v>221</v>
      </c>
      <c r="C32" t="s">
        <v>223</v>
      </c>
    </row>
    <row r="33" spans="1:3">
      <c r="A33">
        <v>1</v>
      </c>
      <c r="B33" t="s">
        <v>221</v>
      </c>
      <c r="C33" t="s">
        <v>223</v>
      </c>
    </row>
    <row r="34" spans="1:3">
      <c r="A34">
        <v>1</v>
      </c>
      <c r="B34" t="s">
        <v>221</v>
      </c>
      <c r="C34" t="s">
        <v>223</v>
      </c>
    </row>
    <row r="35" spans="1:3">
      <c r="A35">
        <v>1</v>
      </c>
      <c r="B35" t="s">
        <v>224</v>
      </c>
      <c r="C35" t="s">
        <v>223</v>
      </c>
    </row>
    <row r="36" spans="1:3">
      <c r="A36">
        <v>1</v>
      </c>
      <c r="B36" t="s">
        <v>224</v>
      </c>
      <c r="C36" t="s">
        <v>222</v>
      </c>
    </row>
    <row r="37" spans="1:3">
      <c r="A37">
        <v>1</v>
      </c>
      <c r="B37" t="s">
        <v>221</v>
      </c>
      <c r="C37" t="s">
        <v>223</v>
      </c>
    </row>
    <row r="38" spans="1:3">
      <c r="A38">
        <v>1</v>
      </c>
      <c r="B38" t="s">
        <v>221</v>
      </c>
      <c r="C38" t="s">
        <v>222</v>
      </c>
    </row>
    <row r="39" spans="1:3">
      <c r="A39">
        <v>1</v>
      </c>
      <c r="B39" t="s">
        <v>221</v>
      </c>
      <c r="C39" t="s">
        <v>222</v>
      </c>
    </row>
    <row r="40" spans="1:3">
      <c r="A40">
        <v>1</v>
      </c>
      <c r="B40" t="s">
        <v>221</v>
      </c>
      <c r="C40" t="s">
        <v>223</v>
      </c>
    </row>
    <row r="41" spans="1:3">
      <c r="A41">
        <v>1</v>
      </c>
      <c r="B41" t="s">
        <v>221</v>
      </c>
      <c r="C41" t="s">
        <v>222</v>
      </c>
    </row>
    <row r="42" spans="1:3">
      <c r="A42">
        <v>1</v>
      </c>
      <c r="B42" t="s">
        <v>224</v>
      </c>
      <c r="C42" t="s">
        <v>222</v>
      </c>
    </row>
    <row r="43" spans="1:3">
      <c r="A43">
        <v>1</v>
      </c>
      <c r="B43" t="s">
        <v>224</v>
      </c>
      <c r="C43" t="s">
        <v>222</v>
      </c>
    </row>
    <row r="44" spans="1:3">
      <c r="A44">
        <v>1</v>
      </c>
      <c r="B44" t="s">
        <v>221</v>
      </c>
      <c r="C44" t="s">
        <v>223</v>
      </c>
    </row>
    <row r="45" spans="1:3">
      <c r="A45">
        <v>1</v>
      </c>
      <c r="B45" t="s">
        <v>221</v>
      </c>
      <c r="C45" t="s">
        <v>222</v>
      </c>
    </row>
    <row r="46" spans="1:3">
      <c r="A46">
        <v>1</v>
      </c>
      <c r="B46" t="s">
        <v>221</v>
      </c>
      <c r="C46" t="s">
        <v>222</v>
      </c>
    </row>
    <row r="47" spans="1:3">
      <c r="A47">
        <v>1</v>
      </c>
      <c r="B47" t="s">
        <v>221</v>
      </c>
      <c r="C47" t="s">
        <v>222</v>
      </c>
    </row>
    <row r="48" spans="1:3">
      <c r="A48">
        <v>1</v>
      </c>
      <c r="B48" t="s">
        <v>221</v>
      </c>
      <c r="C48" t="s">
        <v>223</v>
      </c>
    </row>
    <row r="49" spans="1:3">
      <c r="A49">
        <v>1</v>
      </c>
      <c r="B49" t="s">
        <v>221</v>
      </c>
      <c r="C49" t="s">
        <v>222</v>
      </c>
    </row>
    <row r="50" spans="1:3">
      <c r="A50">
        <v>1</v>
      </c>
      <c r="B50" t="s">
        <v>221</v>
      </c>
      <c r="C50" t="s">
        <v>223</v>
      </c>
    </row>
    <row r="51" spans="1:3">
      <c r="A51">
        <v>1</v>
      </c>
      <c r="B51" t="s">
        <v>221</v>
      </c>
      <c r="C51" t="s">
        <v>222</v>
      </c>
    </row>
    <row r="52" spans="1:3">
      <c r="A52">
        <v>1</v>
      </c>
      <c r="B52" t="s">
        <v>221</v>
      </c>
      <c r="C52" t="s">
        <v>222</v>
      </c>
    </row>
    <row r="53" spans="1:3">
      <c r="A53">
        <v>1</v>
      </c>
      <c r="B53" t="s">
        <v>221</v>
      </c>
      <c r="C53" t="s">
        <v>223</v>
      </c>
    </row>
    <row r="54" spans="1:3">
      <c r="A54">
        <v>1</v>
      </c>
      <c r="B54" t="s">
        <v>221</v>
      </c>
      <c r="C54" t="s">
        <v>223</v>
      </c>
    </row>
    <row r="55" spans="1:3">
      <c r="A55">
        <v>1</v>
      </c>
      <c r="B55" t="s">
        <v>221</v>
      </c>
      <c r="C55" t="s">
        <v>222</v>
      </c>
    </row>
    <row r="56" spans="1:3">
      <c r="A56">
        <v>1</v>
      </c>
      <c r="B56" t="s">
        <v>221</v>
      </c>
      <c r="C56" t="s">
        <v>222</v>
      </c>
    </row>
    <row r="57" spans="1:3">
      <c r="A57">
        <v>1</v>
      </c>
      <c r="B57" t="s">
        <v>221</v>
      </c>
      <c r="C57" t="s">
        <v>222</v>
      </c>
    </row>
    <row r="58" spans="1:3">
      <c r="A58">
        <v>1</v>
      </c>
      <c r="B58" t="s">
        <v>221</v>
      </c>
      <c r="C58" t="s">
        <v>223</v>
      </c>
    </row>
    <row r="59" spans="1:3">
      <c r="A59">
        <v>1</v>
      </c>
      <c r="B59" t="s">
        <v>224</v>
      </c>
      <c r="C59" t="s">
        <v>222</v>
      </c>
    </row>
    <row r="60" spans="1:3">
      <c r="A60">
        <v>1</v>
      </c>
      <c r="B60" t="s">
        <v>221</v>
      </c>
      <c r="C60" t="s">
        <v>223</v>
      </c>
    </row>
    <row r="61" spans="1:3">
      <c r="A61">
        <v>1</v>
      </c>
      <c r="B61" t="s">
        <v>221</v>
      </c>
      <c r="C61" t="s">
        <v>222</v>
      </c>
    </row>
    <row r="62" spans="1:3">
      <c r="A62">
        <v>1</v>
      </c>
      <c r="B62" t="s">
        <v>221</v>
      </c>
      <c r="C62" t="s">
        <v>222</v>
      </c>
    </row>
    <row r="63" spans="1:3">
      <c r="A63">
        <v>1</v>
      </c>
      <c r="B63" t="s">
        <v>221</v>
      </c>
      <c r="C63" t="s">
        <v>222</v>
      </c>
    </row>
    <row r="64" spans="1:3">
      <c r="A64">
        <v>1</v>
      </c>
      <c r="B64" t="s">
        <v>221</v>
      </c>
      <c r="C64" t="s">
        <v>222</v>
      </c>
    </row>
    <row r="65" spans="1:3">
      <c r="A65">
        <v>1</v>
      </c>
      <c r="B65" t="s">
        <v>221</v>
      </c>
      <c r="C65" t="s">
        <v>222</v>
      </c>
    </row>
    <row r="66" spans="1:3">
      <c r="A66">
        <v>1</v>
      </c>
      <c r="B66" t="s">
        <v>221</v>
      </c>
      <c r="C66" t="s">
        <v>222</v>
      </c>
    </row>
    <row r="67" spans="1:3">
      <c r="A67">
        <v>1</v>
      </c>
      <c r="B67" t="s">
        <v>221</v>
      </c>
      <c r="C67" t="s">
        <v>223</v>
      </c>
    </row>
    <row r="68" spans="1:3">
      <c r="A68">
        <v>1</v>
      </c>
      <c r="B68" t="s">
        <v>221</v>
      </c>
      <c r="C68" t="s">
        <v>222</v>
      </c>
    </row>
    <row r="69" spans="1:3">
      <c r="A69">
        <v>1</v>
      </c>
      <c r="B69" t="s">
        <v>221</v>
      </c>
      <c r="C69" t="s">
        <v>222</v>
      </c>
    </row>
    <row r="70" spans="1:3">
      <c r="A70">
        <v>1</v>
      </c>
      <c r="B70" t="s">
        <v>221</v>
      </c>
      <c r="C70" t="s">
        <v>222</v>
      </c>
    </row>
    <row r="71" spans="1:3">
      <c r="A71">
        <v>1</v>
      </c>
      <c r="B71" t="s">
        <v>221</v>
      </c>
      <c r="C71" t="s">
        <v>222</v>
      </c>
    </row>
    <row r="72" spans="1:3">
      <c r="A72">
        <v>1</v>
      </c>
      <c r="B72" t="s">
        <v>221</v>
      </c>
      <c r="C72" t="s">
        <v>223</v>
      </c>
    </row>
    <row r="73" spans="1:3">
      <c r="A73">
        <v>1</v>
      </c>
      <c r="B73" t="s">
        <v>224</v>
      </c>
      <c r="C73" t="s">
        <v>222</v>
      </c>
    </row>
    <row r="74" spans="1:3">
      <c r="A74">
        <v>1</v>
      </c>
      <c r="B74" t="s">
        <v>221</v>
      </c>
      <c r="C74" t="s">
        <v>222</v>
      </c>
    </row>
    <row r="75" spans="1:3">
      <c r="A75">
        <v>1</v>
      </c>
      <c r="B75" t="s">
        <v>221</v>
      </c>
      <c r="C75" t="s">
        <v>223</v>
      </c>
    </row>
    <row r="76" spans="1:3">
      <c r="A76">
        <v>1</v>
      </c>
      <c r="B76" t="s">
        <v>221</v>
      </c>
      <c r="C76" t="s">
        <v>223</v>
      </c>
    </row>
    <row r="77" spans="1:3">
      <c r="A77">
        <v>1</v>
      </c>
      <c r="B77" t="s">
        <v>221</v>
      </c>
      <c r="C77" t="s">
        <v>222</v>
      </c>
    </row>
    <row r="78" spans="1:3">
      <c r="A78">
        <v>1</v>
      </c>
      <c r="B78" t="s">
        <v>221</v>
      </c>
      <c r="C78" t="s">
        <v>222</v>
      </c>
    </row>
    <row r="79" spans="1:3">
      <c r="A79">
        <v>1</v>
      </c>
      <c r="B79" t="s">
        <v>224</v>
      </c>
      <c r="C79" t="s">
        <v>222</v>
      </c>
    </row>
    <row r="80" spans="1:3">
      <c r="A80">
        <v>1</v>
      </c>
      <c r="B80" t="s">
        <v>221</v>
      </c>
      <c r="C80" t="s">
        <v>222</v>
      </c>
    </row>
    <row r="81" spans="1:3">
      <c r="A81">
        <v>1</v>
      </c>
      <c r="B81" t="s">
        <v>221</v>
      </c>
      <c r="C81" t="s">
        <v>222</v>
      </c>
    </row>
    <row r="82" spans="1:3">
      <c r="A82">
        <v>1</v>
      </c>
      <c r="B82" t="s">
        <v>221</v>
      </c>
      <c r="C82" t="s">
        <v>222</v>
      </c>
    </row>
    <row r="83" spans="1:3">
      <c r="A83">
        <v>1</v>
      </c>
      <c r="B83" t="s">
        <v>221</v>
      </c>
      <c r="C83" t="s">
        <v>223</v>
      </c>
    </row>
    <row r="84" spans="1:3">
      <c r="A84">
        <v>1</v>
      </c>
      <c r="B84" t="s">
        <v>224</v>
      </c>
      <c r="C84" t="s">
        <v>222</v>
      </c>
    </row>
    <row r="85" spans="1:3">
      <c r="A85">
        <v>1</v>
      </c>
      <c r="B85" t="s">
        <v>221</v>
      </c>
      <c r="C85" t="s">
        <v>222</v>
      </c>
    </row>
    <row r="86" spans="1:3">
      <c r="A86">
        <v>1</v>
      </c>
      <c r="B86" t="s">
        <v>221</v>
      </c>
      <c r="C86" t="s">
        <v>222</v>
      </c>
    </row>
    <row r="87" spans="1:3">
      <c r="A87">
        <v>1</v>
      </c>
      <c r="B87" t="s">
        <v>221</v>
      </c>
      <c r="C87" t="s">
        <v>222</v>
      </c>
    </row>
    <row r="88" spans="1:3">
      <c r="A88">
        <v>1</v>
      </c>
      <c r="B88" t="s">
        <v>221</v>
      </c>
      <c r="C88" t="s">
        <v>222</v>
      </c>
    </row>
    <row r="89" spans="1:3">
      <c r="A89">
        <v>1</v>
      </c>
      <c r="B89" t="s">
        <v>221</v>
      </c>
      <c r="C89" t="s">
        <v>223</v>
      </c>
    </row>
    <row r="90" spans="1:3">
      <c r="A90">
        <v>1</v>
      </c>
      <c r="B90" t="s">
        <v>221</v>
      </c>
      <c r="C90" t="s">
        <v>223</v>
      </c>
    </row>
    <row r="91" spans="1:3">
      <c r="A91">
        <v>1</v>
      </c>
      <c r="B91" t="s">
        <v>221</v>
      </c>
      <c r="C91" t="s">
        <v>223</v>
      </c>
    </row>
    <row r="92" spans="1:3">
      <c r="A92">
        <v>1</v>
      </c>
      <c r="B92" t="s">
        <v>221</v>
      </c>
      <c r="C92" t="s">
        <v>222</v>
      </c>
    </row>
    <row r="93" spans="1:3">
      <c r="A93">
        <v>1</v>
      </c>
      <c r="B93" t="s">
        <v>221</v>
      </c>
      <c r="C93" t="s">
        <v>222</v>
      </c>
    </row>
    <row r="94" spans="1:3">
      <c r="A94">
        <v>1</v>
      </c>
      <c r="B94" t="s">
        <v>224</v>
      </c>
      <c r="C94" t="s">
        <v>222</v>
      </c>
    </row>
    <row r="95" spans="1:3">
      <c r="A95">
        <v>1</v>
      </c>
      <c r="B95" t="s">
        <v>224</v>
      </c>
      <c r="C95" t="s">
        <v>222</v>
      </c>
    </row>
    <row r="96" spans="1:3">
      <c r="A96">
        <v>1</v>
      </c>
      <c r="B96" t="s">
        <v>221</v>
      </c>
      <c r="C96" t="s">
        <v>222</v>
      </c>
    </row>
    <row r="97" spans="1:3">
      <c r="A97">
        <v>1</v>
      </c>
      <c r="B97" t="s">
        <v>221</v>
      </c>
      <c r="C97" t="s">
        <v>222</v>
      </c>
    </row>
    <row r="98" spans="1:3">
      <c r="A98">
        <v>1</v>
      </c>
      <c r="B98" t="s">
        <v>221</v>
      </c>
      <c r="C98" t="s">
        <v>222</v>
      </c>
    </row>
    <row r="99" spans="1:3">
      <c r="A99">
        <v>1</v>
      </c>
      <c r="B99" t="s">
        <v>221</v>
      </c>
      <c r="C99" t="s">
        <v>222</v>
      </c>
    </row>
    <row r="100" spans="1:3">
      <c r="A100">
        <v>1</v>
      </c>
      <c r="B100" t="s">
        <v>221</v>
      </c>
      <c r="C100" t="s">
        <v>223</v>
      </c>
    </row>
    <row r="101" spans="1:3">
      <c r="A101">
        <v>1</v>
      </c>
      <c r="B101" t="s">
        <v>221</v>
      </c>
      <c r="C101" t="s">
        <v>223</v>
      </c>
    </row>
    <row r="102" spans="1:3">
      <c r="A102">
        <v>1</v>
      </c>
      <c r="B102" t="s">
        <v>221</v>
      </c>
      <c r="C102" t="s">
        <v>222</v>
      </c>
    </row>
    <row r="103" spans="1:3">
      <c r="A103">
        <v>1</v>
      </c>
      <c r="B103" t="s">
        <v>221</v>
      </c>
      <c r="C103" t="s">
        <v>222</v>
      </c>
    </row>
    <row r="104" spans="1:3">
      <c r="A104">
        <v>1</v>
      </c>
      <c r="B104" t="s">
        <v>221</v>
      </c>
      <c r="C104" t="s">
        <v>223</v>
      </c>
    </row>
    <row r="105" spans="1:3">
      <c r="A105">
        <v>1</v>
      </c>
      <c r="B105" t="s">
        <v>221</v>
      </c>
      <c r="C105" t="s">
        <v>222</v>
      </c>
    </row>
    <row r="106" spans="1:3">
      <c r="A106">
        <v>1</v>
      </c>
      <c r="B106" t="s">
        <v>224</v>
      </c>
      <c r="C106" t="s">
        <v>222</v>
      </c>
    </row>
    <row r="107" spans="1:3">
      <c r="A107">
        <v>1</v>
      </c>
      <c r="B107" t="s">
        <v>221</v>
      </c>
      <c r="C107" t="s">
        <v>222</v>
      </c>
    </row>
    <row r="108" spans="1:3">
      <c r="A108">
        <v>1</v>
      </c>
      <c r="B108" t="s">
        <v>221</v>
      </c>
      <c r="C108" t="s">
        <v>222</v>
      </c>
    </row>
    <row r="109" spans="1:3">
      <c r="A109">
        <v>1</v>
      </c>
      <c r="B109" t="s">
        <v>221</v>
      </c>
      <c r="C109" t="s">
        <v>222</v>
      </c>
    </row>
    <row r="110" spans="1:3">
      <c r="A110">
        <v>1</v>
      </c>
      <c r="B110" t="s">
        <v>224</v>
      </c>
      <c r="C110" t="s">
        <v>222</v>
      </c>
    </row>
    <row r="111" spans="1:3">
      <c r="A111">
        <v>1</v>
      </c>
      <c r="B111" t="s">
        <v>221</v>
      </c>
      <c r="C111" t="s">
        <v>223</v>
      </c>
    </row>
    <row r="112" spans="1:3">
      <c r="A112">
        <v>1</v>
      </c>
      <c r="B112" t="s">
        <v>221</v>
      </c>
      <c r="C112" t="s">
        <v>222</v>
      </c>
    </row>
    <row r="113" spans="1:3">
      <c r="A113">
        <v>1</v>
      </c>
      <c r="B113" t="s">
        <v>221</v>
      </c>
      <c r="C113" t="s">
        <v>223</v>
      </c>
    </row>
    <row r="114" spans="1:3">
      <c r="A114">
        <v>1</v>
      </c>
      <c r="B114" t="s">
        <v>221</v>
      </c>
      <c r="C114" t="s">
        <v>222</v>
      </c>
    </row>
    <row r="115" spans="1:3">
      <c r="A115">
        <v>1</v>
      </c>
      <c r="B115" t="s">
        <v>221</v>
      </c>
      <c r="C115" t="s">
        <v>222</v>
      </c>
    </row>
    <row r="116" spans="1:3">
      <c r="A116">
        <v>1</v>
      </c>
      <c r="B116" t="s">
        <v>224</v>
      </c>
      <c r="C116" t="s">
        <v>222</v>
      </c>
    </row>
    <row r="117" spans="1:3">
      <c r="A117">
        <v>1</v>
      </c>
      <c r="B117" t="s">
        <v>221</v>
      </c>
      <c r="C117" t="s">
        <v>223</v>
      </c>
    </row>
    <row r="118" spans="1:3">
      <c r="A118">
        <v>1</v>
      </c>
      <c r="B118" t="s">
        <v>221</v>
      </c>
      <c r="C118" t="s">
        <v>222</v>
      </c>
    </row>
    <row r="119" spans="1:3">
      <c r="A119">
        <v>1</v>
      </c>
      <c r="B119" t="s">
        <v>221</v>
      </c>
      <c r="C119" t="s">
        <v>223</v>
      </c>
    </row>
    <row r="120" spans="1:3">
      <c r="A120">
        <v>1</v>
      </c>
      <c r="B120" t="s">
        <v>221</v>
      </c>
      <c r="C120" t="s">
        <v>223</v>
      </c>
    </row>
    <row r="121" spans="1:3">
      <c r="A121">
        <v>1</v>
      </c>
      <c r="B121" t="s">
        <v>221</v>
      </c>
      <c r="C121" t="s">
        <v>223</v>
      </c>
    </row>
    <row r="122" spans="1:3">
      <c r="A122">
        <v>1</v>
      </c>
      <c r="B122" t="s">
        <v>224</v>
      </c>
      <c r="C122" t="s">
        <v>223</v>
      </c>
    </row>
    <row r="123" spans="1:3">
      <c r="A123">
        <v>1</v>
      </c>
      <c r="B123" t="s">
        <v>221</v>
      </c>
      <c r="C123" t="s">
        <v>222</v>
      </c>
    </row>
    <row r="124" spans="1:3">
      <c r="A124">
        <v>1</v>
      </c>
      <c r="B124" t="s">
        <v>221</v>
      </c>
      <c r="C124" t="s">
        <v>223</v>
      </c>
    </row>
    <row r="125" spans="1:3">
      <c r="A125">
        <v>1</v>
      </c>
      <c r="B125" t="s">
        <v>221</v>
      </c>
      <c r="C125" t="s">
        <v>222</v>
      </c>
    </row>
    <row r="126" spans="1:3">
      <c r="A126">
        <v>1</v>
      </c>
      <c r="B126" t="s">
        <v>221</v>
      </c>
      <c r="C126" t="s">
        <v>222</v>
      </c>
    </row>
    <row r="127" spans="1:3">
      <c r="A127">
        <v>1</v>
      </c>
      <c r="B127" t="s">
        <v>221</v>
      </c>
      <c r="C127" t="s">
        <v>223</v>
      </c>
    </row>
    <row r="128" spans="1:3">
      <c r="A128">
        <v>1</v>
      </c>
      <c r="B128" t="s">
        <v>221</v>
      </c>
      <c r="C128" t="s">
        <v>222</v>
      </c>
    </row>
    <row r="129" spans="1:3">
      <c r="A129">
        <v>1</v>
      </c>
      <c r="B129" t="s">
        <v>221</v>
      </c>
      <c r="C129" t="s">
        <v>223</v>
      </c>
    </row>
    <row r="130" spans="1:3">
      <c r="A130">
        <v>1</v>
      </c>
      <c r="B130" t="s">
        <v>221</v>
      </c>
      <c r="C130" t="s">
        <v>223</v>
      </c>
    </row>
    <row r="131" spans="1:3">
      <c r="A131">
        <v>1</v>
      </c>
      <c r="B131" t="s">
        <v>221</v>
      </c>
      <c r="C131" t="s">
        <v>222</v>
      </c>
    </row>
    <row r="132" spans="1:3">
      <c r="A132">
        <v>1</v>
      </c>
      <c r="B132" t="s">
        <v>221</v>
      </c>
      <c r="C132" t="s">
        <v>222</v>
      </c>
    </row>
    <row r="133" spans="1:3">
      <c r="A133">
        <v>1</v>
      </c>
      <c r="B133" t="s">
        <v>221</v>
      </c>
      <c r="C133" t="s">
        <v>222</v>
      </c>
    </row>
    <row r="134" spans="1:3">
      <c r="A134">
        <v>1</v>
      </c>
      <c r="B134" t="s">
        <v>221</v>
      </c>
      <c r="C134" t="s">
        <v>222</v>
      </c>
    </row>
    <row r="135" spans="1:3">
      <c r="A135">
        <v>1</v>
      </c>
      <c r="B135" t="s">
        <v>221</v>
      </c>
      <c r="C135" t="s">
        <v>223</v>
      </c>
    </row>
    <row r="136" spans="1:3">
      <c r="A136">
        <v>1</v>
      </c>
      <c r="B136" t="s">
        <v>221</v>
      </c>
      <c r="C136" t="s">
        <v>222</v>
      </c>
    </row>
    <row r="137" spans="1:3">
      <c r="A137">
        <v>1</v>
      </c>
      <c r="B137" t="s">
        <v>221</v>
      </c>
      <c r="C137" t="s">
        <v>222</v>
      </c>
    </row>
    <row r="138" spans="1:3">
      <c r="A138">
        <v>1</v>
      </c>
      <c r="B138" t="s">
        <v>221</v>
      </c>
      <c r="C138" t="s">
        <v>223</v>
      </c>
    </row>
    <row r="139" spans="1:3">
      <c r="A139">
        <v>1</v>
      </c>
      <c r="B139" t="s">
        <v>221</v>
      </c>
      <c r="C139" t="s">
        <v>223</v>
      </c>
    </row>
    <row r="140" spans="1:3">
      <c r="A140">
        <v>1</v>
      </c>
      <c r="B140" t="s">
        <v>221</v>
      </c>
      <c r="C140" t="s">
        <v>223</v>
      </c>
    </row>
    <row r="141" spans="1:3">
      <c r="A141">
        <v>1</v>
      </c>
      <c r="B141" t="s">
        <v>221</v>
      </c>
      <c r="C141" t="s">
        <v>222</v>
      </c>
    </row>
    <row r="142" spans="1:3">
      <c r="A142">
        <v>1</v>
      </c>
      <c r="B142" t="s">
        <v>221</v>
      </c>
      <c r="C142" t="s">
        <v>222</v>
      </c>
    </row>
    <row r="143" spans="1:3">
      <c r="A143">
        <v>1</v>
      </c>
      <c r="B143" t="s">
        <v>221</v>
      </c>
      <c r="C143" t="s">
        <v>222</v>
      </c>
    </row>
    <row r="144" spans="1:3">
      <c r="A144">
        <v>1</v>
      </c>
      <c r="B144" t="s">
        <v>221</v>
      </c>
      <c r="C144" t="s">
        <v>223</v>
      </c>
    </row>
    <row r="145" spans="1:3">
      <c r="A145">
        <v>1</v>
      </c>
      <c r="B145" t="s">
        <v>221</v>
      </c>
      <c r="C145" t="s">
        <v>223</v>
      </c>
    </row>
    <row r="146" spans="1:3">
      <c r="A146">
        <v>1</v>
      </c>
      <c r="B146" t="s">
        <v>221</v>
      </c>
      <c r="C146" t="s">
        <v>222</v>
      </c>
    </row>
    <row r="147" spans="1:3">
      <c r="A147">
        <v>1</v>
      </c>
      <c r="B147" t="s">
        <v>224</v>
      </c>
      <c r="C147" t="s">
        <v>222</v>
      </c>
    </row>
    <row r="148" spans="1:3">
      <c r="A148">
        <v>1</v>
      </c>
      <c r="B148" t="s">
        <v>221</v>
      </c>
      <c r="C148" t="s">
        <v>222</v>
      </c>
    </row>
    <row r="149" spans="1:3">
      <c r="A149">
        <v>1</v>
      </c>
      <c r="B149" t="s">
        <v>221</v>
      </c>
      <c r="C149" t="s">
        <v>223</v>
      </c>
    </row>
    <row r="150" spans="1:3">
      <c r="A150">
        <v>1</v>
      </c>
      <c r="B150" t="s">
        <v>221</v>
      </c>
      <c r="C150" t="s">
        <v>223</v>
      </c>
    </row>
    <row r="151" spans="1:3">
      <c r="A151">
        <v>1</v>
      </c>
      <c r="B151" t="s">
        <v>221</v>
      </c>
      <c r="C151" t="s">
        <v>222</v>
      </c>
    </row>
    <row r="152" spans="1:3">
      <c r="A152">
        <v>1</v>
      </c>
      <c r="B152" t="s">
        <v>221</v>
      </c>
      <c r="C152" t="s">
        <v>222</v>
      </c>
    </row>
    <row r="153" spans="1:3">
      <c r="A153">
        <v>1</v>
      </c>
      <c r="B153" t="s">
        <v>221</v>
      </c>
      <c r="C153" t="s">
        <v>222</v>
      </c>
    </row>
    <row r="154" spans="1:3">
      <c r="A154">
        <v>1</v>
      </c>
      <c r="B154" t="s">
        <v>221</v>
      </c>
      <c r="C154" t="s">
        <v>223</v>
      </c>
    </row>
    <row r="155" spans="1:3">
      <c r="A155">
        <v>1</v>
      </c>
      <c r="B155" t="s">
        <v>224</v>
      </c>
      <c r="C155" t="s">
        <v>222</v>
      </c>
    </row>
    <row r="156" spans="1:3">
      <c r="A156">
        <v>1</v>
      </c>
      <c r="B156" t="s">
        <v>221</v>
      </c>
      <c r="C156" t="s">
        <v>223</v>
      </c>
    </row>
    <row r="157" spans="1:3">
      <c r="A157">
        <v>1</v>
      </c>
      <c r="B157" t="s">
        <v>221</v>
      </c>
      <c r="C157" t="s">
        <v>223</v>
      </c>
    </row>
    <row r="158" spans="1:3">
      <c r="A158">
        <v>1</v>
      </c>
      <c r="B158" t="s">
        <v>221</v>
      </c>
      <c r="C158" t="s">
        <v>222</v>
      </c>
    </row>
    <row r="159" spans="1:3">
      <c r="A159">
        <v>1</v>
      </c>
      <c r="B159" t="s">
        <v>221</v>
      </c>
      <c r="C159" t="s">
        <v>222</v>
      </c>
    </row>
    <row r="160" spans="1:3">
      <c r="A160">
        <v>1</v>
      </c>
      <c r="B160" t="s">
        <v>221</v>
      </c>
      <c r="C160" t="s">
        <v>222</v>
      </c>
    </row>
    <row r="161" spans="1:3">
      <c r="A161">
        <v>1</v>
      </c>
      <c r="B161" t="s">
        <v>221</v>
      </c>
      <c r="C161" t="s">
        <v>222</v>
      </c>
    </row>
    <row r="162" spans="1:3">
      <c r="A162">
        <v>1</v>
      </c>
      <c r="B162" t="s">
        <v>221</v>
      </c>
      <c r="C162" t="s">
        <v>222</v>
      </c>
    </row>
    <row r="163" spans="1:3">
      <c r="A163">
        <v>1</v>
      </c>
      <c r="B163" t="s">
        <v>221</v>
      </c>
      <c r="C163" t="s">
        <v>222</v>
      </c>
    </row>
    <row r="164" spans="1:3">
      <c r="A164">
        <v>1</v>
      </c>
      <c r="B164" t="s">
        <v>221</v>
      </c>
      <c r="C164" t="s">
        <v>223</v>
      </c>
    </row>
    <row r="165" spans="1:3">
      <c r="A165">
        <v>1</v>
      </c>
      <c r="B165" t="s">
        <v>221</v>
      </c>
      <c r="C165" t="s">
        <v>222</v>
      </c>
    </row>
    <row r="166" spans="1:3">
      <c r="A166">
        <v>1</v>
      </c>
      <c r="B166" t="s">
        <v>221</v>
      </c>
      <c r="C166" t="s">
        <v>222</v>
      </c>
    </row>
    <row r="167" spans="1:3">
      <c r="A167">
        <v>1</v>
      </c>
      <c r="B167" t="s">
        <v>221</v>
      </c>
      <c r="C167" t="s">
        <v>222</v>
      </c>
    </row>
    <row r="168" spans="1:3">
      <c r="A168">
        <v>1</v>
      </c>
      <c r="B168" t="s">
        <v>221</v>
      </c>
      <c r="C168" t="s">
        <v>222</v>
      </c>
    </row>
    <row r="169" spans="1:3">
      <c r="A169">
        <v>1</v>
      </c>
      <c r="B169" t="s">
        <v>224</v>
      </c>
      <c r="C169" t="s">
        <v>223</v>
      </c>
    </row>
    <row r="170" spans="1:3">
      <c r="A170">
        <v>1</v>
      </c>
      <c r="B170" t="s">
        <v>221</v>
      </c>
      <c r="C170" t="s">
        <v>222</v>
      </c>
    </row>
    <row r="171" spans="1:3">
      <c r="A171">
        <v>1</v>
      </c>
      <c r="B171" t="s">
        <v>221</v>
      </c>
      <c r="C171" t="s">
        <v>222</v>
      </c>
    </row>
    <row r="172" spans="1:3">
      <c r="A172">
        <v>1</v>
      </c>
      <c r="B172" t="s">
        <v>221</v>
      </c>
      <c r="C172" t="s">
        <v>223</v>
      </c>
    </row>
    <row r="173" spans="1:3">
      <c r="A173">
        <v>1</v>
      </c>
      <c r="B173" t="s">
        <v>221</v>
      </c>
      <c r="C173" t="s">
        <v>223</v>
      </c>
    </row>
    <row r="174" spans="1:3">
      <c r="A174">
        <v>1</v>
      </c>
      <c r="B174" t="s">
        <v>221</v>
      </c>
      <c r="C174" t="s">
        <v>222</v>
      </c>
    </row>
    <row r="175" spans="1:3">
      <c r="A175">
        <v>1</v>
      </c>
      <c r="B175" t="s">
        <v>221</v>
      </c>
      <c r="C175" t="s">
        <v>223</v>
      </c>
    </row>
    <row r="176" spans="1:3">
      <c r="A176">
        <v>1</v>
      </c>
      <c r="B176" t="s">
        <v>221</v>
      </c>
      <c r="C176" t="s">
        <v>222</v>
      </c>
    </row>
    <row r="177" spans="1:3">
      <c r="A177">
        <v>1</v>
      </c>
      <c r="B177" t="s">
        <v>221</v>
      </c>
      <c r="C177" t="s">
        <v>222</v>
      </c>
    </row>
    <row r="178" spans="1:3">
      <c r="A178">
        <v>1</v>
      </c>
      <c r="B178" t="s">
        <v>221</v>
      </c>
      <c r="C178" t="s">
        <v>223</v>
      </c>
    </row>
    <row r="179" spans="1:3">
      <c r="A179">
        <v>1</v>
      </c>
      <c r="B179" t="s">
        <v>221</v>
      </c>
      <c r="C179" t="s">
        <v>222</v>
      </c>
    </row>
    <row r="180" spans="1:3">
      <c r="A180">
        <v>1</v>
      </c>
      <c r="B180" t="s">
        <v>221</v>
      </c>
      <c r="C180" t="s">
        <v>223</v>
      </c>
    </row>
    <row r="181" spans="1:3">
      <c r="A181">
        <v>1</v>
      </c>
      <c r="B181" t="s">
        <v>224</v>
      </c>
      <c r="C181" t="s">
        <v>222</v>
      </c>
    </row>
    <row r="182" spans="1:3">
      <c r="A182">
        <v>1</v>
      </c>
      <c r="B182" t="s">
        <v>221</v>
      </c>
      <c r="C182" t="s">
        <v>223</v>
      </c>
    </row>
    <row r="183" spans="1:3">
      <c r="A183">
        <v>1</v>
      </c>
      <c r="B183" t="s">
        <v>221</v>
      </c>
      <c r="C183" t="s">
        <v>223</v>
      </c>
    </row>
    <row r="184" spans="1:3">
      <c r="A184">
        <v>1</v>
      </c>
      <c r="B184" t="s">
        <v>221</v>
      </c>
      <c r="C184" t="s">
        <v>223</v>
      </c>
    </row>
    <row r="185" spans="1:3">
      <c r="A185">
        <v>1</v>
      </c>
      <c r="B185" t="s">
        <v>221</v>
      </c>
      <c r="C185" t="s">
        <v>223</v>
      </c>
    </row>
    <row r="186" spans="1:3">
      <c r="A186">
        <v>1</v>
      </c>
      <c r="B186" t="s">
        <v>221</v>
      </c>
      <c r="C186" t="s">
        <v>223</v>
      </c>
    </row>
    <row r="187" spans="1:3">
      <c r="A187">
        <v>1</v>
      </c>
      <c r="B187" t="s">
        <v>224</v>
      </c>
      <c r="C187" t="s">
        <v>222</v>
      </c>
    </row>
    <row r="188" spans="1:3">
      <c r="A188">
        <v>1</v>
      </c>
      <c r="B188" t="s">
        <v>221</v>
      </c>
      <c r="C188" t="s">
        <v>222</v>
      </c>
    </row>
    <row r="189" spans="1:3">
      <c r="A189">
        <v>1</v>
      </c>
      <c r="B189" t="s">
        <v>221</v>
      </c>
      <c r="C189" t="s">
        <v>223</v>
      </c>
    </row>
    <row r="190" spans="1:3">
      <c r="A190">
        <v>1</v>
      </c>
      <c r="B190" t="s">
        <v>221</v>
      </c>
      <c r="C190" t="s">
        <v>222</v>
      </c>
    </row>
    <row r="191" spans="1:3">
      <c r="A191">
        <v>1</v>
      </c>
      <c r="B191" t="s">
        <v>221</v>
      </c>
      <c r="C191" t="s">
        <v>222</v>
      </c>
    </row>
    <row r="192" spans="1:3">
      <c r="A192">
        <v>1</v>
      </c>
      <c r="B192" t="s">
        <v>221</v>
      </c>
      <c r="C192" t="s">
        <v>223</v>
      </c>
    </row>
    <row r="193" spans="1:3">
      <c r="A193">
        <v>1</v>
      </c>
      <c r="B193" t="s">
        <v>221</v>
      </c>
      <c r="C193" t="s">
        <v>222</v>
      </c>
    </row>
    <row r="194" spans="1:3">
      <c r="A194">
        <v>1</v>
      </c>
      <c r="B194" t="s">
        <v>221</v>
      </c>
      <c r="C194" t="s">
        <v>223</v>
      </c>
    </row>
    <row r="195" spans="1:3">
      <c r="A195">
        <v>1</v>
      </c>
      <c r="B195" t="s">
        <v>221</v>
      </c>
      <c r="C195" t="s">
        <v>223</v>
      </c>
    </row>
    <row r="196" spans="1:3">
      <c r="A196">
        <v>1</v>
      </c>
      <c r="B196" t="s">
        <v>224</v>
      </c>
      <c r="C196" t="s">
        <v>222</v>
      </c>
    </row>
    <row r="197" spans="1:3">
      <c r="A197">
        <v>1</v>
      </c>
      <c r="B197" t="s">
        <v>224</v>
      </c>
      <c r="C197" t="s">
        <v>222</v>
      </c>
    </row>
    <row r="198" spans="1:3">
      <c r="A198">
        <v>1</v>
      </c>
      <c r="B198" t="s">
        <v>221</v>
      </c>
      <c r="C198" t="s">
        <v>223</v>
      </c>
    </row>
    <row r="199" spans="1:3">
      <c r="A199">
        <v>1</v>
      </c>
      <c r="B199" t="s">
        <v>221</v>
      </c>
      <c r="C199" t="s">
        <v>222</v>
      </c>
    </row>
    <row r="200" spans="1:3">
      <c r="A200">
        <v>1</v>
      </c>
      <c r="B200" t="s">
        <v>221</v>
      </c>
      <c r="C200" t="s">
        <v>223</v>
      </c>
    </row>
    <row r="201" spans="1:3">
      <c r="A201">
        <v>1</v>
      </c>
      <c r="B201" t="s">
        <v>221</v>
      </c>
      <c r="C201" t="s">
        <v>222</v>
      </c>
    </row>
    <row r="202" spans="1:3">
      <c r="A202">
        <v>1</v>
      </c>
      <c r="B202" t="s">
        <v>221</v>
      </c>
      <c r="C202" t="s">
        <v>223</v>
      </c>
    </row>
    <row r="203" spans="1:3">
      <c r="A203">
        <v>1</v>
      </c>
      <c r="B203" t="s">
        <v>221</v>
      </c>
      <c r="C203" t="s">
        <v>222</v>
      </c>
    </row>
    <row r="204" spans="1:3">
      <c r="A204">
        <v>1</v>
      </c>
      <c r="B204" t="s">
        <v>221</v>
      </c>
      <c r="C204" t="s">
        <v>222</v>
      </c>
    </row>
    <row r="205" spans="1:3">
      <c r="A205">
        <v>1</v>
      </c>
      <c r="B205" t="s">
        <v>221</v>
      </c>
      <c r="C205" t="s">
        <v>222</v>
      </c>
    </row>
    <row r="206" spans="1:3">
      <c r="A206">
        <v>1</v>
      </c>
      <c r="B206" t="s">
        <v>221</v>
      </c>
      <c r="C206" t="s">
        <v>222</v>
      </c>
    </row>
    <row r="207" spans="1:3">
      <c r="A207">
        <v>1</v>
      </c>
      <c r="B207" t="s">
        <v>224</v>
      </c>
      <c r="C207" t="s">
        <v>222</v>
      </c>
    </row>
    <row r="208" spans="1:3">
      <c r="A208">
        <v>1</v>
      </c>
      <c r="B208" t="s">
        <v>221</v>
      </c>
      <c r="C208" t="s">
        <v>222</v>
      </c>
    </row>
    <row r="209" spans="1:3">
      <c r="A209">
        <v>1</v>
      </c>
      <c r="B209" t="s">
        <v>221</v>
      </c>
      <c r="C209" t="s">
        <v>222</v>
      </c>
    </row>
    <row r="210" spans="1:3">
      <c r="A210">
        <v>1</v>
      </c>
      <c r="B210" t="s">
        <v>221</v>
      </c>
      <c r="C210" t="s">
        <v>223</v>
      </c>
    </row>
    <row r="211" spans="1:3">
      <c r="A211">
        <v>1</v>
      </c>
      <c r="B211" t="s">
        <v>224</v>
      </c>
      <c r="C211" t="s">
        <v>223</v>
      </c>
    </row>
    <row r="212" spans="1:3">
      <c r="A212">
        <v>1</v>
      </c>
      <c r="B212" t="s">
        <v>221</v>
      </c>
      <c r="C212" t="s">
        <v>222</v>
      </c>
    </row>
    <row r="213" spans="1:3">
      <c r="A213">
        <v>1</v>
      </c>
      <c r="B213" t="s">
        <v>221</v>
      </c>
      <c r="C213" t="s">
        <v>222</v>
      </c>
    </row>
    <row r="214" spans="1:3">
      <c r="A214">
        <v>1</v>
      </c>
      <c r="B214" t="s">
        <v>221</v>
      </c>
      <c r="C214" t="s">
        <v>223</v>
      </c>
    </row>
    <row r="215" spans="1:3">
      <c r="A215">
        <v>1</v>
      </c>
      <c r="B215" t="s">
        <v>221</v>
      </c>
      <c r="C215" t="s">
        <v>223</v>
      </c>
    </row>
    <row r="216" spans="1:3">
      <c r="A216">
        <v>1</v>
      </c>
      <c r="B216" t="s">
        <v>221</v>
      </c>
      <c r="C216" t="s">
        <v>222</v>
      </c>
    </row>
    <row r="217" spans="1:3">
      <c r="A217">
        <v>1</v>
      </c>
      <c r="B217" t="s">
        <v>221</v>
      </c>
      <c r="C217" t="s">
        <v>223</v>
      </c>
    </row>
    <row r="218" spans="1:3">
      <c r="A218">
        <v>1</v>
      </c>
      <c r="B218" t="s">
        <v>221</v>
      </c>
      <c r="C218" t="s">
        <v>222</v>
      </c>
    </row>
    <row r="219" spans="1:3">
      <c r="A219">
        <v>1</v>
      </c>
      <c r="B219" t="s">
        <v>221</v>
      </c>
      <c r="C219" t="s">
        <v>223</v>
      </c>
    </row>
    <row r="220" spans="1:3">
      <c r="A220">
        <v>1</v>
      </c>
      <c r="B220" t="s">
        <v>221</v>
      </c>
      <c r="C220" t="s">
        <v>222</v>
      </c>
    </row>
    <row r="221" spans="1:3">
      <c r="A221">
        <v>1</v>
      </c>
      <c r="B221" t="s">
        <v>221</v>
      </c>
      <c r="C221" t="s">
        <v>223</v>
      </c>
    </row>
    <row r="222" spans="1:3">
      <c r="A222">
        <v>1</v>
      </c>
      <c r="B222" t="s">
        <v>221</v>
      </c>
      <c r="C222" t="s">
        <v>222</v>
      </c>
    </row>
    <row r="223" spans="1:3">
      <c r="A223">
        <v>1</v>
      </c>
      <c r="B223" t="s">
        <v>221</v>
      </c>
      <c r="C223" t="s">
        <v>223</v>
      </c>
    </row>
    <row r="224" spans="1:3">
      <c r="A224">
        <v>1</v>
      </c>
      <c r="B224" t="s">
        <v>221</v>
      </c>
      <c r="C224" t="s">
        <v>223</v>
      </c>
    </row>
    <row r="225" spans="1:3">
      <c r="A225">
        <v>1</v>
      </c>
      <c r="B225" t="s">
        <v>221</v>
      </c>
      <c r="C225" t="s">
        <v>222</v>
      </c>
    </row>
    <row r="226" spans="1:3">
      <c r="A226">
        <v>1</v>
      </c>
      <c r="B226" t="s">
        <v>221</v>
      </c>
      <c r="C226" t="s">
        <v>222</v>
      </c>
    </row>
    <row r="227" spans="1:3">
      <c r="A227">
        <v>1</v>
      </c>
      <c r="B227" t="s">
        <v>221</v>
      </c>
      <c r="C227" t="s">
        <v>222</v>
      </c>
    </row>
    <row r="228" spans="1:3">
      <c r="A228">
        <v>1</v>
      </c>
      <c r="B228" t="s">
        <v>224</v>
      </c>
      <c r="C228" t="s">
        <v>222</v>
      </c>
    </row>
    <row r="229" spans="1:3">
      <c r="A229">
        <v>1</v>
      </c>
      <c r="B229" t="s">
        <v>221</v>
      </c>
      <c r="C229" t="s">
        <v>222</v>
      </c>
    </row>
    <row r="230" spans="1:3">
      <c r="A230">
        <v>1</v>
      </c>
      <c r="B230" t="s">
        <v>224</v>
      </c>
      <c r="C230" t="s">
        <v>222</v>
      </c>
    </row>
    <row r="231" spans="1:3">
      <c r="A231">
        <v>1</v>
      </c>
      <c r="B231" t="s">
        <v>221</v>
      </c>
      <c r="C231" t="s">
        <v>223</v>
      </c>
    </row>
    <row r="232" spans="1:3">
      <c r="A232">
        <v>1</v>
      </c>
      <c r="B232" t="s">
        <v>221</v>
      </c>
      <c r="C232" t="s">
        <v>222</v>
      </c>
    </row>
    <row r="233" spans="1:3">
      <c r="A233">
        <v>1</v>
      </c>
      <c r="B233" t="s">
        <v>224</v>
      </c>
      <c r="C233" t="s">
        <v>222</v>
      </c>
    </row>
    <row r="234" spans="1:3">
      <c r="A234">
        <v>1</v>
      </c>
      <c r="B234" t="s">
        <v>221</v>
      </c>
      <c r="C234" t="s">
        <v>222</v>
      </c>
    </row>
    <row r="235" spans="1:3">
      <c r="A235">
        <v>1</v>
      </c>
      <c r="B235" t="s">
        <v>221</v>
      </c>
      <c r="C235" t="s">
        <v>222</v>
      </c>
    </row>
    <row r="236" spans="1:3">
      <c r="A236">
        <v>1</v>
      </c>
      <c r="B236" t="s">
        <v>221</v>
      </c>
      <c r="C236" t="s">
        <v>223</v>
      </c>
    </row>
    <row r="237" spans="1:3">
      <c r="A237">
        <v>1</v>
      </c>
      <c r="B237" t="s">
        <v>221</v>
      </c>
      <c r="C237" t="s">
        <v>223</v>
      </c>
    </row>
    <row r="238" spans="1:3">
      <c r="A238">
        <v>1</v>
      </c>
      <c r="B238" t="s">
        <v>221</v>
      </c>
      <c r="C238" t="s">
        <v>223</v>
      </c>
    </row>
    <row r="239" spans="1:3">
      <c r="A239">
        <v>1</v>
      </c>
      <c r="B239" t="s">
        <v>221</v>
      </c>
      <c r="C239" t="s">
        <v>222</v>
      </c>
    </row>
    <row r="240" spans="1:3">
      <c r="A240">
        <v>1</v>
      </c>
      <c r="B240" t="s">
        <v>221</v>
      </c>
      <c r="C240" t="s">
        <v>222</v>
      </c>
    </row>
    <row r="241" spans="1:3">
      <c r="A241">
        <v>1</v>
      </c>
      <c r="B241" t="s">
        <v>221</v>
      </c>
      <c r="C241" t="s">
        <v>223</v>
      </c>
    </row>
    <row r="242" spans="1:3">
      <c r="A242">
        <v>1</v>
      </c>
      <c r="B242" t="s">
        <v>221</v>
      </c>
      <c r="C242" t="s">
        <v>222</v>
      </c>
    </row>
    <row r="243" spans="1:3">
      <c r="A243">
        <v>1</v>
      </c>
      <c r="B243" t="s">
        <v>221</v>
      </c>
      <c r="C243" t="s">
        <v>222</v>
      </c>
    </row>
    <row r="244" spans="1:3">
      <c r="A244">
        <v>1</v>
      </c>
      <c r="B244" t="s">
        <v>221</v>
      </c>
      <c r="C244" t="s">
        <v>223</v>
      </c>
    </row>
    <row r="245" spans="1:3">
      <c r="A245">
        <v>1</v>
      </c>
      <c r="B245" t="s">
        <v>221</v>
      </c>
      <c r="C245" t="s">
        <v>222</v>
      </c>
    </row>
    <row r="246" spans="1:3">
      <c r="A246">
        <v>1</v>
      </c>
      <c r="B246" t="s">
        <v>224</v>
      </c>
      <c r="C246" t="s">
        <v>222</v>
      </c>
    </row>
    <row r="247" spans="1:3">
      <c r="A247">
        <v>1</v>
      </c>
      <c r="B247" t="s">
        <v>221</v>
      </c>
      <c r="C247" t="s">
        <v>222</v>
      </c>
    </row>
    <row r="248" spans="1:3">
      <c r="A248">
        <v>1</v>
      </c>
      <c r="B248" t="s">
        <v>224</v>
      </c>
      <c r="C248" t="s">
        <v>222</v>
      </c>
    </row>
    <row r="249" spans="1:3">
      <c r="A249">
        <v>1</v>
      </c>
      <c r="B249" t="s">
        <v>221</v>
      </c>
      <c r="C249" t="s">
        <v>222</v>
      </c>
    </row>
    <row r="250" spans="1:3">
      <c r="A250">
        <v>1</v>
      </c>
      <c r="B250" t="s">
        <v>221</v>
      </c>
      <c r="C250" t="s">
        <v>222</v>
      </c>
    </row>
    <row r="251" spans="1:3">
      <c r="A251">
        <v>1</v>
      </c>
      <c r="B251" t="s">
        <v>221</v>
      </c>
      <c r="C251" t="s">
        <v>222</v>
      </c>
    </row>
    <row r="252" spans="1:3">
      <c r="A252">
        <v>1</v>
      </c>
      <c r="B252" t="s">
        <v>221</v>
      </c>
      <c r="C252" t="s">
        <v>223</v>
      </c>
    </row>
    <row r="253" spans="1:3">
      <c r="A253">
        <v>1</v>
      </c>
      <c r="B253" t="s">
        <v>221</v>
      </c>
      <c r="C253" t="s">
        <v>222</v>
      </c>
    </row>
    <row r="254" spans="1:3">
      <c r="A254">
        <v>1</v>
      </c>
      <c r="B254" t="s">
        <v>221</v>
      </c>
      <c r="C254" t="s">
        <v>222</v>
      </c>
    </row>
    <row r="255" spans="1:3">
      <c r="A255">
        <v>1</v>
      </c>
      <c r="B255" t="s">
        <v>221</v>
      </c>
      <c r="C255" t="s">
        <v>223</v>
      </c>
    </row>
    <row r="256" spans="1:3">
      <c r="A256">
        <v>1</v>
      </c>
      <c r="B256" t="s">
        <v>224</v>
      </c>
      <c r="C256" t="s">
        <v>222</v>
      </c>
    </row>
    <row r="257" spans="1:3">
      <c r="A257">
        <v>1</v>
      </c>
      <c r="B257" t="s">
        <v>221</v>
      </c>
      <c r="C257" t="s">
        <v>222</v>
      </c>
    </row>
    <row r="258" spans="1:3">
      <c r="A258">
        <v>1</v>
      </c>
      <c r="B258" t="s">
        <v>221</v>
      </c>
      <c r="C258" t="s">
        <v>222</v>
      </c>
    </row>
    <row r="259" spans="1:3">
      <c r="A259">
        <v>1</v>
      </c>
      <c r="B259" t="s">
        <v>221</v>
      </c>
      <c r="C259" t="s">
        <v>222</v>
      </c>
    </row>
    <row r="260" spans="1:3">
      <c r="A260">
        <v>1</v>
      </c>
      <c r="B260" t="s">
        <v>221</v>
      </c>
      <c r="C260" t="s">
        <v>222</v>
      </c>
    </row>
    <row r="261" spans="1:3">
      <c r="A261">
        <v>1</v>
      </c>
      <c r="B261" t="s">
        <v>221</v>
      </c>
      <c r="C261" t="s">
        <v>223</v>
      </c>
    </row>
    <row r="262" spans="1:3">
      <c r="A262">
        <v>1</v>
      </c>
      <c r="B262" t="s">
        <v>221</v>
      </c>
      <c r="C262" t="s">
        <v>222</v>
      </c>
    </row>
    <row r="263" spans="1:3">
      <c r="A263">
        <v>1</v>
      </c>
      <c r="B263" t="s">
        <v>221</v>
      </c>
      <c r="C263" t="s">
        <v>222</v>
      </c>
    </row>
    <row r="264" spans="1:3">
      <c r="A264">
        <v>1</v>
      </c>
      <c r="B264" t="s">
        <v>221</v>
      </c>
      <c r="C264" t="s">
        <v>222</v>
      </c>
    </row>
    <row r="265" spans="1:3">
      <c r="A265">
        <v>1</v>
      </c>
      <c r="B265" t="s">
        <v>221</v>
      </c>
      <c r="C265" t="s">
        <v>223</v>
      </c>
    </row>
    <row r="266" spans="1:3">
      <c r="A266">
        <v>1</v>
      </c>
      <c r="B266" t="s">
        <v>221</v>
      </c>
      <c r="C266" t="s">
        <v>222</v>
      </c>
    </row>
    <row r="267" spans="1:3">
      <c r="A267">
        <v>1</v>
      </c>
      <c r="B267" t="s">
        <v>221</v>
      </c>
      <c r="C267" t="s">
        <v>222</v>
      </c>
    </row>
    <row r="268" spans="1:3">
      <c r="A268">
        <v>1</v>
      </c>
      <c r="B268" t="s">
        <v>221</v>
      </c>
      <c r="C268" t="s">
        <v>223</v>
      </c>
    </row>
    <row r="269" spans="1:3">
      <c r="A269">
        <v>1</v>
      </c>
      <c r="B269" t="s">
        <v>221</v>
      </c>
      <c r="C269" t="s">
        <v>223</v>
      </c>
    </row>
    <row r="270" spans="1:3">
      <c r="A270">
        <v>1</v>
      </c>
      <c r="B270" t="s">
        <v>224</v>
      </c>
      <c r="C270" t="s">
        <v>223</v>
      </c>
    </row>
    <row r="271" spans="1:3">
      <c r="A271">
        <v>1</v>
      </c>
      <c r="B271" t="s">
        <v>221</v>
      </c>
      <c r="C271" t="s">
        <v>223</v>
      </c>
    </row>
    <row r="272" spans="1:3">
      <c r="A272">
        <v>1</v>
      </c>
      <c r="B272" t="s">
        <v>221</v>
      </c>
      <c r="C272" t="s">
        <v>222</v>
      </c>
    </row>
    <row r="273" spans="1:3">
      <c r="A273">
        <v>1</v>
      </c>
      <c r="B273" t="s">
        <v>221</v>
      </c>
      <c r="C273" t="s">
        <v>223</v>
      </c>
    </row>
    <row r="274" spans="1:3">
      <c r="A274">
        <v>1</v>
      </c>
      <c r="B274" t="s">
        <v>224</v>
      </c>
      <c r="C274" t="s">
        <v>222</v>
      </c>
    </row>
    <row r="275" spans="1:3">
      <c r="A275">
        <v>1</v>
      </c>
      <c r="B275" t="s">
        <v>221</v>
      </c>
      <c r="C275" t="s">
        <v>222</v>
      </c>
    </row>
    <row r="276" spans="1:3">
      <c r="A276">
        <v>1</v>
      </c>
      <c r="B276" t="s">
        <v>221</v>
      </c>
      <c r="C276" t="s">
        <v>222</v>
      </c>
    </row>
    <row r="277" spans="1:3">
      <c r="A277">
        <v>1</v>
      </c>
      <c r="B277" t="s">
        <v>224</v>
      </c>
      <c r="C277" t="s">
        <v>223</v>
      </c>
    </row>
    <row r="278" spans="1:3">
      <c r="A278">
        <v>1</v>
      </c>
      <c r="B278" t="s">
        <v>221</v>
      </c>
      <c r="C278" t="s">
        <v>222</v>
      </c>
    </row>
    <row r="279" spans="1:3">
      <c r="A279">
        <v>1</v>
      </c>
      <c r="B279" t="s">
        <v>221</v>
      </c>
      <c r="C279" t="s">
        <v>223</v>
      </c>
    </row>
    <row r="280" spans="1:3">
      <c r="A280">
        <v>1</v>
      </c>
      <c r="B280" t="s">
        <v>221</v>
      </c>
      <c r="C280" t="s">
        <v>222</v>
      </c>
    </row>
    <row r="281" spans="1:3">
      <c r="A281">
        <v>1</v>
      </c>
      <c r="B281" t="s">
        <v>221</v>
      </c>
      <c r="C281" t="s">
        <v>223</v>
      </c>
    </row>
    <row r="282" spans="1:3">
      <c r="A282">
        <v>1</v>
      </c>
      <c r="B282" t="s">
        <v>221</v>
      </c>
      <c r="C282" t="s">
        <v>222</v>
      </c>
    </row>
    <row r="283" spans="1:3">
      <c r="A283">
        <v>1</v>
      </c>
      <c r="B283" t="s">
        <v>221</v>
      </c>
      <c r="C283" t="s">
        <v>223</v>
      </c>
    </row>
    <row r="284" spans="1:3">
      <c r="A284">
        <v>1</v>
      </c>
      <c r="B284" t="s">
        <v>221</v>
      </c>
      <c r="C284" t="s">
        <v>222</v>
      </c>
    </row>
    <row r="285" spans="1:3">
      <c r="A285">
        <v>1</v>
      </c>
      <c r="B285" t="s">
        <v>221</v>
      </c>
      <c r="C285" t="s">
        <v>222</v>
      </c>
    </row>
    <row r="286" spans="1:3">
      <c r="A286">
        <v>1</v>
      </c>
      <c r="B286" t="s">
        <v>221</v>
      </c>
      <c r="C286" t="s">
        <v>223</v>
      </c>
    </row>
    <row r="287" spans="1:3">
      <c r="A287">
        <v>1</v>
      </c>
      <c r="B287" t="s">
        <v>221</v>
      </c>
      <c r="C287" t="s">
        <v>222</v>
      </c>
    </row>
    <row r="288" spans="1:3">
      <c r="A288">
        <v>1</v>
      </c>
      <c r="B288" t="s">
        <v>224</v>
      </c>
      <c r="C288" t="s">
        <v>223</v>
      </c>
    </row>
    <row r="289" spans="1:3">
      <c r="A289">
        <v>1</v>
      </c>
      <c r="B289" t="s">
        <v>221</v>
      </c>
      <c r="C289" t="s">
        <v>222</v>
      </c>
    </row>
    <row r="290" spans="1:3">
      <c r="A290">
        <v>1</v>
      </c>
      <c r="B290" t="s">
        <v>221</v>
      </c>
      <c r="C290" t="s">
        <v>223</v>
      </c>
    </row>
    <row r="291" spans="1:3">
      <c r="A291">
        <v>1</v>
      </c>
      <c r="B291" t="s">
        <v>221</v>
      </c>
      <c r="C291" t="s">
        <v>222</v>
      </c>
    </row>
    <row r="292" spans="1:3">
      <c r="A292">
        <v>1</v>
      </c>
      <c r="B292" t="s">
        <v>221</v>
      </c>
      <c r="C292" t="s">
        <v>223</v>
      </c>
    </row>
    <row r="293" spans="1:3">
      <c r="A293">
        <v>1</v>
      </c>
      <c r="B293" t="s">
        <v>224</v>
      </c>
      <c r="C293" t="s">
        <v>222</v>
      </c>
    </row>
    <row r="294" spans="1:3">
      <c r="A294">
        <v>1</v>
      </c>
      <c r="B294" t="s">
        <v>221</v>
      </c>
      <c r="C294" t="s">
        <v>223</v>
      </c>
    </row>
    <row r="295" spans="1:3">
      <c r="A295">
        <v>1</v>
      </c>
      <c r="B295" t="s">
        <v>221</v>
      </c>
      <c r="C295" t="s">
        <v>222</v>
      </c>
    </row>
    <row r="296" spans="1:3">
      <c r="A296">
        <v>1</v>
      </c>
      <c r="B296" t="s">
        <v>221</v>
      </c>
      <c r="C296" t="s">
        <v>222</v>
      </c>
    </row>
    <row r="297" spans="1:3">
      <c r="A297">
        <v>1</v>
      </c>
      <c r="B297" t="s">
        <v>221</v>
      </c>
      <c r="C297" t="s">
        <v>223</v>
      </c>
    </row>
    <row r="298" spans="1:3">
      <c r="A298">
        <v>1</v>
      </c>
      <c r="B298" t="s">
        <v>221</v>
      </c>
      <c r="C298" t="s">
        <v>222</v>
      </c>
    </row>
    <row r="299" spans="1:3">
      <c r="A299">
        <v>1</v>
      </c>
      <c r="B299" t="s">
        <v>221</v>
      </c>
      <c r="C299" t="s">
        <v>222</v>
      </c>
    </row>
    <row r="300" spans="1:3">
      <c r="A300">
        <v>1</v>
      </c>
      <c r="B300" t="s">
        <v>221</v>
      </c>
      <c r="C300" t="s">
        <v>223</v>
      </c>
    </row>
    <row r="301" spans="1:3">
      <c r="A301">
        <v>1</v>
      </c>
      <c r="B301" t="s">
        <v>221</v>
      </c>
      <c r="C301" t="s">
        <v>222</v>
      </c>
    </row>
    <row r="302" spans="1:3">
      <c r="A302">
        <v>1</v>
      </c>
      <c r="B302" t="s">
        <v>221</v>
      </c>
      <c r="C302" t="s">
        <v>223</v>
      </c>
    </row>
    <row r="303" spans="1:3">
      <c r="A303">
        <v>1</v>
      </c>
      <c r="B303" t="s">
        <v>221</v>
      </c>
      <c r="C303" t="s">
        <v>222</v>
      </c>
    </row>
    <row r="304" spans="1:3">
      <c r="A304">
        <v>1</v>
      </c>
      <c r="B304" t="s">
        <v>221</v>
      </c>
      <c r="C304" t="s">
        <v>222</v>
      </c>
    </row>
    <row r="305" spans="1:3">
      <c r="A305">
        <v>1</v>
      </c>
      <c r="B305" t="s">
        <v>221</v>
      </c>
      <c r="C305" t="s">
        <v>222</v>
      </c>
    </row>
    <row r="306" spans="1:3">
      <c r="A306">
        <v>1</v>
      </c>
      <c r="B306" t="s">
        <v>221</v>
      </c>
      <c r="C306" t="s">
        <v>222</v>
      </c>
    </row>
    <row r="307" spans="1:3">
      <c r="A307">
        <v>1</v>
      </c>
      <c r="B307" t="s">
        <v>221</v>
      </c>
      <c r="C307" t="s">
        <v>223</v>
      </c>
    </row>
    <row r="308" spans="1:3">
      <c r="A308">
        <v>1</v>
      </c>
      <c r="B308" t="s">
        <v>221</v>
      </c>
      <c r="C308" t="s">
        <v>222</v>
      </c>
    </row>
    <row r="309" spans="1:3">
      <c r="A309">
        <v>1</v>
      </c>
      <c r="B309" t="s">
        <v>221</v>
      </c>
      <c r="C309" t="s">
        <v>222</v>
      </c>
    </row>
    <row r="310" spans="1:3">
      <c r="A310">
        <v>1</v>
      </c>
      <c r="B310" t="s">
        <v>224</v>
      </c>
      <c r="C310" t="s">
        <v>222</v>
      </c>
    </row>
    <row r="311" spans="1:3">
      <c r="A311">
        <v>1</v>
      </c>
      <c r="B311" t="s">
        <v>221</v>
      </c>
      <c r="C311" t="s">
        <v>223</v>
      </c>
    </row>
    <row r="312" spans="1:3">
      <c r="A312">
        <v>1</v>
      </c>
      <c r="B312" t="s">
        <v>221</v>
      </c>
      <c r="C312" t="s">
        <v>223</v>
      </c>
    </row>
    <row r="313" spans="1:3">
      <c r="A313">
        <v>1</v>
      </c>
      <c r="B313" t="s">
        <v>221</v>
      </c>
      <c r="C313" t="s">
        <v>222</v>
      </c>
    </row>
    <row r="314" spans="1:3">
      <c r="A314">
        <v>1</v>
      </c>
      <c r="B314" t="s">
        <v>221</v>
      </c>
      <c r="C314" t="s">
        <v>223</v>
      </c>
    </row>
    <row r="315" spans="1:3">
      <c r="A315">
        <v>1</v>
      </c>
      <c r="B315" t="s">
        <v>221</v>
      </c>
      <c r="C315" t="s">
        <v>223</v>
      </c>
    </row>
    <row r="316" spans="1:3">
      <c r="A316">
        <v>1</v>
      </c>
      <c r="B316" t="s">
        <v>221</v>
      </c>
      <c r="C316" t="s">
        <v>222</v>
      </c>
    </row>
    <row r="317" spans="1:3">
      <c r="A317">
        <v>1</v>
      </c>
      <c r="B317" t="s">
        <v>224</v>
      </c>
      <c r="C317" t="s">
        <v>222</v>
      </c>
    </row>
    <row r="318" spans="1:3">
      <c r="A318">
        <v>1</v>
      </c>
      <c r="B318" t="s">
        <v>221</v>
      </c>
      <c r="C318" t="s">
        <v>222</v>
      </c>
    </row>
    <row r="319" spans="1:3">
      <c r="A319">
        <v>1</v>
      </c>
      <c r="B319" t="s">
        <v>221</v>
      </c>
      <c r="C319" t="s">
        <v>222</v>
      </c>
    </row>
    <row r="320" spans="1:3">
      <c r="A320">
        <v>1</v>
      </c>
      <c r="B320" t="s">
        <v>221</v>
      </c>
      <c r="C320" t="s">
        <v>222</v>
      </c>
    </row>
    <row r="321" spans="1:3">
      <c r="A321">
        <v>1</v>
      </c>
      <c r="B321" t="s">
        <v>224</v>
      </c>
      <c r="C321" t="s">
        <v>223</v>
      </c>
    </row>
    <row r="322" spans="1:3">
      <c r="A322">
        <v>1</v>
      </c>
      <c r="B322" t="s">
        <v>221</v>
      </c>
      <c r="C322" t="s">
        <v>222</v>
      </c>
    </row>
    <row r="323" spans="1:3">
      <c r="A323">
        <v>1</v>
      </c>
      <c r="B323" t="s">
        <v>221</v>
      </c>
      <c r="C323" t="s">
        <v>223</v>
      </c>
    </row>
    <row r="324" spans="1:3">
      <c r="A324">
        <v>1</v>
      </c>
      <c r="B324" t="s">
        <v>221</v>
      </c>
      <c r="C324" t="s">
        <v>223</v>
      </c>
    </row>
    <row r="325" spans="1:3">
      <c r="A325">
        <v>1</v>
      </c>
      <c r="B325" t="s">
        <v>221</v>
      </c>
      <c r="C325" t="s">
        <v>223</v>
      </c>
    </row>
    <row r="326" spans="1:3">
      <c r="A326">
        <v>1</v>
      </c>
      <c r="B326" t="s">
        <v>221</v>
      </c>
      <c r="C326" t="s">
        <v>222</v>
      </c>
    </row>
    <row r="327" spans="1:3">
      <c r="A327">
        <v>1</v>
      </c>
      <c r="B327" t="s">
        <v>221</v>
      </c>
      <c r="C327" t="s">
        <v>222</v>
      </c>
    </row>
    <row r="328" spans="1:3">
      <c r="A328">
        <v>1</v>
      </c>
      <c r="B328" t="s">
        <v>221</v>
      </c>
      <c r="C328" t="s">
        <v>222</v>
      </c>
    </row>
    <row r="329" spans="1:3">
      <c r="A329">
        <v>1</v>
      </c>
      <c r="B329" t="s">
        <v>224</v>
      </c>
      <c r="C329" t="s">
        <v>222</v>
      </c>
    </row>
    <row r="330" spans="1:3">
      <c r="A330">
        <v>1</v>
      </c>
      <c r="B330" t="s">
        <v>221</v>
      </c>
      <c r="C330" t="s">
        <v>222</v>
      </c>
    </row>
    <row r="331" spans="1:3">
      <c r="A331">
        <v>1</v>
      </c>
      <c r="B331" t="s">
        <v>224</v>
      </c>
      <c r="C331" t="s">
        <v>222</v>
      </c>
    </row>
    <row r="332" spans="1:3">
      <c r="A332">
        <v>1</v>
      </c>
      <c r="B332" t="s">
        <v>221</v>
      </c>
      <c r="C332" t="s">
        <v>222</v>
      </c>
    </row>
    <row r="333" spans="1:3">
      <c r="A333">
        <v>1</v>
      </c>
      <c r="B333" t="s">
        <v>221</v>
      </c>
      <c r="C333" t="s">
        <v>223</v>
      </c>
    </row>
    <row r="334" spans="1:3">
      <c r="A334">
        <v>1</v>
      </c>
      <c r="B334" t="s">
        <v>221</v>
      </c>
      <c r="C334" t="s">
        <v>223</v>
      </c>
    </row>
    <row r="335" spans="1:3">
      <c r="A335">
        <v>1</v>
      </c>
      <c r="B335" t="s">
        <v>221</v>
      </c>
      <c r="C335" t="s">
        <v>223</v>
      </c>
    </row>
    <row r="336" spans="1:3">
      <c r="A336">
        <v>1</v>
      </c>
      <c r="B336" t="s">
        <v>224</v>
      </c>
      <c r="C336" t="s">
        <v>222</v>
      </c>
    </row>
    <row r="337" spans="1:3">
      <c r="A337">
        <v>1</v>
      </c>
      <c r="B337" t="s">
        <v>221</v>
      </c>
      <c r="C337" t="s">
        <v>223</v>
      </c>
    </row>
    <row r="338" spans="1:3">
      <c r="A338">
        <v>1</v>
      </c>
      <c r="B338" t="s">
        <v>224</v>
      </c>
      <c r="C338" t="s">
        <v>223</v>
      </c>
    </row>
    <row r="339" spans="1:3">
      <c r="A339">
        <v>1</v>
      </c>
      <c r="B339" t="s">
        <v>221</v>
      </c>
      <c r="C339" t="s">
        <v>222</v>
      </c>
    </row>
    <row r="340" spans="1:3">
      <c r="A340">
        <v>1</v>
      </c>
      <c r="B340" t="s">
        <v>221</v>
      </c>
      <c r="C340" t="s">
        <v>222</v>
      </c>
    </row>
    <row r="341" spans="1:3">
      <c r="A341">
        <v>1</v>
      </c>
      <c r="B341" t="s">
        <v>221</v>
      </c>
      <c r="C341" t="s">
        <v>222</v>
      </c>
    </row>
    <row r="342" spans="1:3">
      <c r="A342">
        <v>1</v>
      </c>
      <c r="B342" t="s">
        <v>221</v>
      </c>
      <c r="C342" t="s">
        <v>222</v>
      </c>
    </row>
    <row r="343" spans="1:3">
      <c r="A343">
        <v>1</v>
      </c>
      <c r="B343" t="s">
        <v>221</v>
      </c>
      <c r="C343" t="s">
        <v>222</v>
      </c>
    </row>
    <row r="344" spans="1:3">
      <c r="A344">
        <v>1</v>
      </c>
      <c r="B344" t="s">
        <v>221</v>
      </c>
      <c r="C344" t="s">
        <v>223</v>
      </c>
    </row>
    <row r="345" spans="1:3">
      <c r="A345">
        <v>1</v>
      </c>
      <c r="B345" t="s">
        <v>221</v>
      </c>
      <c r="C345" t="s">
        <v>223</v>
      </c>
    </row>
    <row r="346" spans="1:3">
      <c r="A346">
        <v>1</v>
      </c>
      <c r="B346" t="s">
        <v>224</v>
      </c>
      <c r="C346" t="s">
        <v>222</v>
      </c>
    </row>
    <row r="347" spans="1:3">
      <c r="A347">
        <v>1</v>
      </c>
      <c r="B347" t="s">
        <v>221</v>
      </c>
      <c r="C347" t="s">
        <v>222</v>
      </c>
    </row>
    <row r="348" spans="1:3">
      <c r="A348">
        <v>1</v>
      </c>
      <c r="B348" t="s">
        <v>221</v>
      </c>
      <c r="C348" t="s">
        <v>223</v>
      </c>
    </row>
    <row r="349" spans="1:3">
      <c r="A349">
        <v>1</v>
      </c>
      <c r="B349" t="s">
        <v>221</v>
      </c>
      <c r="C349" t="s">
        <v>222</v>
      </c>
    </row>
    <row r="350" spans="1:3">
      <c r="A350">
        <v>1</v>
      </c>
      <c r="B350" t="s">
        <v>224</v>
      </c>
      <c r="C350" t="s">
        <v>222</v>
      </c>
    </row>
    <row r="351" spans="1:3">
      <c r="A351">
        <v>1</v>
      </c>
      <c r="B351" t="s">
        <v>221</v>
      </c>
      <c r="C351" t="s">
        <v>223</v>
      </c>
    </row>
    <row r="352" spans="1:3">
      <c r="A352">
        <v>1</v>
      </c>
      <c r="B352" t="s">
        <v>221</v>
      </c>
      <c r="C352" t="s">
        <v>223</v>
      </c>
    </row>
    <row r="353" spans="1:3">
      <c r="A353">
        <v>1</v>
      </c>
      <c r="B353" t="s">
        <v>221</v>
      </c>
      <c r="C353" t="s">
        <v>222</v>
      </c>
    </row>
    <row r="354" spans="1:3">
      <c r="A354">
        <v>1</v>
      </c>
      <c r="B354" t="s">
        <v>224</v>
      </c>
      <c r="C354" t="s">
        <v>222</v>
      </c>
    </row>
    <row r="355" spans="1:3">
      <c r="A355">
        <v>1</v>
      </c>
      <c r="B355" t="s">
        <v>221</v>
      </c>
      <c r="C355" t="s">
        <v>223</v>
      </c>
    </row>
    <row r="356" spans="1:3">
      <c r="A356">
        <v>1</v>
      </c>
      <c r="B356" t="s">
        <v>221</v>
      </c>
      <c r="C356" t="s">
        <v>223</v>
      </c>
    </row>
    <row r="357" spans="1:3">
      <c r="A357">
        <v>1</v>
      </c>
      <c r="B357" t="s">
        <v>221</v>
      </c>
      <c r="C357" t="s">
        <v>222</v>
      </c>
    </row>
    <row r="358" spans="1:3">
      <c r="A358">
        <v>1</v>
      </c>
      <c r="B358" t="s">
        <v>221</v>
      </c>
      <c r="C358" t="s">
        <v>223</v>
      </c>
    </row>
    <row r="359" spans="1:3">
      <c r="A359">
        <v>1</v>
      </c>
      <c r="B359" t="s">
        <v>221</v>
      </c>
      <c r="C359" t="s">
        <v>222</v>
      </c>
    </row>
    <row r="360" spans="1:3">
      <c r="A360">
        <v>1</v>
      </c>
      <c r="B360" t="s">
        <v>221</v>
      </c>
      <c r="C360" t="s">
        <v>223</v>
      </c>
    </row>
    <row r="361" spans="1:3">
      <c r="A361">
        <v>1</v>
      </c>
      <c r="B361" t="s">
        <v>221</v>
      </c>
      <c r="C361" t="s">
        <v>222</v>
      </c>
    </row>
    <row r="362" spans="1:3">
      <c r="A362">
        <v>1</v>
      </c>
      <c r="B362" t="s">
        <v>224</v>
      </c>
      <c r="C362" t="s">
        <v>223</v>
      </c>
    </row>
    <row r="363" spans="1:3">
      <c r="A363">
        <v>1</v>
      </c>
      <c r="B363" t="s">
        <v>221</v>
      </c>
      <c r="C363" t="s">
        <v>222</v>
      </c>
    </row>
    <row r="364" spans="1:3">
      <c r="A364">
        <v>1</v>
      </c>
      <c r="B364" t="s">
        <v>221</v>
      </c>
      <c r="C364" t="s">
        <v>222</v>
      </c>
    </row>
    <row r="365" spans="1:3">
      <c r="A365">
        <v>1</v>
      </c>
      <c r="B365" t="s">
        <v>221</v>
      </c>
      <c r="C365" t="s">
        <v>223</v>
      </c>
    </row>
    <row r="366" spans="1:3">
      <c r="A366">
        <v>1</v>
      </c>
      <c r="B366" t="s">
        <v>221</v>
      </c>
      <c r="C366" t="s">
        <v>223</v>
      </c>
    </row>
    <row r="367" spans="1:3">
      <c r="A367">
        <v>1</v>
      </c>
      <c r="B367" t="s">
        <v>221</v>
      </c>
      <c r="C367" t="s">
        <v>222</v>
      </c>
    </row>
    <row r="368" spans="1:3">
      <c r="A368">
        <v>1</v>
      </c>
      <c r="B368" t="s">
        <v>224</v>
      </c>
      <c r="C368" t="s">
        <v>222</v>
      </c>
    </row>
    <row r="369" spans="1:3">
      <c r="A369">
        <v>1</v>
      </c>
      <c r="B369" t="s">
        <v>221</v>
      </c>
      <c r="C369" t="s">
        <v>223</v>
      </c>
    </row>
    <row r="370" spans="1:3">
      <c r="A370">
        <v>1</v>
      </c>
      <c r="B370" t="s">
        <v>221</v>
      </c>
      <c r="C370" t="s">
        <v>222</v>
      </c>
    </row>
    <row r="371" spans="1:3">
      <c r="A371">
        <v>1</v>
      </c>
      <c r="B371" t="s">
        <v>221</v>
      </c>
      <c r="C371" t="s">
        <v>223</v>
      </c>
    </row>
    <row r="372" spans="1:3">
      <c r="A372">
        <v>1</v>
      </c>
      <c r="B372" t="s">
        <v>221</v>
      </c>
      <c r="C372" t="s">
        <v>222</v>
      </c>
    </row>
    <row r="373" spans="1:3">
      <c r="A373">
        <v>1</v>
      </c>
      <c r="B373" t="s">
        <v>221</v>
      </c>
      <c r="C373" t="s">
        <v>222</v>
      </c>
    </row>
    <row r="374" spans="1:3">
      <c r="A374">
        <v>1</v>
      </c>
      <c r="B374" t="s">
        <v>221</v>
      </c>
      <c r="C374" t="s">
        <v>222</v>
      </c>
    </row>
    <row r="375" spans="1:3">
      <c r="A375">
        <v>1</v>
      </c>
      <c r="B375" t="s">
        <v>221</v>
      </c>
      <c r="C375" t="s">
        <v>222</v>
      </c>
    </row>
    <row r="376" spans="1:3">
      <c r="A376">
        <v>1</v>
      </c>
      <c r="B376" t="s">
        <v>221</v>
      </c>
      <c r="C376" t="s">
        <v>222</v>
      </c>
    </row>
    <row r="377" spans="1:3">
      <c r="A377">
        <v>1</v>
      </c>
      <c r="B377" t="s">
        <v>221</v>
      </c>
      <c r="C377" t="s">
        <v>223</v>
      </c>
    </row>
    <row r="378" spans="1:3">
      <c r="A378">
        <v>1</v>
      </c>
      <c r="B378" t="s">
        <v>221</v>
      </c>
      <c r="C378" t="s">
        <v>222</v>
      </c>
    </row>
    <row r="379" spans="1:3">
      <c r="A379">
        <v>1</v>
      </c>
      <c r="B379" t="s">
        <v>221</v>
      </c>
      <c r="C379" t="s">
        <v>222</v>
      </c>
    </row>
    <row r="380" spans="1:3">
      <c r="A380">
        <v>1</v>
      </c>
      <c r="B380" t="s">
        <v>221</v>
      </c>
      <c r="C380" t="s">
        <v>222</v>
      </c>
    </row>
    <row r="381" spans="1:3">
      <c r="A381">
        <v>1</v>
      </c>
      <c r="B381" t="s">
        <v>221</v>
      </c>
      <c r="C381" t="s">
        <v>222</v>
      </c>
    </row>
    <row r="382" spans="1:3">
      <c r="A382">
        <v>1</v>
      </c>
      <c r="B382" t="s">
        <v>221</v>
      </c>
      <c r="C382" t="s">
        <v>222</v>
      </c>
    </row>
    <row r="383" spans="1:3">
      <c r="A383">
        <v>1</v>
      </c>
      <c r="B383" t="s">
        <v>221</v>
      </c>
      <c r="C383" t="s">
        <v>222</v>
      </c>
    </row>
    <row r="384" spans="1:3">
      <c r="A384">
        <v>1</v>
      </c>
      <c r="B384" t="s">
        <v>221</v>
      </c>
      <c r="C384" t="s">
        <v>222</v>
      </c>
    </row>
    <row r="385" spans="1:3">
      <c r="A385">
        <v>1</v>
      </c>
      <c r="B385" t="s">
        <v>221</v>
      </c>
      <c r="C385" t="s">
        <v>223</v>
      </c>
    </row>
    <row r="386" spans="1:3">
      <c r="A386">
        <v>1</v>
      </c>
      <c r="B386" t="s">
        <v>221</v>
      </c>
      <c r="C386" t="s">
        <v>222</v>
      </c>
    </row>
    <row r="387" spans="1:3">
      <c r="A387">
        <v>1</v>
      </c>
      <c r="B387" t="s">
        <v>221</v>
      </c>
      <c r="C387" t="s">
        <v>223</v>
      </c>
    </row>
    <row r="388" spans="1:3">
      <c r="A388">
        <v>1</v>
      </c>
      <c r="B388" t="s">
        <v>224</v>
      </c>
      <c r="C388" t="s">
        <v>222</v>
      </c>
    </row>
    <row r="389" spans="1:3">
      <c r="A389">
        <v>1</v>
      </c>
      <c r="B389" t="s">
        <v>221</v>
      </c>
      <c r="C389" t="s">
        <v>222</v>
      </c>
    </row>
    <row r="390" spans="1:3">
      <c r="A390">
        <v>1</v>
      </c>
      <c r="B390" t="s">
        <v>221</v>
      </c>
      <c r="C390" t="s">
        <v>223</v>
      </c>
    </row>
    <row r="391" spans="1:3">
      <c r="A391">
        <v>1</v>
      </c>
      <c r="B391" t="s">
        <v>221</v>
      </c>
      <c r="C391" t="s">
        <v>223</v>
      </c>
    </row>
    <row r="392" spans="1:3">
      <c r="A392">
        <v>1</v>
      </c>
      <c r="B392" t="s">
        <v>221</v>
      </c>
      <c r="C392" t="s">
        <v>223</v>
      </c>
    </row>
    <row r="393" spans="1:3">
      <c r="A393">
        <v>1</v>
      </c>
      <c r="B393" t="s">
        <v>221</v>
      </c>
      <c r="C393" t="s">
        <v>222</v>
      </c>
    </row>
    <row r="394" spans="1:3">
      <c r="A394">
        <v>1</v>
      </c>
      <c r="B394" t="s">
        <v>221</v>
      </c>
      <c r="C394" t="s">
        <v>222</v>
      </c>
    </row>
    <row r="395" spans="1:3">
      <c r="A395">
        <v>1</v>
      </c>
      <c r="B395" t="s">
        <v>221</v>
      </c>
      <c r="C395" t="s">
        <v>223</v>
      </c>
    </row>
    <row r="396" spans="1:3">
      <c r="A396">
        <v>1</v>
      </c>
      <c r="B396" t="s">
        <v>221</v>
      </c>
      <c r="C396" t="s">
        <v>222</v>
      </c>
    </row>
    <row r="397" spans="1:3">
      <c r="A397">
        <v>1</v>
      </c>
      <c r="B397" t="s">
        <v>221</v>
      </c>
      <c r="C397" t="s">
        <v>223</v>
      </c>
    </row>
    <row r="398" spans="1:3">
      <c r="A398">
        <v>1</v>
      </c>
      <c r="B398" t="s">
        <v>224</v>
      </c>
      <c r="C398" t="s">
        <v>222</v>
      </c>
    </row>
    <row r="399" spans="1:3">
      <c r="A399">
        <v>1</v>
      </c>
      <c r="B399" t="s">
        <v>221</v>
      </c>
      <c r="C399" t="s">
        <v>222</v>
      </c>
    </row>
    <row r="400" spans="1:3">
      <c r="A400">
        <v>1</v>
      </c>
      <c r="B400" t="s">
        <v>221</v>
      </c>
      <c r="C400" t="s">
        <v>222</v>
      </c>
    </row>
    <row r="401" spans="1:3">
      <c r="A401">
        <v>1</v>
      </c>
      <c r="B401" t="s">
        <v>221</v>
      </c>
      <c r="C401" t="s">
        <v>223</v>
      </c>
    </row>
    <row r="402" spans="1:3">
      <c r="A402">
        <v>1</v>
      </c>
      <c r="B402" t="s">
        <v>221</v>
      </c>
      <c r="C402" t="s">
        <v>222</v>
      </c>
    </row>
    <row r="403" spans="1:3">
      <c r="A403">
        <v>1</v>
      </c>
      <c r="B403" t="s">
        <v>221</v>
      </c>
      <c r="C403" t="s">
        <v>222</v>
      </c>
    </row>
    <row r="404" spans="1:3">
      <c r="A404">
        <v>1</v>
      </c>
      <c r="B404" t="s">
        <v>221</v>
      </c>
      <c r="C404" t="s">
        <v>222</v>
      </c>
    </row>
    <row r="405" spans="1:3">
      <c r="A405">
        <v>1</v>
      </c>
      <c r="B405" t="s">
        <v>221</v>
      </c>
      <c r="C405" t="s">
        <v>222</v>
      </c>
    </row>
    <row r="406" spans="1:3">
      <c r="A406">
        <v>1</v>
      </c>
      <c r="B406" t="s">
        <v>221</v>
      </c>
      <c r="C406" t="s">
        <v>222</v>
      </c>
    </row>
    <row r="407" spans="1:3">
      <c r="A407">
        <v>1</v>
      </c>
      <c r="B407" t="s">
        <v>221</v>
      </c>
      <c r="C407" t="s">
        <v>222</v>
      </c>
    </row>
    <row r="408" spans="1:3">
      <c r="A408">
        <v>1</v>
      </c>
      <c r="B408" t="s">
        <v>221</v>
      </c>
      <c r="C408" t="s">
        <v>222</v>
      </c>
    </row>
    <row r="409" spans="1:3">
      <c r="A409">
        <v>1</v>
      </c>
      <c r="B409" t="s">
        <v>221</v>
      </c>
      <c r="C409" t="s">
        <v>223</v>
      </c>
    </row>
    <row r="410" spans="1:3">
      <c r="A410">
        <v>1</v>
      </c>
      <c r="B410" t="s">
        <v>221</v>
      </c>
      <c r="C410" t="s">
        <v>222</v>
      </c>
    </row>
    <row r="411" spans="1:3">
      <c r="A411">
        <v>1</v>
      </c>
      <c r="B411" t="s">
        <v>221</v>
      </c>
      <c r="C411" t="s">
        <v>223</v>
      </c>
    </row>
    <row r="412" spans="1:3">
      <c r="A412">
        <v>1</v>
      </c>
      <c r="B412" t="s">
        <v>221</v>
      </c>
      <c r="C412" t="s">
        <v>222</v>
      </c>
    </row>
    <row r="413" spans="1:3">
      <c r="A413">
        <v>1</v>
      </c>
      <c r="B413" t="s">
        <v>224</v>
      </c>
      <c r="C413" t="s">
        <v>222</v>
      </c>
    </row>
    <row r="414" spans="1:3">
      <c r="A414">
        <v>1</v>
      </c>
      <c r="B414" t="s">
        <v>221</v>
      </c>
      <c r="C414" t="s">
        <v>222</v>
      </c>
    </row>
    <row r="415" spans="1:3">
      <c r="A415">
        <v>1</v>
      </c>
      <c r="B415" t="s">
        <v>224</v>
      </c>
      <c r="C415" t="s">
        <v>222</v>
      </c>
    </row>
    <row r="416" spans="1:3">
      <c r="A416">
        <v>1</v>
      </c>
      <c r="B416" t="s">
        <v>221</v>
      </c>
      <c r="C416" t="s">
        <v>222</v>
      </c>
    </row>
    <row r="417" spans="1:3">
      <c r="A417">
        <v>1</v>
      </c>
      <c r="B417" t="s">
        <v>221</v>
      </c>
      <c r="C417" t="s">
        <v>222</v>
      </c>
    </row>
    <row r="418" spans="1:3">
      <c r="A418">
        <v>1</v>
      </c>
      <c r="B418" t="s">
        <v>221</v>
      </c>
      <c r="C418" t="s">
        <v>223</v>
      </c>
    </row>
    <row r="419" spans="1:3">
      <c r="A419">
        <v>1</v>
      </c>
      <c r="B419" t="s">
        <v>221</v>
      </c>
      <c r="C419" t="s">
        <v>223</v>
      </c>
    </row>
    <row r="420" spans="1:3">
      <c r="A420">
        <v>1</v>
      </c>
      <c r="B420" t="s">
        <v>221</v>
      </c>
      <c r="C420" t="s">
        <v>222</v>
      </c>
    </row>
    <row r="421" spans="1:3">
      <c r="A421">
        <v>1</v>
      </c>
      <c r="B421" t="s">
        <v>221</v>
      </c>
      <c r="C421" t="s">
        <v>223</v>
      </c>
    </row>
    <row r="422" spans="1:3">
      <c r="A422">
        <v>1</v>
      </c>
      <c r="B422" t="s">
        <v>221</v>
      </c>
      <c r="C422" t="s">
        <v>222</v>
      </c>
    </row>
    <row r="423" spans="1:3">
      <c r="A423">
        <v>1</v>
      </c>
      <c r="B423" t="s">
        <v>221</v>
      </c>
      <c r="C423" t="s">
        <v>222</v>
      </c>
    </row>
    <row r="424" spans="1:3">
      <c r="A424">
        <v>1</v>
      </c>
      <c r="B424" t="s">
        <v>221</v>
      </c>
      <c r="C424" t="s">
        <v>222</v>
      </c>
    </row>
    <row r="425" spans="1:3">
      <c r="A425">
        <v>1</v>
      </c>
      <c r="B425" t="s">
        <v>224</v>
      </c>
      <c r="C425" t="s">
        <v>222</v>
      </c>
    </row>
    <row r="426" spans="1:3">
      <c r="A426">
        <v>1</v>
      </c>
      <c r="B426" t="s">
        <v>221</v>
      </c>
      <c r="C426" t="s">
        <v>222</v>
      </c>
    </row>
    <row r="427" spans="1:3">
      <c r="A427">
        <v>1</v>
      </c>
      <c r="B427" t="s">
        <v>224</v>
      </c>
      <c r="C427" t="s">
        <v>222</v>
      </c>
    </row>
    <row r="428" spans="1:3">
      <c r="A428">
        <v>1</v>
      </c>
      <c r="B428" t="s">
        <v>221</v>
      </c>
      <c r="C428" t="s">
        <v>222</v>
      </c>
    </row>
    <row r="429" spans="1:3">
      <c r="A429">
        <v>1</v>
      </c>
      <c r="B429" t="s">
        <v>221</v>
      </c>
      <c r="C429" t="s">
        <v>222</v>
      </c>
    </row>
    <row r="430" spans="1:3">
      <c r="A430">
        <v>1</v>
      </c>
      <c r="B430" t="s">
        <v>221</v>
      </c>
      <c r="C430" t="s">
        <v>222</v>
      </c>
    </row>
    <row r="431" spans="1:3">
      <c r="A431">
        <v>1</v>
      </c>
      <c r="B431" t="s">
        <v>221</v>
      </c>
      <c r="C431" t="s">
        <v>223</v>
      </c>
    </row>
    <row r="432" spans="1:3">
      <c r="A432">
        <v>1</v>
      </c>
      <c r="B432" t="s">
        <v>221</v>
      </c>
      <c r="C432" t="s">
        <v>223</v>
      </c>
    </row>
    <row r="433" spans="1:3">
      <c r="A433">
        <v>1</v>
      </c>
      <c r="B433" t="s">
        <v>221</v>
      </c>
      <c r="C433" t="s">
        <v>223</v>
      </c>
    </row>
    <row r="434" spans="1:3">
      <c r="A434">
        <v>1</v>
      </c>
      <c r="B434" t="s">
        <v>221</v>
      </c>
      <c r="C434" t="s">
        <v>222</v>
      </c>
    </row>
    <row r="435" spans="1:3">
      <c r="A435">
        <v>1</v>
      </c>
      <c r="B435" t="s">
        <v>221</v>
      </c>
      <c r="C435" t="s">
        <v>223</v>
      </c>
    </row>
    <row r="436" spans="1:3">
      <c r="A436">
        <v>1</v>
      </c>
      <c r="B436" t="s">
        <v>221</v>
      </c>
      <c r="C436" t="s">
        <v>222</v>
      </c>
    </row>
    <row r="437" spans="1:3">
      <c r="A437">
        <v>1</v>
      </c>
      <c r="B437" t="s">
        <v>221</v>
      </c>
      <c r="C437" t="s">
        <v>222</v>
      </c>
    </row>
    <row r="438" spans="1:3">
      <c r="A438">
        <v>1</v>
      </c>
      <c r="B438" t="s">
        <v>221</v>
      </c>
      <c r="C438" t="s">
        <v>222</v>
      </c>
    </row>
    <row r="439" spans="1:3">
      <c r="A439">
        <v>1</v>
      </c>
      <c r="B439" t="s">
        <v>221</v>
      </c>
      <c r="C439" t="s">
        <v>222</v>
      </c>
    </row>
    <row r="440" spans="1:3">
      <c r="A440">
        <v>1</v>
      </c>
      <c r="B440" t="s">
        <v>221</v>
      </c>
      <c r="C440" t="s">
        <v>223</v>
      </c>
    </row>
    <row r="441" spans="1:3">
      <c r="A441">
        <v>1</v>
      </c>
      <c r="B441" t="s">
        <v>221</v>
      </c>
      <c r="C441" t="s">
        <v>223</v>
      </c>
    </row>
    <row r="442" spans="1:3">
      <c r="A442">
        <v>1</v>
      </c>
      <c r="B442" t="s">
        <v>221</v>
      </c>
      <c r="C442" t="s">
        <v>222</v>
      </c>
    </row>
    <row r="443" spans="1:3">
      <c r="A443">
        <v>1</v>
      </c>
      <c r="B443" t="s">
        <v>221</v>
      </c>
      <c r="C443" t="s">
        <v>222</v>
      </c>
    </row>
    <row r="444" spans="1:3">
      <c r="A444">
        <v>1</v>
      </c>
      <c r="B444" t="s">
        <v>221</v>
      </c>
      <c r="C444" t="s">
        <v>223</v>
      </c>
    </row>
    <row r="445" spans="1:3">
      <c r="A445">
        <v>1</v>
      </c>
      <c r="B445" t="s">
        <v>221</v>
      </c>
      <c r="C445" t="s">
        <v>222</v>
      </c>
    </row>
    <row r="446" spans="1:3">
      <c r="A446">
        <v>1</v>
      </c>
      <c r="B446" t="s">
        <v>224</v>
      </c>
      <c r="C446" t="s">
        <v>222</v>
      </c>
    </row>
    <row r="447" spans="1:3">
      <c r="A447">
        <v>1</v>
      </c>
      <c r="B447" t="s">
        <v>224</v>
      </c>
      <c r="C447" t="s">
        <v>222</v>
      </c>
    </row>
    <row r="448" spans="1:3">
      <c r="A448">
        <v>1</v>
      </c>
      <c r="B448" t="s">
        <v>224</v>
      </c>
      <c r="C448" t="s">
        <v>222</v>
      </c>
    </row>
    <row r="449" spans="1:3">
      <c r="A449">
        <v>1</v>
      </c>
      <c r="B449" t="s">
        <v>221</v>
      </c>
      <c r="C449" t="s">
        <v>223</v>
      </c>
    </row>
    <row r="450" spans="1:3">
      <c r="A450">
        <v>1</v>
      </c>
      <c r="B450" t="s">
        <v>221</v>
      </c>
      <c r="C450" t="s">
        <v>222</v>
      </c>
    </row>
    <row r="451" spans="1:3">
      <c r="A451">
        <v>1</v>
      </c>
      <c r="B451" t="s">
        <v>221</v>
      </c>
      <c r="C451" t="s">
        <v>222</v>
      </c>
    </row>
    <row r="452" spans="1:3">
      <c r="A452">
        <v>1</v>
      </c>
      <c r="B452" t="s">
        <v>221</v>
      </c>
      <c r="C452" t="s">
        <v>222</v>
      </c>
    </row>
    <row r="453" spans="1:3">
      <c r="A453">
        <v>1</v>
      </c>
      <c r="B453" t="s">
        <v>224</v>
      </c>
      <c r="C453" t="s">
        <v>223</v>
      </c>
    </row>
    <row r="454" spans="1:3">
      <c r="A454">
        <v>1</v>
      </c>
      <c r="B454" t="s">
        <v>221</v>
      </c>
      <c r="C454" t="s">
        <v>223</v>
      </c>
    </row>
    <row r="455" spans="1:3">
      <c r="A455">
        <v>1</v>
      </c>
      <c r="B455" t="s">
        <v>221</v>
      </c>
      <c r="C455" t="s">
        <v>223</v>
      </c>
    </row>
    <row r="456" spans="1:3">
      <c r="A456">
        <v>1</v>
      </c>
      <c r="B456" t="s">
        <v>221</v>
      </c>
      <c r="C456" t="s">
        <v>222</v>
      </c>
    </row>
    <row r="457" spans="1:3">
      <c r="A457">
        <v>1</v>
      </c>
      <c r="B457" t="s">
        <v>224</v>
      </c>
      <c r="C457" t="s">
        <v>222</v>
      </c>
    </row>
    <row r="458" spans="1:3">
      <c r="A458">
        <v>1</v>
      </c>
      <c r="B458" t="s">
        <v>221</v>
      </c>
      <c r="C458" t="s">
        <v>223</v>
      </c>
    </row>
    <row r="459" spans="1:3">
      <c r="A459">
        <v>1</v>
      </c>
      <c r="B459" t="s">
        <v>224</v>
      </c>
      <c r="C459" t="s">
        <v>222</v>
      </c>
    </row>
    <row r="460" spans="1:3">
      <c r="A460">
        <v>1</v>
      </c>
      <c r="B460" t="s">
        <v>221</v>
      </c>
      <c r="C460" t="s">
        <v>223</v>
      </c>
    </row>
    <row r="461" spans="1:3">
      <c r="A461">
        <v>1</v>
      </c>
      <c r="B461" t="s">
        <v>221</v>
      </c>
      <c r="C461" t="s">
        <v>222</v>
      </c>
    </row>
    <row r="462" spans="1:3">
      <c r="A462">
        <v>1</v>
      </c>
      <c r="B462" t="s">
        <v>221</v>
      </c>
      <c r="C462" t="s">
        <v>222</v>
      </c>
    </row>
    <row r="463" spans="1:3">
      <c r="A463">
        <v>1</v>
      </c>
      <c r="B463" t="s">
        <v>221</v>
      </c>
      <c r="C463" t="s">
        <v>222</v>
      </c>
    </row>
    <row r="464" spans="1:3">
      <c r="A464">
        <v>1</v>
      </c>
      <c r="B464" t="s">
        <v>221</v>
      </c>
      <c r="C464" t="s">
        <v>222</v>
      </c>
    </row>
    <row r="465" spans="1:3">
      <c r="A465">
        <v>1</v>
      </c>
      <c r="B465" t="s">
        <v>221</v>
      </c>
      <c r="C465" t="s">
        <v>222</v>
      </c>
    </row>
    <row r="466" spans="1:3">
      <c r="A466">
        <v>1</v>
      </c>
      <c r="B466" t="s">
        <v>224</v>
      </c>
      <c r="C466" t="s">
        <v>222</v>
      </c>
    </row>
    <row r="467" spans="1:3">
      <c r="A467">
        <v>1</v>
      </c>
      <c r="B467" t="s">
        <v>221</v>
      </c>
      <c r="C467" t="s">
        <v>222</v>
      </c>
    </row>
    <row r="468" spans="1:3">
      <c r="A468">
        <v>1</v>
      </c>
      <c r="B468" t="s">
        <v>221</v>
      </c>
      <c r="C468" t="s">
        <v>223</v>
      </c>
    </row>
    <row r="469" spans="1:3">
      <c r="A469">
        <v>1</v>
      </c>
      <c r="B469" t="s">
        <v>221</v>
      </c>
      <c r="C469" t="s">
        <v>223</v>
      </c>
    </row>
    <row r="470" spans="1:3">
      <c r="A470">
        <v>1</v>
      </c>
      <c r="B470" t="s">
        <v>221</v>
      </c>
      <c r="C470" t="s">
        <v>222</v>
      </c>
    </row>
    <row r="471" spans="1:3">
      <c r="A471">
        <v>1</v>
      </c>
      <c r="B471" t="s">
        <v>221</v>
      </c>
      <c r="C471" t="s">
        <v>222</v>
      </c>
    </row>
    <row r="472" spans="1:3">
      <c r="A472">
        <v>1</v>
      </c>
      <c r="B472" t="s">
        <v>221</v>
      </c>
      <c r="C472" t="s">
        <v>223</v>
      </c>
    </row>
    <row r="473" spans="1:3">
      <c r="A473">
        <v>1</v>
      </c>
      <c r="B473" t="s">
        <v>221</v>
      </c>
      <c r="C473" t="s">
        <v>223</v>
      </c>
    </row>
    <row r="474" spans="1:3">
      <c r="A474">
        <v>1</v>
      </c>
      <c r="B474" t="s">
        <v>221</v>
      </c>
      <c r="C474" t="s">
        <v>223</v>
      </c>
    </row>
    <row r="475" spans="1:3">
      <c r="A475">
        <v>1</v>
      </c>
      <c r="B475" t="s">
        <v>221</v>
      </c>
      <c r="C475" t="s">
        <v>222</v>
      </c>
    </row>
    <row r="476" spans="1:3">
      <c r="A476">
        <v>1</v>
      </c>
      <c r="B476" t="s">
        <v>221</v>
      </c>
      <c r="C476" t="s">
        <v>223</v>
      </c>
    </row>
    <row r="477" spans="1:3">
      <c r="A477">
        <v>1</v>
      </c>
      <c r="B477" t="s">
        <v>221</v>
      </c>
      <c r="C477" t="s">
        <v>223</v>
      </c>
    </row>
    <row r="478" spans="1:3">
      <c r="A478">
        <v>1</v>
      </c>
      <c r="B478" t="s">
        <v>221</v>
      </c>
      <c r="C478" t="s">
        <v>222</v>
      </c>
    </row>
    <row r="479" spans="1:3">
      <c r="A479">
        <v>1</v>
      </c>
      <c r="B479" t="s">
        <v>221</v>
      </c>
      <c r="C479" t="s">
        <v>223</v>
      </c>
    </row>
    <row r="480" spans="1:3">
      <c r="A480">
        <v>1</v>
      </c>
      <c r="B480" t="s">
        <v>221</v>
      </c>
      <c r="C480" t="s">
        <v>223</v>
      </c>
    </row>
    <row r="481" spans="1:3">
      <c r="A481">
        <v>1</v>
      </c>
      <c r="B481" t="s">
        <v>224</v>
      </c>
      <c r="C481" t="s">
        <v>222</v>
      </c>
    </row>
    <row r="482" spans="1:3">
      <c r="A482">
        <v>1</v>
      </c>
      <c r="B482" t="s">
        <v>221</v>
      </c>
      <c r="C482" t="s">
        <v>223</v>
      </c>
    </row>
    <row r="483" spans="1:3">
      <c r="A483">
        <v>1</v>
      </c>
      <c r="B483" t="s">
        <v>221</v>
      </c>
      <c r="C483" t="s">
        <v>222</v>
      </c>
    </row>
    <row r="484" spans="1:3">
      <c r="A484">
        <v>1</v>
      </c>
      <c r="B484" t="s">
        <v>221</v>
      </c>
      <c r="C484" t="s">
        <v>223</v>
      </c>
    </row>
    <row r="485" spans="1:3">
      <c r="A485">
        <v>1</v>
      </c>
      <c r="B485" t="s">
        <v>221</v>
      </c>
      <c r="C485" t="s">
        <v>222</v>
      </c>
    </row>
    <row r="486" spans="1:3">
      <c r="A486">
        <v>1</v>
      </c>
      <c r="B486" t="s">
        <v>221</v>
      </c>
      <c r="C486" t="s">
        <v>222</v>
      </c>
    </row>
    <row r="487" spans="1:3">
      <c r="A487">
        <v>1</v>
      </c>
      <c r="B487" t="s">
        <v>221</v>
      </c>
      <c r="C487" t="s">
        <v>222</v>
      </c>
    </row>
    <row r="488" spans="1:3">
      <c r="A488">
        <v>1</v>
      </c>
      <c r="B488" t="s">
        <v>221</v>
      </c>
      <c r="C488" t="s">
        <v>222</v>
      </c>
    </row>
    <row r="489" spans="1:3">
      <c r="A489">
        <v>1</v>
      </c>
      <c r="B489" t="s">
        <v>221</v>
      </c>
      <c r="C489" t="s">
        <v>222</v>
      </c>
    </row>
    <row r="490" spans="1:3">
      <c r="A490">
        <v>1</v>
      </c>
      <c r="B490" t="s">
        <v>221</v>
      </c>
      <c r="C490" t="s">
        <v>222</v>
      </c>
    </row>
    <row r="491" spans="1:3">
      <c r="A491">
        <v>1</v>
      </c>
      <c r="B491" t="s">
        <v>221</v>
      </c>
      <c r="C491" t="s">
        <v>223</v>
      </c>
    </row>
    <row r="492" spans="1:3">
      <c r="A492">
        <v>1</v>
      </c>
      <c r="B492" t="s">
        <v>221</v>
      </c>
      <c r="C492" t="s">
        <v>223</v>
      </c>
    </row>
    <row r="493" spans="1:3">
      <c r="A493">
        <v>1</v>
      </c>
      <c r="B493" t="s">
        <v>221</v>
      </c>
      <c r="C493" t="s">
        <v>222</v>
      </c>
    </row>
    <row r="494" spans="1:3">
      <c r="A494">
        <v>1</v>
      </c>
      <c r="B494" t="s">
        <v>221</v>
      </c>
      <c r="C494" t="s">
        <v>223</v>
      </c>
    </row>
    <row r="495" spans="1:3">
      <c r="A495">
        <v>1</v>
      </c>
      <c r="B495" t="s">
        <v>221</v>
      </c>
      <c r="C495" t="s">
        <v>222</v>
      </c>
    </row>
    <row r="496" spans="1:3">
      <c r="A496">
        <v>1</v>
      </c>
      <c r="B496" t="s">
        <v>221</v>
      </c>
      <c r="C496" t="s">
        <v>223</v>
      </c>
    </row>
    <row r="497" spans="1:3">
      <c r="A497">
        <v>1</v>
      </c>
      <c r="B497" t="s">
        <v>221</v>
      </c>
      <c r="C497" t="s">
        <v>223</v>
      </c>
    </row>
    <row r="498" spans="1:3">
      <c r="A498">
        <v>1</v>
      </c>
      <c r="B498" t="s">
        <v>221</v>
      </c>
      <c r="C498" t="s">
        <v>222</v>
      </c>
    </row>
    <row r="499" spans="1:3">
      <c r="A499">
        <v>1</v>
      </c>
      <c r="B499" t="s">
        <v>221</v>
      </c>
      <c r="C499" t="s">
        <v>222</v>
      </c>
    </row>
    <row r="500" spans="1:3">
      <c r="A500">
        <v>1</v>
      </c>
      <c r="B500" t="s">
        <v>221</v>
      </c>
      <c r="C500" t="s">
        <v>222</v>
      </c>
    </row>
    <row r="501" spans="1:3">
      <c r="A501">
        <v>1</v>
      </c>
      <c r="B501" t="s">
        <v>224</v>
      </c>
      <c r="C501" t="s">
        <v>223</v>
      </c>
    </row>
    <row r="502" spans="1:3">
      <c r="A502">
        <v>1</v>
      </c>
      <c r="B502" t="s">
        <v>221</v>
      </c>
      <c r="C502" t="s">
        <v>222</v>
      </c>
    </row>
    <row r="503" spans="1:3">
      <c r="A503">
        <v>1</v>
      </c>
      <c r="B503" t="s">
        <v>221</v>
      </c>
      <c r="C503" t="s">
        <v>222</v>
      </c>
    </row>
    <row r="504" spans="1:3">
      <c r="A504">
        <v>1</v>
      </c>
      <c r="B504" t="s">
        <v>221</v>
      </c>
      <c r="C504" t="s">
        <v>223</v>
      </c>
    </row>
    <row r="505" spans="1:3">
      <c r="A505">
        <v>1</v>
      </c>
      <c r="B505" t="s">
        <v>224</v>
      </c>
      <c r="C505" t="s">
        <v>222</v>
      </c>
    </row>
    <row r="506" spans="1:3">
      <c r="A506">
        <v>1</v>
      </c>
      <c r="B506" t="s">
        <v>221</v>
      </c>
      <c r="C506" t="s">
        <v>223</v>
      </c>
    </row>
    <row r="507" spans="1:3">
      <c r="A507">
        <v>1</v>
      </c>
      <c r="B507" t="s">
        <v>221</v>
      </c>
      <c r="C507" t="s">
        <v>222</v>
      </c>
    </row>
    <row r="508" spans="1:3">
      <c r="A508">
        <v>1</v>
      </c>
      <c r="B508" t="s">
        <v>221</v>
      </c>
      <c r="C508" t="s">
        <v>222</v>
      </c>
    </row>
    <row r="509" spans="1:3">
      <c r="A509">
        <v>1</v>
      </c>
      <c r="B509" t="s">
        <v>224</v>
      </c>
      <c r="C509" t="s">
        <v>222</v>
      </c>
    </row>
    <row r="510" spans="1:3">
      <c r="A510">
        <v>1</v>
      </c>
      <c r="B510" t="s">
        <v>224</v>
      </c>
      <c r="C510" t="s">
        <v>222</v>
      </c>
    </row>
    <row r="511" spans="1:3">
      <c r="A511">
        <v>1</v>
      </c>
      <c r="B511" t="s">
        <v>221</v>
      </c>
      <c r="C511" t="s">
        <v>222</v>
      </c>
    </row>
    <row r="512" spans="1:3">
      <c r="A512">
        <v>1</v>
      </c>
      <c r="B512" t="s">
        <v>224</v>
      </c>
      <c r="C512" t="s">
        <v>222</v>
      </c>
    </row>
    <row r="513" spans="1:3">
      <c r="A513">
        <v>1</v>
      </c>
      <c r="B513" t="s">
        <v>221</v>
      </c>
      <c r="C513" t="s">
        <v>222</v>
      </c>
    </row>
    <row r="514" spans="1:3">
      <c r="A514">
        <v>1</v>
      </c>
      <c r="B514" t="s">
        <v>221</v>
      </c>
      <c r="C514" t="s">
        <v>223</v>
      </c>
    </row>
    <row r="515" spans="1:3">
      <c r="A515">
        <v>1</v>
      </c>
      <c r="B515" t="s">
        <v>221</v>
      </c>
      <c r="C515" t="s">
        <v>222</v>
      </c>
    </row>
    <row r="516" spans="1:3">
      <c r="A516">
        <v>1</v>
      </c>
      <c r="B516" t="s">
        <v>221</v>
      </c>
      <c r="C516" t="s">
        <v>222</v>
      </c>
    </row>
    <row r="517" spans="1:3">
      <c r="A517">
        <v>1</v>
      </c>
      <c r="B517" t="s">
        <v>221</v>
      </c>
      <c r="C517" t="s">
        <v>223</v>
      </c>
    </row>
    <row r="518" spans="1:3">
      <c r="A518">
        <v>1</v>
      </c>
      <c r="B518" t="s">
        <v>221</v>
      </c>
      <c r="C518" t="s">
        <v>223</v>
      </c>
    </row>
    <row r="519" spans="1:3">
      <c r="A519">
        <v>1</v>
      </c>
      <c r="B519" t="s">
        <v>224</v>
      </c>
      <c r="C519" t="s">
        <v>222</v>
      </c>
    </row>
    <row r="520" spans="1:3">
      <c r="A520">
        <v>1</v>
      </c>
      <c r="B520" t="s">
        <v>221</v>
      </c>
      <c r="C520" t="s">
        <v>222</v>
      </c>
    </row>
    <row r="521" spans="1:3">
      <c r="A521">
        <v>1</v>
      </c>
      <c r="B521" t="s">
        <v>221</v>
      </c>
      <c r="C521" t="s">
        <v>222</v>
      </c>
    </row>
    <row r="522" spans="1:3">
      <c r="A522">
        <v>1</v>
      </c>
      <c r="B522" t="s">
        <v>221</v>
      </c>
      <c r="C522" t="s">
        <v>223</v>
      </c>
    </row>
    <row r="523" spans="1:3">
      <c r="A523">
        <v>1</v>
      </c>
      <c r="B523" t="s">
        <v>221</v>
      </c>
      <c r="C523" t="s">
        <v>222</v>
      </c>
    </row>
    <row r="524" spans="1:3">
      <c r="A524">
        <v>1</v>
      </c>
      <c r="B524" t="s">
        <v>221</v>
      </c>
      <c r="C524" t="s">
        <v>223</v>
      </c>
    </row>
    <row r="525" spans="1:3">
      <c r="A525">
        <v>1</v>
      </c>
      <c r="B525" t="s">
        <v>221</v>
      </c>
      <c r="C525" t="s">
        <v>223</v>
      </c>
    </row>
    <row r="526" spans="1:3">
      <c r="A526">
        <v>1</v>
      </c>
      <c r="B526" t="s">
        <v>221</v>
      </c>
      <c r="C526" t="s">
        <v>223</v>
      </c>
    </row>
    <row r="527" spans="1:3">
      <c r="A527">
        <v>1</v>
      </c>
      <c r="B527" t="s">
        <v>224</v>
      </c>
      <c r="C527" t="s">
        <v>222</v>
      </c>
    </row>
    <row r="528" spans="1:3">
      <c r="A528">
        <v>1</v>
      </c>
      <c r="B528" t="s">
        <v>221</v>
      </c>
      <c r="C528" t="s">
        <v>223</v>
      </c>
    </row>
    <row r="529" spans="1:3">
      <c r="A529">
        <v>1</v>
      </c>
      <c r="B529" t="s">
        <v>221</v>
      </c>
      <c r="C529" t="s">
        <v>223</v>
      </c>
    </row>
    <row r="530" spans="1:3">
      <c r="A530">
        <v>1</v>
      </c>
      <c r="B530" t="s">
        <v>221</v>
      </c>
      <c r="C530" t="s">
        <v>222</v>
      </c>
    </row>
    <row r="531" spans="1:3">
      <c r="A531">
        <v>1</v>
      </c>
      <c r="B531" t="s">
        <v>221</v>
      </c>
      <c r="C531" t="s">
        <v>222</v>
      </c>
    </row>
    <row r="532" spans="1:3">
      <c r="A532">
        <v>1</v>
      </c>
      <c r="B532" t="s">
        <v>221</v>
      </c>
      <c r="C532" t="s">
        <v>222</v>
      </c>
    </row>
    <row r="533" spans="1:3">
      <c r="A533">
        <v>1</v>
      </c>
      <c r="B533" t="s">
        <v>221</v>
      </c>
      <c r="C533" t="s">
        <v>222</v>
      </c>
    </row>
    <row r="534" spans="1:3">
      <c r="A534">
        <v>1</v>
      </c>
      <c r="B534" t="s">
        <v>221</v>
      </c>
      <c r="C534" t="s">
        <v>222</v>
      </c>
    </row>
    <row r="535" spans="1:3">
      <c r="A535">
        <v>1</v>
      </c>
      <c r="B535" t="s">
        <v>221</v>
      </c>
      <c r="C535" t="s">
        <v>223</v>
      </c>
    </row>
    <row r="536" spans="1:3">
      <c r="A536">
        <v>1</v>
      </c>
      <c r="B536" t="s">
        <v>224</v>
      </c>
      <c r="C536" t="s">
        <v>222</v>
      </c>
    </row>
    <row r="537" spans="1:3">
      <c r="A537">
        <v>1</v>
      </c>
      <c r="B537" t="s">
        <v>221</v>
      </c>
      <c r="C537" t="s">
        <v>223</v>
      </c>
    </row>
    <row r="538" spans="1:3">
      <c r="A538">
        <v>1</v>
      </c>
      <c r="B538" t="s">
        <v>221</v>
      </c>
      <c r="C538" t="s">
        <v>223</v>
      </c>
    </row>
    <row r="539" spans="1:3">
      <c r="A539">
        <v>1</v>
      </c>
      <c r="B539" t="s">
        <v>224</v>
      </c>
      <c r="C539" t="s">
        <v>222</v>
      </c>
    </row>
    <row r="540" spans="1:3">
      <c r="A540">
        <v>1</v>
      </c>
      <c r="B540" t="s">
        <v>221</v>
      </c>
      <c r="C540" t="s">
        <v>223</v>
      </c>
    </row>
    <row r="541" spans="1:3">
      <c r="A541">
        <v>1</v>
      </c>
      <c r="B541" t="s">
        <v>224</v>
      </c>
      <c r="C541" t="s">
        <v>222</v>
      </c>
    </row>
    <row r="542" spans="1:3">
      <c r="A542">
        <v>1</v>
      </c>
      <c r="B542" t="s">
        <v>221</v>
      </c>
      <c r="C542" t="s">
        <v>222</v>
      </c>
    </row>
    <row r="543" spans="1:3">
      <c r="A543">
        <v>1</v>
      </c>
      <c r="B543" t="s">
        <v>221</v>
      </c>
      <c r="C543" t="s">
        <v>222</v>
      </c>
    </row>
    <row r="544" spans="1:3">
      <c r="A544">
        <v>1</v>
      </c>
      <c r="B544" t="s">
        <v>221</v>
      </c>
      <c r="C544" t="s">
        <v>222</v>
      </c>
    </row>
    <row r="545" spans="1:3">
      <c r="A545">
        <v>1</v>
      </c>
      <c r="B545" t="s">
        <v>221</v>
      </c>
      <c r="C545" t="s">
        <v>222</v>
      </c>
    </row>
    <row r="546" spans="1:3">
      <c r="A546">
        <v>1</v>
      </c>
      <c r="B546" t="s">
        <v>221</v>
      </c>
      <c r="C546" t="s">
        <v>222</v>
      </c>
    </row>
    <row r="547" spans="1:3">
      <c r="A547">
        <v>1</v>
      </c>
      <c r="B547" t="s">
        <v>221</v>
      </c>
      <c r="C547" t="s">
        <v>222</v>
      </c>
    </row>
    <row r="548" spans="1:3">
      <c r="A548">
        <v>1</v>
      </c>
      <c r="B548" t="s">
        <v>221</v>
      </c>
      <c r="C548" t="s">
        <v>222</v>
      </c>
    </row>
    <row r="549" spans="1:3">
      <c r="A549">
        <v>1</v>
      </c>
      <c r="B549" t="s">
        <v>221</v>
      </c>
      <c r="C549" t="s">
        <v>223</v>
      </c>
    </row>
    <row r="550" spans="1:3">
      <c r="A550">
        <v>1</v>
      </c>
      <c r="B550" t="s">
        <v>224</v>
      </c>
      <c r="C550" t="s">
        <v>222</v>
      </c>
    </row>
    <row r="551" spans="1:3">
      <c r="A551">
        <v>1</v>
      </c>
      <c r="B551" t="s">
        <v>221</v>
      </c>
      <c r="C551" t="s">
        <v>222</v>
      </c>
    </row>
    <row r="552" spans="1:3">
      <c r="A552">
        <v>1</v>
      </c>
      <c r="B552" t="s">
        <v>221</v>
      </c>
      <c r="C552" t="s">
        <v>222</v>
      </c>
    </row>
    <row r="553" spans="1:3">
      <c r="A553">
        <v>1</v>
      </c>
      <c r="B553" t="s">
        <v>221</v>
      </c>
      <c r="C553" t="s">
        <v>222</v>
      </c>
    </row>
    <row r="554" spans="1:3">
      <c r="A554">
        <v>1</v>
      </c>
      <c r="B554" t="s">
        <v>224</v>
      </c>
      <c r="C554" t="s">
        <v>222</v>
      </c>
    </row>
    <row r="555" spans="1:3">
      <c r="A555">
        <v>1</v>
      </c>
      <c r="B555" t="s">
        <v>221</v>
      </c>
      <c r="C555" t="s">
        <v>223</v>
      </c>
    </row>
    <row r="556" spans="1:3">
      <c r="A556">
        <v>1</v>
      </c>
      <c r="B556" t="s">
        <v>221</v>
      </c>
      <c r="C556" t="s">
        <v>223</v>
      </c>
    </row>
    <row r="557" spans="1:3">
      <c r="A557">
        <v>1</v>
      </c>
      <c r="B557" t="s">
        <v>224</v>
      </c>
      <c r="C557" t="s">
        <v>222</v>
      </c>
    </row>
    <row r="558" spans="1:3">
      <c r="A558">
        <v>1</v>
      </c>
      <c r="B558" t="s">
        <v>221</v>
      </c>
      <c r="C558" t="s">
        <v>222</v>
      </c>
    </row>
    <row r="559" spans="1:3">
      <c r="A559">
        <v>1</v>
      </c>
      <c r="B559" t="s">
        <v>224</v>
      </c>
      <c r="C559" t="s">
        <v>222</v>
      </c>
    </row>
    <row r="560" spans="1:3">
      <c r="A560">
        <v>1</v>
      </c>
      <c r="B560" t="s">
        <v>221</v>
      </c>
      <c r="C560" t="s">
        <v>222</v>
      </c>
    </row>
    <row r="561" spans="1:3">
      <c r="A561">
        <v>1</v>
      </c>
      <c r="B561" t="s">
        <v>221</v>
      </c>
      <c r="C561" t="s">
        <v>223</v>
      </c>
    </row>
    <row r="562" spans="1:3">
      <c r="A562">
        <v>1</v>
      </c>
      <c r="B562" t="s">
        <v>221</v>
      </c>
      <c r="C562" t="s">
        <v>222</v>
      </c>
    </row>
    <row r="563" spans="1:3">
      <c r="A563">
        <v>1</v>
      </c>
      <c r="B563" t="s">
        <v>221</v>
      </c>
      <c r="C563" t="s">
        <v>223</v>
      </c>
    </row>
    <row r="564" spans="1:3">
      <c r="A564">
        <v>1</v>
      </c>
      <c r="B564" t="s">
        <v>221</v>
      </c>
      <c r="C564" t="s">
        <v>223</v>
      </c>
    </row>
    <row r="565" spans="1:3">
      <c r="A565">
        <v>1</v>
      </c>
      <c r="B565" t="s">
        <v>221</v>
      </c>
      <c r="C565" t="s">
        <v>222</v>
      </c>
    </row>
    <row r="566" spans="1:3">
      <c r="A566">
        <v>1</v>
      </c>
      <c r="B566" t="s">
        <v>221</v>
      </c>
      <c r="C566" t="s">
        <v>222</v>
      </c>
    </row>
    <row r="567" spans="1:3">
      <c r="A567">
        <v>1</v>
      </c>
      <c r="B567" t="s">
        <v>221</v>
      </c>
      <c r="C567" t="s">
        <v>222</v>
      </c>
    </row>
    <row r="568" spans="1:3">
      <c r="A568">
        <v>1</v>
      </c>
      <c r="B568" t="s">
        <v>221</v>
      </c>
      <c r="C568" t="s">
        <v>222</v>
      </c>
    </row>
    <row r="569" spans="1:3">
      <c r="A569">
        <v>1</v>
      </c>
      <c r="B569" t="s">
        <v>221</v>
      </c>
      <c r="C569" t="s">
        <v>223</v>
      </c>
    </row>
    <row r="570" spans="1:3">
      <c r="A570">
        <v>1</v>
      </c>
      <c r="B570" t="s">
        <v>221</v>
      </c>
      <c r="C570" t="s">
        <v>223</v>
      </c>
    </row>
    <row r="571" spans="1:3">
      <c r="A571">
        <v>1</v>
      </c>
      <c r="B571" t="s">
        <v>221</v>
      </c>
      <c r="C571" t="s">
        <v>222</v>
      </c>
    </row>
    <row r="572" spans="1:3">
      <c r="A572">
        <v>1</v>
      </c>
      <c r="B572" t="s">
        <v>221</v>
      </c>
      <c r="C572" t="s">
        <v>222</v>
      </c>
    </row>
    <row r="573" spans="1:3">
      <c r="A573">
        <v>1</v>
      </c>
      <c r="B573" t="s">
        <v>221</v>
      </c>
      <c r="C573" t="s">
        <v>223</v>
      </c>
    </row>
    <row r="574" spans="1:3">
      <c r="A574">
        <v>1</v>
      </c>
      <c r="B574" t="s">
        <v>224</v>
      </c>
      <c r="C574" t="s">
        <v>222</v>
      </c>
    </row>
    <row r="575" spans="1:3">
      <c r="A575">
        <v>1</v>
      </c>
      <c r="B575" t="s">
        <v>221</v>
      </c>
      <c r="C575" t="s">
        <v>222</v>
      </c>
    </row>
    <row r="576" spans="1:3">
      <c r="A576">
        <v>1</v>
      </c>
      <c r="B576" t="s">
        <v>221</v>
      </c>
      <c r="C576" t="s">
        <v>222</v>
      </c>
    </row>
    <row r="577" spans="1:3">
      <c r="A577">
        <v>1</v>
      </c>
      <c r="B577" t="s">
        <v>221</v>
      </c>
      <c r="C577" t="s">
        <v>223</v>
      </c>
    </row>
    <row r="578" spans="1:3">
      <c r="A578">
        <v>1</v>
      </c>
      <c r="B578" t="s">
        <v>221</v>
      </c>
      <c r="C578" t="s">
        <v>222</v>
      </c>
    </row>
    <row r="579" spans="1:3">
      <c r="A579">
        <v>1</v>
      </c>
      <c r="B579" t="s">
        <v>221</v>
      </c>
      <c r="C579" t="s">
        <v>223</v>
      </c>
    </row>
    <row r="580" spans="1:3">
      <c r="A580">
        <v>1</v>
      </c>
      <c r="B580" t="s">
        <v>221</v>
      </c>
      <c r="C580" t="s">
        <v>223</v>
      </c>
    </row>
    <row r="581" spans="1:3">
      <c r="A581">
        <v>1</v>
      </c>
      <c r="B581" t="s">
        <v>221</v>
      </c>
      <c r="C581" t="s">
        <v>223</v>
      </c>
    </row>
    <row r="582" spans="1:3">
      <c r="A582">
        <v>1</v>
      </c>
      <c r="B582" t="s">
        <v>221</v>
      </c>
      <c r="C582" t="s">
        <v>222</v>
      </c>
    </row>
    <row r="583" spans="1:3">
      <c r="A583">
        <v>1</v>
      </c>
      <c r="B583" t="s">
        <v>221</v>
      </c>
      <c r="C583" t="s">
        <v>222</v>
      </c>
    </row>
    <row r="584" spans="1:3">
      <c r="A584">
        <v>1</v>
      </c>
      <c r="B584" t="s">
        <v>221</v>
      </c>
      <c r="C584" t="s">
        <v>222</v>
      </c>
    </row>
    <row r="585" spans="1:3">
      <c r="A585">
        <v>1</v>
      </c>
      <c r="B585" t="s">
        <v>224</v>
      </c>
      <c r="C585" t="s">
        <v>222</v>
      </c>
    </row>
    <row r="586" spans="1:3">
      <c r="A586">
        <v>1</v>
      </c>
      <c r="B586" t="s">
        <v>221</v>
      </c>
      <c r="C586" t="s">
        <v>223</v>
      </c>
    </row>
    <row r="587" spans="1:3">
      <c r="A587">
        <v>1</v>
      </c>
      <c r="B587" t="s">
        <v>224</v>
      </c>
      <c r="C587" t="s">
        <v>223</v>
      </c>
    </row>
    <row r="588" spans="1:3">
      <c r="A588">
        <v>1</v>
      </c>
      <c r="B588" t="s">
        <v>221</v>
      </c>
      <c r="C588" t="s">
        <v>222</v>
      </c>
    </row>
    <row r="589" spans="1:3">
      <c r="A589">
        <v>1</v>
      </c>
      <c r="B589" t="s">
        <v>224</v>
      </c>
      <c r="C589" t="s">
        <v>222</v>
      </c>
    </row>
    <row r="590" spans="1:3">
      <c r="A590">
        <v>1</v>
      </c>
      <c r="B590" t="s">
        <v>221</v>
      </c>
      <c r="C590" t="s">
        <v>222</v>
      </c>
    </row>
    <row r="591" spans="1:3">
      <c r="A591">
        <v>1</v>
      </c>
      <c r="B591" t="s">
        <v>221</v>
      </c>
      <c r="C591" t="s">
        <v>222</v>
      </c>
    </row>
    <row r="592" spans="1:3">
      <c r="A592">
        <v>1</v>
      </c>
      <c r="B592" t="s">
        <v>224</v>
      </c>
      <c r="C592" t="s">
        <v>222</v>
      </c>
    </row>
    <row r="593" spans="1:3">
      <c r="A593">
        <v>1</v>
      </c>
      <c r="B593" t="s">
        <v>221</v>
      </c>
      <c r="C593" t="s">
        <v>222</v>
      </c>
    </row>
    <row r="594" spans="1:3">
      <c r="A594">
        <v>1</v>
      </c>
      <c r="B594" t="s">
        <v>224</v>
      </c>
      <c r="C594" t="s">
        <v>222</v>
      </c>
    </row>
    <row r="595" spans="1:3">
      <c r="A595">
        <v>1</v>
      </c>
      <c r="B595" t="s">
        <v>224</v>
      </c>
      <c r="C595" t="s">
        <v>222</v>
      </c>
    </row>
    <row r="596" spans="1:3">
      <c r="A596">
        <v>1</v>
      </c>
      <c r="B596" t="s">
        <v>221</v>
      </c>
      <c r="C596" t="s">
        <v>222</v>
      </c>
    </row>
    <row r="597" spans="1:3">
      <c r="A597">
        <v>1</v>
      </c>
      <c r="B597" t="s">
        <v>221</v>
      </c>
      <c r="C597" t="s">
        <v>223</v>
      </c>
    </row>
    <row r="598" spans="1:3">
      <c r="A598">
        <v>1</v>
      </c>
      <c r="B598" t="s">
        <v>221</v>
      </c>
      <c r="C598" t="s">
        <v>222</v>
      </c>
    </row>
    <row r="599" spans="1:3">
      <c r="A599">
        <v>1</v>
      </c>
      <c r="B599" t="s">
        <v>221</v>
      </c>
      <c r="C599" t="s">
        <v>222</v>
      </c>
    </row>
    <row r="600" spans="1:3">
      <c r="A600">
        <v>1</v>
      </c>
      <c r="B600" t="s">
        <v>221</v>
      </c>
      <c r="C600" t="s">
        <v>222</v>
      </c>
    </row>
    <row r="601" spans="1:3">
      <c r="A601">
        <v>1</v>
      </c>
      <c r="B601" t="s">
        <v>224</v>
      </c>
      <c r="C601" t="s">
        <v>223</v>
      </c>
    </row>
    <row r="602" spans="1:3">
      <c r="A602">
        <v>1</v>
      </c>
      <c r="B602" t="s">
        <v>221</v>
      </c>
      <c r="C602" t="s">
        <v>222</v>
      </c>
    </row>
    <row r="603" spans="1:3">
      <c r="A603">
        <v>1</v>
      </c>
      <c r="B603" t="s">
        <v>221</v>
      </c>
      <c r="C603" t="s">
        <v>222</v>
      </c>
    </row>
    <row r="604" spans="1:3">
      <c r="A604">
        <v>1</v>
      </c>
      <c r="B604" t="s">
        <v>224</v>
      </c>
      <c r="C604" t="s">
        <v>223</v>
      </c>
    </row>
    <row r="605" spans="1:3">
      <c r="A605">
        <v>1</v>
      </c>
      <c r="B605" t="s">
        <v>221</v>
      </c>
      <c r="C605" t="s">
        <v>222</v>
      </c>
    </row>
    <row r="606" spans="1:3">
      <c r="A606">
        <v>1</v>
      </c>
      <c r="B606" t="s">
        <v>221</v>
      </c>
      <c r="C606" t="s">
        <v>222</v>
      </c>
    </row>
    <row r="607" spans="1:3">
      <c r="A607">
        <v>1</v>
      </c>
      <c r="B607" t="s">
        <v>221</v>
      </c>
      <c r="C607" t="s">
        <v>222</v>
      </c>
    </row>
    <row r="608" spans="1:3">
      <c r="A608">
        <v>1</v>
      </c>
      <c r="B608" t="s">
        <v>221</v>
      </c>
      <c r="C608" t="s">
        <v>223</v>
      </c>
    </row>
    <row r="609" spans="1:3">
      <c r="A609">
        <v>1</v>
      </c>
      <c r="B609" t="s">
        <v>221</v>
      </c>
      <c r="C609" t="s">
        <v>223</v>
      </c>
    </row>
    <row r="610" spans="1:3">
      <c r="A610">
        <v>1</v>
      </c>
      <c r="B610" t="s">
        <v>221</v>
      </c>
      <c r="C610" t="s">
        <v>222</v>
      </c>
    </row>
    <row r="611" spans="1:3">
      <c r="A611">
        <v>1</v>
      </c>
      <c r="B611" t="s">
        <v>221</v>
      </c>
      <c r="C611" t="s">
        <v>222</v>
      </c>
    </row>
    <row r="612" spans="1:3">
      <c r="A612">
        <v>1</v>
      </c>
      <c r="B612" t="s">
        <v>221</v>
      </c>
      <c r="C612" t="s">
        <v>223</v>
      </c>
    </row>
    <row r="613" spans="1:3">
      <c r="A613">
        <v>1</v>
      </c>
      <c r="B613" t="s">
        <v>221</v>
      </c>
      <c r="C613" t="s">
        <v>223</v>
      </c>
    </row>
    <row r="614" spans="1:3">
      <c r="A614">
        <v>1</v>
      </c>
      <c r="B614" t="s">
        <v>224</v>
      </c>
      <c r="C614" t="s">
        <v>222</v>
      </c>
    </row>
    <row r="615" spans="1:3">
      <c r="A615">
        <v>1</v>
      </c>
      <c r="B615" t="s">
        <v>221</v>
      </c>
      <c r="C615" t="s">
        <v>222</v>
      </c>
    </row>
    <row r="616" spans="1:3">
      <c r="A616">
        <v>1</v>
      </c>
      <c r="B616" t="s">
        <v>221</v>
      </c>
      <c r="C616" t="s">
        <v>222</v>
      </c>
    </row>
    <row r="617" spans="1:3">
      <c r="A617">
        <v>1</v>
      </c>
      <c r="B617" t="s">
        <v>221</v>
      </c>
      <c r="C617" t="s">
        <v>222</v>
      </c>
    </row>
    <row r="618" spans="1:3">
      <c r="A618">
        <v>1</v>
      </c>
      <c r="B618" t="s">
        <v>221</v>
      </c>
      <c r="C618" t="s">
        <v>222</v>
      </c>
    </row>
    <row r="619" spans="1:3">
      <c r="A619">
        <v>1</v>
      </c>
      <c r="B619" t="s">
        <v>221</v>
      </c>
      <c r="C619" t="s">
        <v>222</v>
      </c>
    </row>
    <row r="620" spans="1:3">
      <c r="A620">
        <v>1</v>
      </c>
      <c r="B620" t="s">
        <v>221</v>
      </c>
      <c r="C620" t="s">
        <v>222</v>
      </c>
    </row>
    <row r="621" spans="1:3">
      <c r="A621">
        <v>1</v>
      </c>
      <c r="B621" t="s">
        <v>224</v>
      </c>
      <c r="C621" t="s">
        <v>222</v>
      </c>
    </row>
    <row r="622" spans="1:3">
      <c r="A622">
        <v>1</v>
      </c>
      <c r="B622" t="s">
        <v>221</v>
      </c>
      <c r="C622" t="s">
        <v>223</v>
      </c>
    </row>
    <row r="623" spans="1:3">
      <c r="A623">
        <v>1</v>
      </c>
      <c r="B623" t="s">
        <v>221</v>
      </c>
      <c r="C623" t="s">
        <v>223</v>
      </c>
    </row>
    <row r="624" spans="1:3">
      <c r="A624">
        <v>1</v>
      </c>
      <c r="B624" t="s">
        <v>221</v>
      </c>
      <c r="C624" t="s">
        <v>223</v>
      </c>
    </row>
    <row r="625" spans="1:3">
      <c r="A625">
        <v>1</v>
      </c>
      <c r="B625" t="s">
        <v>221</v>
      </c>
      <c r="C625" t="s">
        <v>222</v>
      </c>
    </row>
    <row r="626" spans="1:3">
      <c r="A626">
        <v>1</v>
      </c>
      <c r="B626" t="s">
        <v>221</v>
      </c>
      <c r="C626" t="s">
        <v>222</v>
      </c>
    </row>
    <row r="627" spans="1:3">
      <c r="A627">
        <v>1</v>
      </c>
      <c r="B627" t="s">
        <v>221</v>
      </c>
      <c r="C627" t="s">
        <v>223</v>
      </c>
    </row>
    <row r="628" spans="1:3">
      <c r="A628">
        <v>1</v>
      </c>
      <c r="B628" t="s">
        <v>221</v>
      </c>
      <c r="C628" t="s">
        <v>222</v>
      </c>
    </row>
    <row r="629" spans="1:3">
      <c r="A629">
        <v>1</v>
      </c>
      <c r="B629" t="s">
        <v>224</v>
      </c>
      <c r="C629" t="s">
        <v>222</v>
      </c>
    </row>
    <row r="630" spans="1:3">
      <c r="A630">
        <v>1</v>
      </c>
      <c r="B630" t="s">
        <v>221</v>
      </c>
      <c r="C630" t="s">
        <v>222</v>
      </c>
    </row>
    <row r="631" spans="1:3">
      <c r="A631">
        <v>1</v>
      </c>
      <c r="B631" t="s">
        <v>221</v>
      </c>
      <c r="C631" t="s">
        <v>222</v>
      </c>
    </row>
    <row r="632" spans="1:3">
      <c r="A632">
        <v>1</v>
      </c>
      <c r="B632" t="s">
        <v>224</v>
      </c>
      <c r="C632" t="s">
        <v>222</v>
      </c>
    </row>
    <row r="633" spans="1:3">
      <c r="A633">
        <v>1</v>
      </c>
      <c r="B633" t="s">
        <v>221</v>
      </c>
      <c r="C633" t="s">
        <v>223</v>
      </c>
    </row>
    <row r="634" spans="1:3">
      <c r="A634">
        <v>1</v>
      </c>
      <c r="B634" t="s">
        <v>221</v>
      </c>
      <c r="C634" t="s">
        <v>222</v>
      </c>
    </row>
    <row r="635" spans="1:3">
      <c r="A635">
        <v>1</v>
      </c>
      <c r="B635" t="s">
        <v>221</v>
      </c>
      <c r="C635" t="s">
        <v>222</v>
      </c>
    </row>
    <row r="636" spans="1:3">
      <c r="A636">
        <v>1</v>
      </c>
      <c r="B636" t="s">
        <v>224</v>
      </c>
      <c r="C636" t="s">
        <v>223</v>
      </c>
    </row>
    <row r="637" spans="1:3">
      <c r="A637">
        <v>1</v>
      </c>
      <c r="B637" t="s">
        <v>221</v>
      </c>
      <c r="C637" t="s">
        <v>222</v>
      </c>
    </row>
    <row r="638" spans="1:3">
      <c r="A638">
        <v>1</v>
      </c>
      <c r="B638" t="s">
        <v>221</v>
      </c>
      <c r="C638" t="s">
        <v>222</v>
      </c>
    </row>
    <row r="639" spans="1:3">
      <c r="A639">
        <v>1</v>
      </c>
      <c r="B639" t="s">
        <v>221</v>
      </c>
      <c r="C639" t="s">
        <v>222</v>
      </c>
    </row>
    <row r="640" spans="1:3">
      <c r="A640">
        <v>1</v>
      </c>
      <c r="B640" t="s">
        <v>221</v>
      </c>
      <c r="C640" t="s">
        <v>223</v>
      </c>
    </row>
    <row r="641" spans="1:3">
      <c r="A641">
        <v>1</v>
      </c>
      <c r="B641" t="s">
        <v>224</v>
      </c>
      <c r="C641" t="s">
        <v>222</v>
      </c>
    </row>
    <row r="642" spans="1:3">
      <c r="A642">
        <v>1</v>
      </c>
      <c r="B642" t="s">
        <v>221</v>
      </c>
      <c r="C642" t="s">
        <v>223</v>
      </c>
    </row>
    <row r="643" spans="1:3">
      <c r="A643">
        <v>1</v>
      </c>
      <c r="B643" t="s">
        <v>221</v>
      </c>
      <c r="C643" t="s">
        <v>223</v>
      </c>
    </row>
    <row r="644" spans="1:3">
      <c r="A644">
        <v>1</v>
      </c>
      <c r="B644" t="s">
        <v>221</v>
      </c>
      <c r="C644" t="s">
        <v>222</v>
      </c>
    </row>
    <row r="645" spans="1:3">
      <c r="A645">
        <v>1</v>
      </c>
      <c r="B645" t="s">
        <v>221</v>
      </c>
      <c r="C645" t="s">
        <v>223</v>
      </c>
    </row>
    <row r="646" spans="1:3">
      <c r="A646">
        <v>1</v>
      </c>
      <c r="B646" t="s">
        <v>221</v>
      </c>
      <c r="C646" t="s">
        <v>223</v>
      </c>
    </row>
    <row r="647" spans="1:3">
      <c r="A647">
        <v>1</v>
      </c>
      <c r="B647" t="s">
        <v>221</v>
      </c>
      <c r="C647" t="s">
        <v>222</v>
      </c>
    </row>
    <row r="648" spans="1:3">
      <c r="A648">
        <v>1</v>
      </c>
      <c r="B648" t="s">
        <v>221</v>
      </c>
      <c r="C648" t="s">
        <v>223</v>
      </c>
    </row>
    <row r="649" spans="1:3">
      <c r="A649">
        <v>1</v>
      </c>
      <c r="B649" t="s">
        <v>221</v>
      </c>
      <c r="C649" t="s">
        <v>222</v>
      </c>
    </row>
    <row r="650" spans="1:3">
      <c r="A650">
        <v>1</v>
      </c>
      <c r="B650" t="s">
        <v>221</v>
      </c>
      <c r="C650" t="s">
        <v>222</v>
      </c>
    </row>
    <row r="651" spans="1:3">
      <c r="A651">
        <v>1</v>
      </c>
      <c r="B651" t="s">
        <v>221</v>
      </c>
      <c r="C651" t="s">
        <v>222</v>
      </c>
    </row>
    <row r="652" spans="1:3">
      <c r="A652">
        <v>1</v>
      </c>
      <c r="B652" t="s">
        <v>221</v>
      </c>
      <c r="C652" t="s">
        <v>223</v>
      </c>
    </row>
    <row r="653" spans="1:3">
      <c r="A653">
        <v>1</v>
      </c>
      <c r="B653" t="s">
        <v>221</v>
      </c>
      <c r="C653" t="s">
        <v>222</v>
      </c>
    </row>
    <row r="654" spans="1:3">
      <c r="A654">
        <v>1</v>
      </c>
      <c r="B654" t="s">
        <v>221</v>
      </c>
      <c r="C654" t="s">
        <v>223</v>
      </c>
    </row>
    <row r="655" spans="1:3">
      <c r="A655">
        <v>1</v>
      </c>
      <c r="B655" t="s">
        <v>221</v>
      </c>
      <c r="C655" t="s">
        <v>223</v>
      </c>
    </row>
    <row r="656" spans="1:3">
      <c r="A656">
        <v>1</v>
      </c>
      <c r="B656" t="s">
        <v>221</v>
      </c>
      <c r="C656" t="s">
        <v>223</v>
      </c>
    </row>
    <row r="657" spans="1:3">
      <c r="A657">
        <v>1</v>
      </c>
      <c r="B657" t="s">
        <v>221</v>
      </c>
      <c r="C657" t="s">
        <v>222</v>
      </c>
    </row>
    <row r="658" spans="1:3">
      <c r="A658">
        <v>1</v>
      </c>
      <c r="B658" t="s">
        <v>221</v>
      </c>
      <c r="C658" t="s">
        <v>222</v>
      </c>
    </row>
    <row r="659" spans="1:3">
      <c r="A659">
        <v>1</v>
      </c>
      <c r="B659" t="s">
        <v>221</v>
      </c>
      <c r="C659" t="s">
        <v>223</v>
      </c>
    </row>
    <row r="660" spans="1:3">
      <c r="A660">
        <v>1</v>
      </c>
      <c r="B660" t="s">
        <v>221</v>
      </c>
      <c r="C660" t="s">
        <v>222</v>
      </c>
    </row>
    <row r="661" spans="1:3">
      <c r="A661">
        <v>1</v>
      </c>
      <c r="B661" t="s">
        <v>221</v>
      </c>
      <c r="C661" t="s">
        <v>223</v>
      </c>
    </row>
    <row r="662" spans="1:3">
      <c r="A662">
        <v>1</v>
      </c>
      <c r="B662" t="s">
        <v>221</v>
      </c>
      <c r="C662" t="s">
        <v>223</v>
      </c>
    </row>
    <row r="663" spans="1:3">
      <c r="A663">
        <v>1</v>
      </c>
      <c r="B663" t="s">
        <v>221</v>
      </c>
      <c r="C663" t="s">
        <v>223</v>
      </c>
    </row>
    <row r="664" spans="1:3">
      <c r="A664">
        <v>1</v>
      </c>
      <c r="B664" t="s">
        <v>221</v>
      </c>
      <c r="C664" t="s">
        <v>222</v>
      </c>
    </row>
    <row r="665" spans="1:3">
      <c r="A665">
        <v>1</v>
      </c>
      <c r="B665" t="s">
        <v>221</v>
      </c>
      <c r="C665" t="s">
        <v>222</v>
      </c>
    </row>
    <row r="666" spans="1:3">
      <c r="A666">
        <v>1</v>
      </c>
      <c r="B666" t="s">
        <v>221</v>
      </c>
      <c r="C666" t="s">
        <v>222</v>
      </c>
    </row>
    <row r="667" spans="1:3">
      <c r="A667">
        <v>1</v>
      </c>
      <c r="B667" t="s">
        <v>221</v>
      </c>
      <c r="C667" t="s">
        <v>223</v>
      </c>
    </row>
    <row r="668" spans="1:3">
      <c r="A668">
        <v>1</v>
      </c>
      <c r="B668" t="s">
        <v>221</v>
      </c>
      <c r="C668" t="s">
        <v>222</v>
      </c>
    </row>
    <row r="669" spans="1:3">
      <c r="A669">
        <v>1</v>
      </c>
      <c r="B669" t="s">
        <v>224</v>
      </c>
      <c r="C669" t="s">
        <v>222</v>
      </c>
    </row>
    <row r="670" spans="1:3">
      <c r="A670">
        <v>1</v>
      </c>
      <c r="B670" t="s">
        <v>221</v>
      </c>
      <c r="C670" t="s">
        <v>222</v>
      </c>
    </row>
    <row r="671" spans="1:3">
      <c r="A671">
        <v>1</v>
      </c>
      <c r="B671" t="s">
        <v>221</v>
      </c>
      <c r="C671" t="s">
        <v>223</v>
      </c>
    </row>
    <row r="672" spans="1:3">
      <c r="A672">
        <v>1</v>
      </c>
      <c r="B672" t="s">
        <v>224</v>
      </c>
      <c r="C672" t="s">
        <v>222</v>
      </c>
    </row>
    <row r="673" spans="1:3">
      <c r="A673">
        <v>1</v>
      </c>
      <c r="B673" t="s">
        <v>221</v>
      </c>
      <c r="C673" t="s">
        <v>222</v>
      </c>
    </row>
    <row r="674" spans="1:3">
      <c r="A674">
        <v>1</v>
      </c>
      <c r="B674" t="s">
        <v>221</v>
      </c>
      <c r="C674" t="s">
        <v>222</v>
      </c>
    </row>
    <row r="675" spans="1:3">
      <c r="A675">
        <v>1</v>
      </c>
      <c r="B675" t="s">
        <v>221</v>
      </c>
      <c r="C675" t="s">
        <v>222</v>
      </c>
    </row>
    <row r="676" spans="1:3">
      <c r="A676">
        <v>1</v>
      </c>
      <c r="B676" t="s">
        <v>221</v>
      </c>
      <c r="C676" t="s">
        <v>223</v>
      </c>
    </row>
    <row r="677" spans="1:3">
      <c r="A677">
        <v>1</v>
      </c>
      <c r="B677" t="s">
        <v>221</v>
      </c>
      <c r="C677" t="s">
        <v>223</v>
      </c>
    </row>
    <row r="678" spans="1:3">
      <c r="A678">
        <v>1</v>
      </c>
      <c r="B678" t="s">
        <v>224</v>
      </c>
      <c r="C678" t="s">
        <v>222</v>
      </c>
    </row>
    <row r="679" spans="1:3">
      <c r="A679">
        <v>1</v>
      </c>
      <c r="B679" t="s">
        <v>221</v>
      </c>
      <c r="C679" t="s">
        <v>222</v>
      </c>
    </row>
    <row r="680" spans="1:3">
      <c r="A680">
        <v>1</v>
      </c>
      <c r="B680" t="s">
        <v>221</v>
      </c>
      <c r="C680" t="s">
        <v>223</v>
      </c>
    </row>
    <row r="681" spans="1:3">
      <c r="A681">
        <v>1</v>
      </c>
      <c r="B681" t="s">
        <v>221</v>
      </c>
      <c r="C681" t="s">
        <v>222</v>
      </c>
    </row>
    <row r="682" spans="1:3">
      <c r="A682">
        <v>1</v>
      </c>
      <c r="B682" t="s">
        <v>221</v>
      </c>
      <c r="C682" t="s">
        <v>222</v>
      </c>
    </row>
    <row r="683" spans="1:3">
      <c r="A683">
        <v>1</v>
      </c>
      <c r="B683" t="s">
        <v>224</v>
      </c>
      <c r="C683" t="s">
        <v>222</v>
      </c>
    </row>
    <row r="684" spans="1:3">
      <c r="A684">
        <v>1</v>
      </c>
      <c r="B684" t="s">
        <v>221</v>
      </c>
      <c r="C684" t="s">
        <v>223</v>
      </c>
    </row>
    <row r="685" spans="1:3">
      <c r="A685">
        <v>1</v>
      </c>
      <c r="B685" t="s">
        <v>221</v>
      </c>
      <c r="C685" t="s">
        <v>222</v>
      </c>
    </row>
    <row r="686" spans="1:3">
      <c r="A686">
        <v>1</v>
      </c>
      <c r="B686" t="s">
        <v>221</v>
      </c>
      <c r="C686" t="s">
        <v>222</v>
      </c>
    </row>
    <row r="687" spans="1:3">
      <c r="A687">
        <v>1</v>
      </c>
      <c r="B687" t="s">
        <v>224</v>
      </c>
      <c r="C687" t="s">
        <v>222</v>
      </c>
    </row>
    <row r="688" spans="1:3">
      <c r="A688">
        <v>1</v>
      </c>
      <c r="B688" t="s">
        <v>221</v>
      </c>
      <c r="C688" t="s">
        <v>222</v>
      </c>
    </row>
    <row r="689" spans="1:3">
      <c r="A689">
        <v>1</v>
      </c>
      <c r="B689" t="s">
        <v>221</v>
      </c>
      <c r="C689" t="s">
        <v>222</v>
      </c>
    </row>
    <row r="690" spans="1:3">
      <c r="A690">
        <v>1</v>
      </c>
      <c r="B690" t="s">
        <v>221</v>
      </c>
      <c r="C690" t="s">
        <v>222</v>
      </c>
    </row>
    <row r="691" spans="1:3">
      <c r="A691">
        <v>1</v>
      </c>
      <c r="B691" t="s">
        <v>221</v>
      </c>
      <c r="C691" t="s">
        <v>222</v>
      </c>
    </row>
    <row r="692" spans="1:3">
      <c r="A692">
        <v>2</v>
      </c>
      <c r="B692" t="s">
        <v>221</v>
      </c>
      <c r="C692" t="s">
        <v>223</v>
      </c>
    </row>
    <row r="693" spans="1:3">
      <c r="A693">
        <v>2</v>
      </c>
      <c r="B693" t="s">
        <v>221</v>
      </c>
      <c r="C693" t="s">
        <v>222</v>
      </c>
    </row>
    <row r="694" spans="1:3">
      <c r="A694">
        <v>2</v>
      </c>
      <c r="B694" t="s">
        <v>221</v>
      </c>
      <c r="C694" t="s">
        <v>222</v>
      </c>
    </row>
    <row r="695" spans="1:3">
      <c r="A695">
        <v>2</v>
      </c>
      <c r="B695" t="s">
        <v>221</v>
      </c>
      <c r="C695" t="s">
        <v>223</v>
      </c>
    </row>
    <row r="696" spans="1:3">
      <c r="A696">
        <v>2</v>
      </c>
      <c r="B696" t="s">
        <v>221</v>
      </c>
      <c r="C696" t="s">
        <v>222</v>
      </c>
    </row>
    <row r="697" spans="1:3">
      <c r="A697">
        <v>2</v>
      </c>
      <c r="B697" t="s">
        <v>221</v>
      </c>
      <c r="C697" t="s">
        <v>223</v>
      </c>
    </row>
    <row r="698" spans="1:3">
      <c r="A698">
        <v>2</v>
      </c>
      <c r="B698" t="s">
        <v>221</v>
      </c>
      <c r="C698" t="s">
        <v>222</v>
      </c>
    </row>
    <row r="699" spans="1:3">
      <c r="A699">
        <v>2</v>
      </c>
      <c r="B699" t="s">
        <v>221</v>
      </c>
      <c r="C699" t="s">
        <v>222</v>
      </c>
    </row>
    <row r="700" spans="1:3">
      <c r="A700">
        <v>2</v>
      </c>
      <c r="B700" t="s">
        <v>221</v>
      </c>
      <c r="C700" t="s">
        <v>223</v>
      </c>
    </row>
    <row r="701" spans="1:3">
      <c r="A701">
        <v>2</v>
      </c>
      <c r="B701" t="s">
        <v>221</v>
      </c>
      <c r="C701" t="s">
        <v>222</v>
      </c>
    </row>
    <row r="702" spans="1:3">
      <c r="A702">
        <v>2</v>
      </c>
      <c r="B702" t="s">
        <v>221</v>
      </c>
      <c r="C702" t="s">
        <v>223</v>
      </c>
    </row>
    <row r="703" spans="1:3">
      <c r="A703">
        <v>2</v>
      </c>
      <c r="B703" t="s">
        <v>221</v>
      </c>
      <c r="C703" t="s">
        <v>223</v>
      </c>
    </row>
    <row r="704" spans="1:3">
      <c r="A704">
        <v>2</v>
      </c>
      <c r="B704" t="s">
        <v>224</v>
      </c>
      <c r="C704" t="s">
        <v>222</v>
      </c>
    </row>
    <row r="705" spans="1:3">
      <c r="A705">
        <v>2</v>
      </c>
      <c r="B705" t="s">
        <v>221</v>
      </c>
      <c r="C705" t="s">
        <v>222</v>
      </c>
    </row>
    <row r="706" spans="1:3">
      <c r="A706">
        <v>2</v>
      </c>
      <c r="B706" t="s">
        <v>221</v>
      </c>
      <c r="C706" t="s">
        <v>223</v>
      </c>
    </row>
    <row r="707" spans="1:3">
      <c r="A707">
        <v>2</v>
      </c>
      <c r="B707" t="s">
        <v>221</v>
      </c>
      <c r="C707" t="s">
        <v>223</v>
      </c>
    </row>
    <row r="708" spans="1:3">
      <c r="A708">
        <v>2</v>
      </c>
      <c r="B708" t="s">
        <v>221</v>
      </c>
      <c r="C708" t="s">
        <v>222</v>
      </c>
    </row>
    <row r="709" spans="1:3">
      <c r="A709">
        <v>2</v>
      </c>
      <c r="B709" t="s">
        <v>221</v>
      </c>
      <c r="C709" t="s">
        <v>223</v>
      </c>
    </row>
    <row r="710" spans="1:3">
      <c r="A710">
        <v>2</v>
      </c>
      <c r="B710" t="s">
        <v>221</v>
      </c>
      <c r="C710" t="s">
        <v>222</v>
      </c>
    </row>
    <row r="711" spans="1:3">
      <c r="A711">
        <v>2</v>
      </c>
      <c r="B711" t="s">
        <v>221</v>
      </c>
      <c r="C711" t="s">
        <v>223</v>
      </c>
    </row>
    <row r="712" spans="1:3">
      <c r="A712">
        <v>2</v>
      </c>
      <c r="B712" t="s">
        <v>221</v>
      </c>
      <c r="C712" t="s">
        <v>223</v>
      </c>
    </row>
    <row r="713" spans="1:3">
      <c r="A713">
        <v>2</v>
      </c>
      <c r="B713" t="s">
        <v>221</v>
      </c>
      <c r="C713" t="s">
        <v>223</v>
      </c>
    </row>
    <row r="714" spans="1:3">
      <c r="A714">
        <v>2</v>
      </c>
      <c r="B714" t="s">
        <v>221</v>
      </c>
      <c r="C714" t="s">
        <v>223</v>
      </c>
    </row>
    <row r="715" spans="1:3">
      <c r="A715">
        <v>2</v>
      </c>
      <c r="B715" t="s">
        <v>221</v>
      </c>
      <c r="C715" t="s">
        <v>223</v>
      </c>
    </row>
    <row r="716" spans="1:3">
      <c r="A716">
        <v>2</v>
      </c>
      <c r="B716" t="s">
        <v>221</v>
      </c>
      <c r="C716" t="s">
        <v>222</v>
      </c>
    </row>
    <row r="717" spans="1:3">
      <c r="A717">
        <v>2</v>
      </c>
      <c r="B717" t="s">
        <v>221</v>
      </c>
      <c r="C717" t="s">
        <v>222</v>
      </c>
    </row>
    <row r="718" spans="1:3">
      <c r="A718">
        <v>2</v>
      </c>
      <c r="B718" t="s">
        <v>221</v>
      </c>
      <c r="C718" t="s">
        <v>222</v>
      </c>
    </row>
    <row r="719" spans="1:3">
      <c r="A719">
        <v>2</v>
      </c>
      <c r="B719" t="s">
        <v>221</v>
      </c>
      <c r="C719" t="s">
        <v>223</v>
      </c>
    </row>
    <row r="720" spans="1:3">
      <c r="A720">
        <v>2</v>
      </c>
      <c r="B720" t="s">
        <v>221</v>
      </c>
      <c r="C720" t="s">
        <v>222</v>
      </c>
    </row>
    <row r="721" spans="1:3">
      <c r="A721">
        <v>2</v>
      </c>
      <c r="B721" t="s">
        <v>221</v>
      </c>
      <c r="C721" t="s">
        <v>222</v>
      </c>
    </row>
    <row r="722" spans="1:3">
      <c r="A722">
        <v>2</v>
      </c>
      <c r="B722" t="s">
        <v>221</v>
      </c>
      <c r="C722" t="s">
        <v>222</v>
      </c>
    </row>
    <row r="723" spans="1:3">
      <c r="A723">
        <v>2</v>
      </c>
      <c r="B723" t="s">
        <v>221</v>
      </c>
      <c r="C723" t="s">
        <v>223</v>
      </c>
    </row>
    <row r="724" spans="1:3">
      <c r="A724">
        <v>2</v>
      </c>
      <c r="B724" t="s">
        <v>221</v>
      </c>
      <c r="C724" t="s">
        <v>223</v>
      </c>
    </row>
    <row r="725" spans="1:3">
      <c r="A725">
        <v>2</v>
      </c>
      <c r="B725" t="s">
        <v>221</v>
      </c>
      <c r="C725" t="s">
        <v>222</v>
      </c>
    </row>
    <row r="726" spans="1:3">
      <c r="A726">
        <v>2</v>
      </c>
      <c r="B726" t="s">
        <v>221</v>
      </c>
      <c r="C726" t="s">
        <v>222</v>
      </c>
    </row>
    <row r="727" spans="1:3">
      <c r="A727">
        <v>2</v>
      </c>
      <c r="B727" t="s">
        <v>221</v>
      </c>
      <c r="C727" t="s">
        <v>223</v>
      </c>
    </row>
    <row r="728" spans="1:3">
      <c r="A728">
        <v>2</v>
      </c>
      <c r="B728" t="s">
        <v>221</v>
      </c>
      <c r="C728" t="s">
        <v>222</v>
      </c>
    </row>
    <row r="729" spans="1:3">
      <c r="A729">
        <v>2</v>
      </c>
      <c r="B729" t="s">
        <v>221</v>
      </c>
      <c r="C729" t="s">
        <v>222</v>
      </c>
    </row>
    <row r="730" spans="1:3">
      <c r="A730">
        <v>2</v>
      </c>
      <c r="B730" t="s">
        <v>221</v>
      </c>
      <c r="C730" t="s">
        <v>223</v>
      </c>
    </row>
    <row r="731" spans="1:3">
      <c r="A731">
        <v>2</v>
      </c>
      <c r="B731" t="s">
        <v>221</v>
      </c>
      <c r="C731" t="s">
        <v>222</v>
      </c>
    </row>
    <row r="732" spans="1:3">
      <c r="A732">
        <v>2</v>
      </c>
      <c r="B732" t="s">
        <v>221</v>
      </c>
      <c r="C732" t="s">
        <v>222</v>
      </c>
    </row>
    <row r="733" spans="1:3">
      <c r="A733">
        <v>2</v>
      </c>
      <c r="B733" t="s">
        <v>221</v>
      </c>
      <c r="C733" t="s">
        <v>222</v>
      </c>
    </row>
    <row r="734" spans="1:3">
      <c r="A734">
        <v>2</v>
      </c>
      <c r="B734" t="s">
        <v>221</v>
      </c>
      <c r="C734" t="s">
        <v>222</v>
      </c>
    </row>
    <row r="735" spans="1:3">
      <c r="A735">
        <v>2</v>
      </c>
      <c r="B735" t="s">
        <v>221</v>
      </c>
      <c r="C735" t="s">
        <v>222</v>
      </c>
    </row>
    <row r="736" spans="1:3">
      <c r="A736">
        <v>2</v>
      </c>
      <c r="B736" t="s">
        <v>221</v>
      </c>
      <c r="C736" t="s">
        <v>222</v>
      </c>
    </row>
    <row r="737" spans="1:3">
      <c r="A737">
        <v>2</v>
      </c>
      <c r="B737" t="s">
        <v>221</v>
      </c>
      <c r="C737" t="s">
        <v>222</v>
      </c>
    </row>
    <row r="738" spans="1:3">
      <c r="A738">
        <v>2</v>
      </c>
      <c r="B738" t="s">
        <v>221</v>
      </c>
      <c r="C738" t="s">
        <v>222</v>
      </c>
    </row>
    <row r="739" spans="1:3">
      <c r="A739">
        <v>2</v>
      </c>
      <c r="B739" t="s">
        <v>221</v>
      </c>
      <c r="C739" t="s">
        <v>222</v>
      </c>
    </row>
    <row r="740" spans="1:3">
      <c r="A740">
        <v>2</v>
      </c>
      <c r="B740" t="s">
        <v>221</v>
      </c>
      <c r="C740" t="s">
        <v>222</v>
      </c>
    </row>
    <row r="741" spans="1:3">
      <c r="A741">
        <v>2</v>
      </c>
      <c r="B741" t="s">
        <v>221</v>
      </c>
      <c r="C741" t="s">
        <v>223</v>
      </c>
    </row>
    <row r="742" spans="1:3">
      <c r="A742">
        <v>2</v>
      </c>
      <c r="B742" t="s">
        <v>221</v>
      </c>
      <c r="C742" t="s">
        <v>222</v>
      </c>
    </row>
    <row r="743" spans="1:3">
      <c r="A743">
        <v>2</v>
      </c>
      <c r="B743" t="s">
        <v>221</v>
      </c>
      <c r="C743" t="s">
        <v>222</v>
      </c>
    </row>
    <row r="744" spans="1:3">
      <c r="A744">
        <v>2</v>
      </c>
      <c r="B744" t="s">
        <v>221</v>
      </c>
      <c r="C744" t="s">
        <v>222</v>
      </c>
    </row>
    <row r="745" spans="1:3">
      <c r="A745">
        <v>2</v>
      </c>
      <c r="B745" t="s">
        <v>221</v>
      </c>
      <c r="C745" t="s">
        <v>223</v>
      </c>
    </row>
    <row r="746" spans="1:3">
      <c r="A746">
        <v>2</v>
      </c>
      <c r="B746" t="s">
        <v>221</v>
      </c>
      <c r="C746" t="s">
        <v>223</v>
      </c>
    </row>
    <row r="747" spans="1:3">
      <c r="A747">
        <v>2</v>
      </c>
      <c r="B747" t="s">
        <v>221</v>
      </c>
      <c r="C747" t="s">
        <v>222</v>
      </c>
    </row>
    <row r="748" spans="1:3">
      <c r="A748">
        <v>2</v>
      </c>
      <c r="B748" t="s">
        <v>221</v>
      </c>
      <c r="C748" t="s">
        <v>223</v>
      </c>
    </row>
    <row r="749" spans="1:3">
      <c r="A749">
        <v>2</v>
      </c>
      <c r="B749" t="s">
        <v>221</v>
      </c>
      <c r="C749" t="s">
        <v>222</v>
      </c>
    </row>
    <row r="750" spans="1:3">
      <c r="A750">
        <v>2</v>
      </c>
      <c r="B750" t="s">
        <v>221</v>
      </c>
      <c r="C750" t="s">
        <v>222</v>
      </c>
    </row>
    <row r="751" spans="1:3">
      <c r="A751">
        <v>2</v>
      </c>
      <c r="B751" t="s">
        <v>221</v>
      </c>
      <c r="C751" t="s">
        <v>223</v>
      </c>
    </row>
    <row r="752" spans="1:3">
      <c r="A752">
        <v>2</v>
      </c>
      <c r="B752" t="s">
        <v>221</v>
      </c>
      <c r="C752" t="s">
        <v>222</v>
      </c>
    </row>
    <row r="753" spans="1:3">
      <c r="A753">
        <v>2</v>
      </c>
      <c r="B753" t="s">
        <v>224</v>
      </c>
      <c r="C753" t="s">
        <v>223</v>
      </c>
    </row>
    <row r="754" spans="1:3">
      <c r="A754">
        <v>2</v>
      </c>
      <c r="B754" t="s">
        <v>221</v>
      </c>
      <c r="C754" t="s">
        <v>222</v>
      </c>
    </row>
    <row r="755" spans="1:3">
      <c r="A755">
        <v>2</v>
      </c>
      <c r="B755" t="s">
        <v>221</v>
      </c>
      <c r="C755" t="s">
        <v>223</v>
      </c>
    </row>
    <row r="756" spans="1:3">
      <c r="A756">
        <v>2</v>
      </c>
      <c r="B756" t="s">
        <v>221</v>
      </c>
      <c r="C756" t="s">
        <v>222</v>
      </c>
    </row>
    <row r="757" spans="1:3">
      <c r="A757">
        <v>2</v>
      </c>
      <c r="B757" t="s">
        <v>221</v>
      </c>
      <c r="C757" t="s">
        <v>222</v>
      </c>
    </row>
    <row r="758" spans="1:3">
      <c r="A758">
        <v>2</v>
      </c>
      <c r="B758" t="s">
        <v>221</v>
      </c>
      <c r="C758" t="s">
        <v>223</v>
      </c>
    </row>
    <row r="759" spans="1:3">
      <c r="A759">
        <v>2</v>
      </c>
      <c r="B759" t="s">
        <v>221</v>
      </c>
      <c r="C759" t="s">
        <v>222</v>
      </c>
    </row>
    <row r="760" spans="1:3">
      <c r="A760">
        <v>2</v>
      </c>
      <c r="B760" t="s">
        <v>221</v>
      </c>
      <c r="C760" t="s">
        <v>223</v>
      </c>
    </row>
    <row r="761" spans="1:3">
      <c r="A761">
        <v>2</v>
      </c>
      <c r="B761" t="s">
        <v>221</v>
      </c>
      <c r="C761" t="s">
        <v>222</v>
      </c>
    </row>
    <row r="762" spans="1:3">
      <c r="A762">
        <v>2</v>
      </c>
      <c r="B762" t="s">
        <v>221</v>
      </c>
      <c r="C762" t="s">
        <v>222</v>
      </c>
    </row>
    <row r="763" spans="1:3">
      <c r="A763">
        <v>2</v>
      </c>
      <c r="B763" t="s">
        <v>221</v>
      </c>
      <c r="C763" t="s">
        <v>222</v>
      </c>
    </row>
    <row r="764" spans="1:3">
      <c r="A764">
        <v>2</v>
      </c>
      <c r="B764" t="s">
        <v>221</v>
      </c>
      <c r="C764" t="s">
        <v>222</v>
      </c>
    </row>
    <row r="765" spans="1:3">
      <c r="A765">
        <v>2</v>
      </c>
      <c r="B765" t="s">
        <v>221</v>
      </c>
      <c r="C765" t="s">
        <v>222</v>
      </c>
    </row>
    <row r="766" spans="1:3">
      <c r="A766">
        <v>2</v>
      </c>
      <c r="B766" t="s">
        <v>221</v>
      </c>
      <c r="C766" t="s">
        <v>223</v>
      </c>
    </row>
    <row r="767" spans="1:3">
      <c r="A767">
        <v>2</v>
      </c>
      <c r="B767" t="s">
        <v>221</v>
      </c>
      <c r="C767" t="s">
        <v>222</v>
      </c>
    </row>
    <row r="768" spans="1:3">
      <c r="A768">
        <v>2</v>
      </c>
      <c r="B768" t="s">
        <v>221</v>
      </c>
      <c r="C768" t="s">
        <v>223</v>
      </c>
    </row>
    <row r="769" spans="1:3">
      <c r="A769">
        <v>2</v>
      </c>
      <c r="B769" t="s">
        <v>221</v>
      </c>
      <c r="C769" t="s">
        <v>222</v>
      </c>
    </row>
    <row r="770" spans="1:3">
      <c r="A770">
        <v>2</v>
      </c>
      <c r="B770" t="s">
        <v>221</v>
      </c>
      <c r="C770" t="s">
        <v>223</v>
      </c>
    </row>
    <row r="771" spans="1:3">
      <c r="A771">
        <v>2</v>
      </c>
      <c r="B771" t="s">
        <v>221</v>
      </c>
      <c r="C771" t="s">
        <v>222</v>
      </c>
    </row>
    <row r="772" spans="1:3">
      <c r="A772">
        <v>2</v>
      </c>
      <c r="B772" t="s">
        <v>221</v>
      </c>
      <c r="C772" t="s">
        <v>222</v>
      </c>
    </row>
    <row r="773" spans="1:3">
      <c r="A773">
        <v>2</v>
      </c>
      <c r="B773" t="s">
        <v>221</v>
      </c>
      <c r="C773" t="s">
        <v>222</v>
      </c>
    </row>
    <row r="774" spans="1:3">
      <c r="A774">
        <v>2</v>
      </c>
      <c r="B774" t="s">
        <v>221</v>
      </c>
      <c r="C774" t="s">
        <v>222</v>
      </c>
    </row>
    <row r="775" spans="1:3">
      <c r="A775">
        <v>2</v>
      </c>
      <c r="B775" t="s">
        <v>221</v>
      </c>
      <c r="C775" t="s">
        <v>222</v>
      </c>
    </row>
    <row r="776" spans="1:3">
      <c r="A776">
        <v>2</v>
      </c>
      <c r="B776" t="s">
        <v>221</v>
      </c>
      <c r="C776" t="s">
        <v>223</v>
      </c>
    </row>
    <row r="777" spans="1:3">
      <c r="A777">
        <v>2</v>
      </c>
      <c r="B777" t="s">
        <v>221</v>
      </c>
      <c r="C777" t="s">
        <v>222</v>
      </c>
    </row>
    <row r="778" spans="1:3">
      <c r="A778">
        <v>2</v>
      </c>
      <c r="B778" t="s">
        <v>221</v>
      </c>
      <c r="C778" t="s">
        <v>223</v>
      </c>
    </row>
    <row r="779" spans="1:3">
      <c r="A779">
        <v>2</v>
      </c>
      <c r="B779" t="s">
        <v>221</v>
      </c>
      <c r="C779" t="s">
        <v>222</v>
      </c>
    </row>
    <row r="780" spans="1:3">
      <c r="A780">
        <v>2</v>
      </c>
      <c r="B780" t="s">
        <v>221</v>
      </c>
      <c r="C780" t="s">
        <v>222</v>
      </c>
    </row>
    <row r="781" spans="1:3">
      <c r="A781">
        <v>2</v>
      </c>
      <c r="B781" t="s">
        <v>224</v>
      </c>
      <c r="C781" t="s">
        <v>222</v>
      </c>
    </row>
    <row r="782" spans="1:3">
      <c r="A782">
        <v>2</v>
      </c>
      <c r="B782" t="s">
        <v>221</v>
      </c>
      <c r="C782" t="s">
        <v>223</v>
      </c>
    </row>
    <row r="783" spans="1:3">
      <c r="A783">
        <v>2</v>
      </c>
      <c r="B783" t="s">
        <v>221</v>
      </c>
      <c r="C783" t="s">
        <v>222</v>
      </c>
    </row>
    <row r="784" spans="1:3">
      <c r="A784">
        <v>2</v>
      </c>
      <c r="B784" t="s">
        <v>221</v>
      </c>
      <c r="C784" t="s">
        <v>222</v>
      </c>
    </row>
    <row r="785" spans="1:3">
      <c r="A785">
        <v>2</v>
      </c>
      <c r="B785" t="s">
        <v>221</v>
      </c>
      <c r="C785" t="s">
        <v>222</v>
      </c>
    </row>
    <row r="786" spans="1:3">
      <c r="A786">
        <v>2</v>
      </c>
      <c r="B786" t="s">
        <v>221</v>
      </c>
      <c r="C786" t="s">
        <v>223</v>
      </c>
    </row>
    <row r="787" spans="1:3">
      <c r="A787">
        <v>2</v>
      </c>
      <c r="B787" t="s">
        <v>221</v>
      </c>
      <c r="C787" t="s">
        <v>222</v>
      </c>
    </row>
    <row r="788" spans="1:3">
      <c r="A788">
        <v>2</v>
      </c>
      <c r="B788" t="s">
        <v>221</v>
      </c>
      <c r="C788" t="s">
        <v>222</v>
      </c>
    </row>
    <row r="789" spans="1:3">
      <c r="A789">
        <v>2</v>
      </c>
      <c r="B789" t="s">
        <v>221</v>
      </c>
      <c r="C789" t="s">
        <v>223</v>
      </c>
    </row>
    <row r="790" spans="1:3">
      <c r="A790">
        <v>2</v>
      </c>
      <c r="B790" t="s">
        <v>221</v>
      </c>
      <c r="C790" t="s">
        <v>222</v>
      </c>
    </row>
    <row r="791" spans="1:3">
      <c r="A791">
        <v>2</v>
      </c>
      <c r="B791" t="s">
        <v>221</v>
      </c>
      <c r="C791" t="s">
        <v>222</v>
      </c>
    </row>
    <row r="792" spans="1:3">
      <c r="A792">
        <v>2</v>
      </c>
      <c r="B792" t="s">
        <v>221</v>
      </c>
      <c r="C792" t="s">
        <v>222</v>
      </c>
    </row>
    <row r="793" spans="1:3">
      <c r="A793">
        <v>2</v>
      </c>
      <c r="B793" t="s">
        <v>221</v>
      </c>
      <c r="C793" t="s">
        <v>222</v>
      </c>
    </row>
    <row r="794" spans="1:3">
      <c r="A794">
        <v>2</v>
      </c>
      <c r="B794" t="s">
        <v>221</v>
      </c>
      <c r="C794" t="s">
        <v>223</v>
      </c>
    </row>
    <row r="795" spans="1:3">
      <c r="A795">
        <v>2</v>
      </c>
      <c r="B795" t="s">
        <v>221</v>
      </c>
      <c r="C795" t="s">
        <v>223</v>
      </c>
    </row>
    <row r="796" spans="1:3">
      <c r="A796">
        <v>2</v>
      </c>
      <c r="B796" t="s">
        <v>221</v>
      </c>
      <c r="C796" t="s">
        <v>222</v>
      </c>
    </row>
    <row r="797" spans="1:3">
      <c r="A797">
        <v>2</v>
      </c>
      <c r="B797" t="s">
        <v>221</v>
      </c>
      <c r="C797" t="s">
        <v>222</v>
      </c>
    </row>
    <row r="798" spans="1:3">
      <c r="A798">
        <v>2</v>
      </c>
      <c r="B798" t="s">
        <v>221</v>
      </c>
      <c r="C798" t="s">
        <v>222</v>
      </c>
    </row>
    <row r="799" spans="1:3">
      <c r="A799">
        <v>2</v>
      </c>
      <c r="B799" t="s">
        <v>221</v>
      </c>
      <c r="C799" t="s">
        <v>222</v>
      </c>
    </row>
    <row r="800" spans="1:3">
      <c r="A800">
        <v>2</v>
      </c>
      <c r="B800" t="s">
        <v>221</v>
      </c>
      <c r="C800" t="s">
        <v>222</v>
      </c>
    </row>
    <row r="801" spans="1:3">
      <c r="A801">
        <v>2</v>
      </c>
      <c r="B801" t="s">
        <v>221</v>
      </c>
      <c r="C801" t="s">
        <v>223</v>
      </c>
    </row>
    <row r="802" spans="1:3">
      <c r="A802">
        <v>2</v>
      </c>
      <c r="B802" t="s">
        <v>221</v>
      </c>
      <c r="C802" t="s">
        <v>223</v>
      </c>
    </row>
    <row r="803" spans="1:3">
      <c r="A803">
        <v>2</v>
      </c>
      <c r="B803" t="s">
        <v>221</v>
      </c>
      <c r="C803" t="s">
        <v>223</v>
      </c>
    </row>
    <row r="804" spans="1:3">
      <c r="A804">
        <v>2</v>
      </c>
      <c r="B804" t="s">
        <v>221</v>
      </c>
      <c r="C804" t="s">
        <v>222</v>
      </c>
    </row>
    <row r="805" spans="1:3">
      <c r="A805">
        <v>2</v>
      </c>
      <c r="B805" t="s">
        <v>221</v>
      </c>
      <c r="C805" t="s">
        <v>222</v>
      </c>
    </row>
    <row r="806" spans="1:3">
      <c r="A806">
        <v>2</v>
      </c>
      <c r="B806" t="s">
        <v>221</v>
      </c>
      <c r="C806" t="s">
        <v>223</v>
      </c>
    </row>
    <row r="807" spans="1:3">
      <c r="A807">
        <v>2</v>
      </c>
      <c r="B807" t="s">
        <v>221</v>
      </c>
      <c r="C807" t="s">
        <v>222</v>
      </c>
    </row>
    <row r="808" spans="1:3">
      <c r="A808">
        <v>2</v>
      </c>
      <c r="B808" t="s">
        <v>221</v>
      </c>
      <c r="C808" t="s">
        <v>222</v>
      </c>
    </row>
    <row r="809" spans="1:3">
      <c r="A809">
        <v>2</v>
      </c>
      <c r="B809" t="s">
        <v>221</v>
      </c>
      <c r="C809" t="s">
        <v>223</v>
      </c>
    </row>
    <row r="810" spans="1:3">
      <c r="A810">
        <v>2</v>
      </c>
      <c r="B810" t="s">
        <v>221</v>
      </c>
      <c r="C810" t="s">
        <v>222</v>
      </c>
    </row>
    <row r="811" spans="1:3">
      <c r="A811">
        <v>2</v>
      </c>
      <c r="B811" t="s">
        <v>221</v>
      </c>
      <c r="C811" t="s">
        <v>223</v>
      </c>
    </row>
    <row r="812" spans="1:3">
      <c r="A812">
        <v>2</v>
      </c>
      <c r="B812" t="s">
        <v>221</v>
      </c>
      <c r="C812" t="s">
        <v>223</v>
      </c>
    </row>
    <row r="813" spans="1:3">
      <c r="A813">
        <v>2</v>
      </c>
      <c r="B813" t="s">
        <v>221</v>
      </c>
      <c r="C813" t="s">
        <v>222</v>
      </c>
    </row>
    <row r="814" spans="1:3">
      <c r="A814">
        <v>2</v>
      </c>
      <c r="B814" t="s">
        <v>221</v>
      </c>
      <c r="C814" t="s">
        <v>222</v>
      </c>
    </row>
    <row r="815" spans="1:3">
      <c r="A815">
        <v>2</v>
      </c>
      <c r="B815" t="s">
        <v>221</v>
      </c>
      <c r="C815" t="s">
        <v>223</v>
      </c>
    </row>
    <row r="816" spans="1:3">
      <c r="A816">
        <v>2</v>
      </c>
      <c r="B816" t="s">
        <v>221</v>
      </c>
      <c r="C816" t="s">
        <v>222</v>
      </c>
    </row>
    <row r="817" spans="1:3">
      <c r="A817">
        <v>2</v>
      </c>
      <c r="B817" t="s">
        <v>221</v>
      </c>
      <c r="C817" t="s">
        <v>222</v>
      </c>
    </row>
    <row r="818" spans="1:3">
      <c r="A818">
        <v>2</v>
      </c>
      <c r="B818" t="s">
        <v>221</v>
      </c>
      <c r="C818" t="s">
        <v>222</v>
      </c>
    </row>
    <row r="819" spans="1:3">
      <c r="A819">
        <v>2</v>
      </c>
      <c r="B819" t="s">
        <v>221</v>
      </c>
      <c r="C819" t="s">
        <v>223</v>
      </c>
    </row>
    <row r="820" spans="1:3">
      <c r="A820">
        <v>2</v>
      </c>
      <c r="B820" t="s">
        <v>221</v>
      </c>
      <c r="C820" t="s">
        <v>223</v>
      </c>
    </row>
    <row r="821" spans="1:3">
      <c r="A821">
        <v>2</v>
      </c>
      <c r="B821" t="s">
        <v>224</v>
      </c>
      <c r="C821" t="s">
        <v>223</v>
      </c>
    </row>
    <row r="822" spans="1:3">
      <c r="A822">
        <v>2</v>
      </c>
      <c r="B822" t="s">
        <v>221</v>
      </c>
      <c r="C822" t="s">
        <v>222</v>
      </c>
    </row>
    <row r="823" spans="1:3">
      <c r="A823">
        <v>2</v>
      </c>
      <c r="B823" t="s">
        <v>221</v>
      </c>
      <c r="C823" t="s">
        <v>223</v>
      </c>
    </row>
    <row r="824" spans="1:3">
      <c r="A824">
        <v>2</v>
      </c>
      <c r="B824" t="s">
        <v>221</v>
      </c>
      <c r="C824" t="s">
        <v>222</v>
      </c>
    </row>
    <row r="825" spans="1:3">
      <c r="A825">
        <v>2</v>
      </c>
      <c r="B825" t="s">
        <v>221</v>
      </c>
      <c r="C825" t="s">
        <v>223</v>
      </c>
    </row>
    <row r="826" spans="1:3">
      <c r="A826">
        <v>2</v>
      </c>
      <c r="B826" t="s">
        <v>221</v>
      </c>
      <c r="C826" t="s">
        <v>223</v>
      </c>
    </row>
    <row r="827" spans="1:3">
      <c r="A827">
        <v>2</v>
      </c>
      <c r="B827" t="s">
        <v>221</v>
      </c>
      <c r="C827" t="s">
        <v>223</v>
      </c>
    </row>
    <row r="828" spans="1:3">
      <c r="A828">
        <v>2</v>
      </c>
      <c r="B828" t="s">
        <v>221</v>
      </c>
      <c r="C828" t="s">
        <v>222</v>
      </c>
    </row>
    <row r="829" spans="1:3">
      <c r="A829">
        <v>2</v>
      </c>
      <c r="B829" t="s">
        <v>221</v>
      </c>
      <c r="C829" t="s">
        <v>222</v>
      </c>
    </row>
    <row r="830" spans="1:3">
      <c r="A830">
        <v>2</v>
      </c>
      <c r="B830" t="s">
        <v>221</v>
      </c>
      <c r="C830" t="s">
        <v>222</v>
      </c>
    </row>
    <row r="831" spans="1:3">
      <c r="A831">
        <v>2</v>
      </c>
      <c r="B831" t="s">
        <v>221</v>
      </c>
      <c r="C831" t="s">
        <v>223</v>
      </c>
    </row>
    <row r="832" spans="1:3">
      <c r="A832">
        <v>2</v>
      </c>
      <c r="B832" t="s">
        <v>221</v>
      </c>
      <c r="C832" t="s">
        <v>222</v>
      </c>
    </row>
    <row r="833" spans="1:3">
      <c r="A833">
        <v>2</v>
      </c>
      <c r="B833" t="s">
        <v>221</v>
      </c>
      <c r="C833" t="s">
        <v>222</v>
      </c>
    </row>
    <row r="834" spans="1:3">
      <c r="A834">
        <v>2</v>
      </c>
      <c r="B834" t="s">
        <v>221</v>
      </c>
      <c r="C834" t="s">
        <v>222</v>
      </c>
    </row>
    <row r="835" spans="1:3">
      <c r="A835">
        <v>2</v>
      </c>
      <c r="B835" t="s">
        <v>221</v>
      </c>
      <c r="C835" t="s">
        <v>223</v>
      </c>
    </row>
    <row r="836" spans="1:3">
      <c r="A836">
        <v>2</v>
      </c>
      <c r="B836" t="s">
        <v>221</v>
      </c>
      <c r="C836" t="s">
        <v>222</v>
      </c>
    </row>
    <row r="837" spans="1:3">
      <c r="A837">
        <v>2</v>
      </c>
      <c r="B837" t="s">
        <v>221</v>
      </c>
      <c r="C837" t="s">
        <v>222</v>
      </c>
    </row>
    <row r="838" spans="1:3">
      <c r="A838">
        <v>2</v>
      </c>
      <c r="B838" t="s">
        <v>221</v>
      </c>
      <c r="C838" t="s">
        <v>222</v>
      </c>
    </row>
    <row r="839" spans="1:3">
      <c r="A839">
        <v>2</v>
      </c>
      <c r="B839" t="s">
        <v>221</v>
      </c>
      <c r="C839" t="s">
        <v>222</v>
      </c>
    </row>
    <row r="840" spans="1:3">
      <c r="A840">
        <v>2</v>
      </c>
      <c r="B840" t="s">
        <v>221</v>
      </c>
      <c r="C840" t="s">
        <v>223</v>
      </c>
    </row>
    <row r="841" spans="1:3">
      <c r="A841">
        <v>2</v>
      </c>
      <c r="B841" t="s">
        <v>221</v>
      </c>
      <c r="C841" t="s">
        <v>223</v>
      </c>
    </row>
    <row r="842" spans="1:3">
      <c r="A842">
        <v>2</v>
      </c>
      <c r="B842" t="s">
        <v>221</v>
      </c>
      <c r="C842" t="s">
        <v>222</v>
      </c>
    </row>
    <row r="843" spans="1:3">
      <c r="A843">
        <v>2</v>
      </c>
      <c r="B843" t="s">
        <v>221</v>
      </c>
      <c r="C843" t="s">
        <v>222</v>
      </c>
    </row>
    <row r="844" spans="1:3">
      <c r="A844">
        <v>2</v>
      </c>
      <c r="B844" t="s">
        <v>221</v>
      </c>
      <c r="C844" t="s">
        <v>222</v>
      </c>
    </row>
    <row r="845" spans="1:3">
      <c r="A845">
        <v>2</v>
      </c>
      <c r="B845" t="s">
        <v>221</v>
      </c>
      <c r="C845" t="s">
        <v>223</v>
      </c>
    </row>
    <row r="846" spans="1:3">
      <c r="A846">
        <v>2</v>
      </c>
      <c r="B846" t="s">
        <v>221</v>
      </c>
      <c r="C846" t="s">
        <v>222</v>
      </c>
    </row>
    <row r="847" spans="1:3">
      <c r="A847">
        <v>2</v>
      </c>
      <c r="B847" t="s">
        <v>221</v>
      </c>
      <c r="C847" t="s">
        <v>223</v>
      </c>
    </row>
    <row r="848" spans="1:3">
      <c r="A848">
        <v>2</v>
      </c>
      <c r="B848" t="s">
        <v>221</v>
      </c>
      <c r="C848" t="s">
        <v>222</v>
      </c>
    </row>
    <row r="849" spans="1:3">
      <c r="A849">
        <v>2</v>
      </c>
      <c r="B849" t="s">
        <v>221</v>
      </c>
      <c r="C849" t="s">
        <v>223</v>
      </c>
    </row>
    <row r="850" spans="1:3">
      <c r="A850">
        <v>2</v>
      </c>
      <c r="B850" t="s">
        <v>221</v>
      </c>
      <c r="C850" t="s">
        <v>222</v>
      </c>
    </row>
    <row r="851" spans="1:3">
      <c r="A851">
        <v>2</v>
      </c>
      <c r="B851" t="s">
        <v>221</v>
      </c>
      <c r="C851" t="s">
        <v>223</v>
      </c>
    </row>
    <row r="852" spans="1:3">
      <c r="A852">
        <v>2</v>
      </c>
      <c r="B852" t="s">
        <v>221</v>
      </c>
      <c r="C852" t="s">
        <v>223</v>
      </c>
    </row>
    <row r="853" spans="1:3">
      <c r="A853">
        <v>2</v>
      </c>
      <c r="B853" t="s">
        <v>221</v>
      </c>
      <c r="C853" t="s">
        <v>222</v>
      </c>
    </row>
    <row r="854" spans="1:3">
      <c r="A854">
        <v>2</v>
      </c>
      <c r="B854" t="s">
        <v>221</v>
      </c>
      <c r="C854" t="s">
        <v>223</v>
      </c>
    </row>
    <row r="855" spans="1:3">
      <c r="A855">
        <v>2</v>
      </c>
      <c r="B855" t="s">
        <v>221</v>
      </c>
      <c r="C855" t="s">
        <v>222</v>
      </c>
    </row>
    <row r="856" spans="1:3">
      <c r="A856">
        <v>2</v>
      </c>
      <c r="B856" t="s">
        <v>221</v>
      </c>
      <c r="C856" t="s">
        <v>222</v>
      </c>
    </row>
    <row r="857" spans="1:3">
      <c r="A857">
        <v>2</v>
      </c>
      <c r="B857" t="s">
        <v>221</v>
      </c>
      <c r="C857" t="s">
        <v>223</v>
      </c>
    </row>
    <row r="858" spans="1:3">
      <c r="A858">
        <v>2</v>
      </c>
      <c r="B858" t="s">
        <v>221</v>
      </c>
      <c r="C858" t="s">
        <v>222</v>
      </c>
    </row>
    <row r="859" spans="1:3">
      <c r="A859">
        <v>2</v>
      </c>
      <c r="B859" t="s">
        <v>221</v>
      </c>
      <c r="C859" t="s">
        <v>222</v>
      </c>
    </row>
    <row r="860" spans="1:3">
      <c r="A860">
        <v>2</v>
      </c>
      <c r="B860" t="s">
        <v>221</v>
      </c>
      <c r="C860" t="s">
        <v>223</v>
      </c>
    </row>
    <row r="861" spans="1:3">
      <c r="A861">
        <v>2</v>
      </c>
      <c r="B861" t="s">
        <v>221</v>
      </c>
      <c r="C861" t="s">
        <v>222</v>
      </c>
    </row>
    <row r="862" spans="1:3">
      <c r="A862">
        <v>2</v>
      </c>
      <c r="B862" t="s">
        <v>221</v>
      </c>
      <c r="C862" t="s">
        <v>223</v>
      </c>
    </row>
    <row r="863" spans="1:3">
      <c r="A863">
        <v>2</v>
      </c>
      <c r="B863" t="s">
        <v>221</v>
      </c>
      <c r="C863" t="s">
        <v>223</v>
      </c>
    </row>
    <row r="864" spans="1:3">
      <c r="A864">
        <v>2</v>
      </c>
      <c r="B864" t="s">
        <v>224</v>
      </c>
      <c r="C864" t="s">
        <v>223</v>
      </c>
    </row>
    <row r="865" spans="1:3">
      <c r="A865">
        <v>2</v>
      </c>
      <c r="B865" t="s">
        <v>221</v>
      </c>
      <c r="C865" t="s">
        <v>222</v>
      </c>
    </row>
    <row r="866" spans="1:3">
      <c r="A866">
        <v>2</v>
      </c>
      <c r="B866" t="s">
        <v>221</v>
      </c>
      <c r="C866" t="s">
        <v>222</v>
      </c>
    </row>
    <row r="867" spans="1:3">
      <c r="A867">
        <v>2</v>
      </c>
      <c r="B867" t="s">
        <v>221</v>
      </c>
      <c r="C867" t="s">
        <v>222</v>
      </c>
    </row>
    <row r="868" spans="1:3">
      <c r="A868">
        <v>2</v>
      </c>
      <c r="B868" t="s">
        <v>221</v>
      </c>
      <c r="C868" t="s">
        <v>223</v>
      </c>
    </row>
    <row r="869" spans="1:3">
      <c r="A869">
        <v>2</v>
      </c>
      <c r="B869" t="s">
        <v>221</v>
      </c>
      <c r="C869" t="s">
        <v>222</v>
      </c>
    </row>
    <row r="870" spans="1:3">
      <c r="A870">
        <v>2</v>
      </c>
      <c r="B870" t="s">
        <v>221</v>
      </c>
      <c r="C870" t="s">
        <v>222</v>
      </c>
    </row>
    <row r="871" spans="1:3">
      <c r="A871">
        <v>2</v>
      </c>
      <c r="B871" t="s">
        <v>221</v>
      </c>
      <c r="C871" t="s">
        <v>223</v>
      </c>
    </row>
    <row r="872" spans="1:3">
      <c r="A872">
        <v>2</v>
      </c>
      <c r="B872" t="s">
        <v>221</v>
      </c>
      <c r="C872" t="s">
        <v>223</v>
      </c>
    </row>
    <row r="873" spans="1:3">
      <c r="A873">
        <v>2</v>
      </c>
      <c r="B873" t="s">
        <v>221</v>
      </c>
      <c r="C873" t="s">
        <v>222</v>
      </c>
    </row>
    <row r="874" spans="1:3">
      <c r="A874">
        <v>2</v>
      </c>
      <c r="B874" t="s">
        <v>221</v>
      </c>
      <c r="C874" t="s">
        <v>223</v>
      </c>
    </row>
    <row r="875" spans="1:3">
      <c r="A875">
        <v>2</v>
      </c>
      <c r="B875" t="s">
        <v>221</v>
      </c>
      <c r="C875" t="s">
        <v>222</v>
      </c>
    </row>
    <row r="876" spans="1:3">
      <c r="A876">
        <v>2</v>
      </c>
      <c r="B876" t="s">
        <v>221</v>
      </c>
      <c r="C876" t="s">
        <v>223</v>
      </c>
    </row>
    <row r="877" spans="1:3">
      <c r="A877">
        <v>2</v>
      </c>
      <c r="B877" t="s">
        <v>221</v>
      </c>
      <c r="C877" t="s">
        <v>222</v>
      </c>
    </row>
    <row r="878" spans="1:3">
      <c r="A878">
        <v>2</v>
      </c>
      <c r="B878" t="s">
        <v>221</v>
      </c>
      <c r="C878" t="s">
        <v>222</v>
      </c>
    </row>
    <row r="879" spans="1:3">
      <c r="A879">
        <v>2</v>
      </c>
      <c r="B879" t="s">
        <v>221</v>
      </c>
      <c r="C879" t="s">
        <v>222</v>
      </c>
    </row>
    <row r="880" spans="1:3">
      <c r="A880">
        <v>2</v>
      </c>
      <c r="B880" t="s">
        <v>221</v>
      </c>
      <c r="C880" t="s">
        <v>223</v>
      </c>
    </row>
    <row r="881" spans="1:3">
      <c r="A881">
        <v>2</v>
      </c>
      <c r="B881" t="s">
        <v>221</v>
      </c>
      <c r="C881" t="s">
        <v>222</v>
      </c>
    </row>
    <row r="882" spans="1:3">
      <c r="A882">
        <v>2</v>
      </c>
      <c r="B882" t="s">
        <v>221</v>
      </c>
      <c r="C882" t="s">
        <v>223</v>
      </c>
    </row>
    <row r="883" spans="1:3">
      <c r="A883">
        <v>2</v>
      </c>
      <c r="B883" t="s">
        <v>221</v>
      </c>
      <c r="C883" t="s">
        <v>222</v>
      </c>
    </row>
    <row r="884" spans="1:3">
      <c r="A884">
        <v>2</v>
      </c>
      <c r="B884" t="s">
        <v>221</v>
      </c>
      <c r="C884" t="s">
        <v>222</v>
      </c>
    </row>
    <row r="885" spans="1:3">
      <c r="A885">
        <v>2</v>
      </c>
      <c r="B885" t="s">
        <v>221</v>
      </c>
      <c r="C885" t="s">
        <v>222</v>
      </c>
    </row>
    <row r="886" spans="1:3">
      <c r="A886">
        <v>2</v>
      </c>
      <c r="B886" t="s">
        <v>221</v>
      </c>
      <c r="C886" t="s">
        <v>222</v>
      </c>
    </row>
    <row r="887" spans="1:3">
      <c r="A887">
        <v>2</v>
      </c>
      <c r="B887" t="s">
        <v>221</v>
      </c>
      <c r="C887" t="s">
        <v>223</v>
      </c>
    </row>
    <row r="888" spans="1:3">
      <c r="A888">
        <v>2</v>
      </c>
      <c r="B888" t="s">
        <v>221</v>
      </c>
      <c r="C888" t="s">
        <v>223</v>
      </c>
    </row>
    <row r="889" spans="1:3">
      <c r="A889">
        <v>2</v>
      </c>
      <c r="B889" t="s">
        <v>221</v>
      </c>
      <c r="C889" t="s">
        <v>222</v>
      </c>
    </row>
    <row r="890" spans="1:3">
      <c r="A890">
        <v>2</v>
      </c>
      <c r="B890" t="s">
        <v>221</v>
      </c>
      <c r="C890" t="s">
        <v>223</v>
      </c>
    </row>
    <row r="891" spans="1:3">
      <c r="A891">
        <v>2</v>
      </c>
      <c r="B891" t="s">
        <v>221</v>
      </c>
      <c r="C891" t="s">
        <v>222</v>
      </c>
    </row>
    <row r="892" spans="1:3">
      <c r="A892">
        <v>2</v>
      </c>
      <c r="B892" t="s">
        <v>221</v>
      </c>
      <c r="C892" t="s">
        <v>222</v>
      </c>
    </row>
    <row r="893" spans="1:3">
      <c r="A893">
        <v>2</v>
      </c>
      <c r="B893" t="s">
        <v>221</v>
      </c>
      <c r="C893" t="s">
        <v>222</v>
      </c>
    </row>
    <row r="894" spans="1:3">
      <c r="A894">
        <v>2</v>
      </c>
      <c r="B894" t="s">
        <v>221</v>
      </c>
      <c r="C894" t="s">
        <v>222</v>
      </c>
    </row>
    <row r="895" spans="1:3">
      <c r="A895">
        <v>2</v>
      </c>
      <c r="B895" t="s">
        <v>221</v>
      </c>
      <c r="C895" t="s">
        <v>222</v>
      </c>
    </row>
    <row r="896" spans="1:3">
      <c r="A896">
        <v>2</v>
      </c>
      <c r="B896" t="s">
        <v>221</v>
      </c>
      <c r="C896" t="s">
        <v>222</v>
      </c>
    </row>
    <row r="897" spans="1:3">
      <c r="A897">
        <v>2</v>
      </c>
      <c r="B897" t="s">
        <v>221</v>
      </c>
      <c r="C897" t="s">
        <v>222</v>
      </c>
    </row>
    <row r="898" spans="1:3">
      <c r="A898">
        <v>2</v>
      </c>
      <c r="B898" t="s">
        <v>221</v>
      </c>
      <c r="C898" t="s">
        <v>222</v>
      </c>
    </row>
    <row r="899" spans="1:3">
      <c r="A899">
        <v>2</v>
      </c>
      <c r="B899" t="s">
        <v>221</v>
      </c>
      <c r="C899" t="s">
        <v>222</v>
      </c>
    </row>
    <row r="900" spans="1:3">
      <c r="A900">
        <v>2</v>
      </c>
      <c r="B900" t="s">
        <v>221</v>
      </c>
      <c r="C900" t="s">
        <v>223</v>
      </c>
    </row>
    <row r="901" spans="1:3">
      <c r="A901">
        <v>2</v>
      </c>
      <c r="B901" t="s">
        <v>221</v>
      </c>
      <c r="C901" t="s">
        <v>223</v>
      </c>
    </row>
    <row r="902" spans="1:3">
      <c r="A902">
        <v>2</v>
      </c>
      <c r="B902" t="s">
        <v>221</v>
      </c>
      <c r="C902" t="s">
        <v>222</v>
      </c>
    </row>
    <row r="903" spans="1:3">
      <c r="A903">
        <v>2</v>
      </c>
      <c r="B903" t="s">
        <v>221</v>
      </c>
      <c r="C903" t="s">
        <v>223</v>
      </c>
    </row>
    <row r="904" spans="1:3">
      <c r="A904">
        <v>2</v>
      </c>
      <c r="B904" t="s">
        <v>221</v>
      </c>
      <c r="C904" t="s">
        <v>223</v>
      </c>
    </row>
    <row r="905" spans="1:3">
      <c r="A905">
        <v>2</v>
      </c>
      <c r="B905" t="s">
        <v>221</v>
      </c>
      <c r="C905" t="s">
        <v>222</v>
      </c>
    </row>
    <row r="906" spans="1:3">
      <c r="A906">
        <v>2</v>
      </c>
      <c r="B906" t="s">
        <v>221</v>
      </c>
      <c r="C906" t="s">
        <v>223</v>
      </c>
    </row>
    <row r="907" spans="1:3">
      <c r="A907">
        <v>2</v>
      </c>
      <c r="B907" t="s">
        <v>221</v>
      </c>
      <c r="C907" t="s">
        <v>223</v>
      </c>
    </row>
    <row r="908" spans="1:3">
      <c r="A908">
        <v>2</v>
      </c>
      <c r="B908" t="s">
        <v>221</v>
      </c>
      <c r="C908" t="s">
        <v>223</v>
      </c>
    </row>
    <row r="909" spans="1:3">
      <c r="A909">
        <v>2</v>
      </c>
      <c r="B909" t="s">
        <v>221</v>
      </c>
      <c r="C909" t="s">
        <v>222</v>
      </c>
    </row>
    <row r="910" spans="1:3">
      <c r="A910">
        <v>2</v>
      </c>
      <c r="B910" t="s">
        <v>224</v>
      </c>
      <c r="C910" t="s">
        <v>222</v>
      </c>
    </row>
    <row r="911" spans="1:3">
      <c r="A911">
        <v>2</v>
      </c>
      <c r="B911" t="s">
        <v>221</v>
      </c>
      <c r="C911" t="s">
        <v>222</v>
      </c>
    </row>
    <row r="912" spans="1:3">
      <c r="A912">
        <v>2</v>
      </c>
      <c r="B912" t="s">
        <v>221</v>
      </c>
      <c r="C912" t="s">
        <v>222</v>
      </c>
    </row>
    <row r="913" spans="1:3">
      <c r="A913">
        <v>2</v>
      </c>
      <c r="B913" t="s">
        <v>221</v>
      </c>
      <c r="C913" t="s">
        <v>222</v>
      </c>
    </row>
    <row r="914" spans="1:3">
      <c r="A914">
        <v>2</v>
      </c>
      <c r="B914" t="s">
        <v>221</v>
      </c>
      <c r="C914" t="s">
        <v>222</v>
      </c>
    </row>
    <row r="915" spans="1:3">
      <c r="A915">
        <v>2</v>
      </c>
      <c r="B915" t="s">
        <v>221</v>
      </c>
      <c r="C915" t="s">
        <v>222</v>
      </c>
    </row>
    <row r="916" spans="1:3">
      <c r="A916">
        <v>2</v>
      </c>
      <c r="B916" t="s">
        <v>221</v>
      </c>
      <c r="C916" t="s">
        <v>222</v>
      </c>
    </row>
    <row r="917" spans="1:3">
      <c r="A917">
        <v>2</v>
      </c>
      <c r="B917" t="s">
        <v>221</v>
      </c>
      <c r="C917" t="s">
        <v>223</v>
      </c>
    </row>
    <row r="918" spans="1:3">
      <c r="A918">
        <v>2</v>
      </c>
      <c r="B918" t="s">
        <v>221</v>
      </c>
      <c r="C918" t="s">
        <v>223</v>
      </c>
    </row>
    <row r="919" spans="1:3">
      <c r="A919">
        <v>2</v>
      </c>
      <c r="B919" t="s">
        <v>221</v>
      </c>
      <c r="C919" t="s">
        <v>222</v>
      </c>
    </row>
    <row r="920" spans="1:3">
      <c r="A920">
        <v>2</v>
      </c>
      <c r="B920" t="s">
        <v>221</v>
      </c>
      <c r="C920" t="s">
        <v>222</v>
      </c>
    </row>
    <row r="921" spans="1:3">
      <c r="A921">
        <v>2</v>
      </c>
      <c r="B921" t="s">
        <v>221</v>
      </c>
      <c r="C921" t="s">
        <v>222</v>
      </c>
    </row>
    <row r="922" spans="1:3">
      <c r="A922">
        <v>2</v>
      </c>
      <c r="B922" t="s">
        <v>221</v>
      </c>
      <c r="C922" t="s">
        <v>223</v>
      </c>
    </row>
    <row r="923" spans="1:3">
      <c r="A923">
        <v>2</v>
      </c>
      <c r="B923" t="s">
        <v>221</v>
      </c>
      <c r="C923" t="s">
        <v>223</v>
      </c>
    </row>
    <row r="924" spans="1:3">
      <c r="A924">
        <v>2</v>
      </c>
      <c r="B924" t="s">
        <v>221</v>
      </c>
      <c r="C924" t="s">
        <v>223</v>
      </c>
    </row>
    <row r="925" spans="1:3">
      <c r="A925">
        <v>2</v>
      </c>
      <c r="B925" t="s">
        <v>221</v>
      </c>
      <c r="C925" t="s">
        <v>223</v>
      </c>
    </row>
    <row r="926" spans="1:3">
      <c r="A926">
        <v>2</v>
      </c>
      <c r="B926" t="s">
        <v>221</v>
      </c>
      <c r="C926" t="s">
        <v>222</v>
      </c>
    </row>
    <row r="927" spans="1:3">
      <c r="A927">
        <v>2</v>
      </c>
      <c r="B927" t="s">
        <v>221</v>
      </c>
      <c r="C927" t="s">
        <v>222</v>
      </c>
    </row>
    <row r="928" spans="1:3">
      <c r="A928">
        <v>2</v>
      </c>
      <c r="B928" t="s">
        <v>221</v>
      </c>
      <c r="C928" t="s">
        <v>222</v>
      </c>
    </row>
    <row r="929" spans="1:3">
      <c r="A929">
        <v>2</v>
      </c>
      <c r="B929" t="s">
        <v>221</v>
      </c>
      <c r="C929" t="s">
        <v>222</v>
      </c>
    </row>
    <row r="930" spans="1:3">
      <c r="A930">
        <v>2</v>
      </c>
      <c r="B930" t="s">
        <v>221</v>
      </c>
      <c r="C930" t="s">
        <v>222</v>
      </c>
    </row>
    <row r="931" spans="1:3">
      <c r="A931">
        <v>2</v>
      </c>
      <c r="B931" t="s">
        <v>221</v>
      </c>
      <c r="C931" t="s">
        <v>222</v>
      </c>
    </row>
    <row r="932" spans="1:3">
      <c r="A932">
        <v>2</v>
      </c>
      <c r="B932" t="s">
        <v>221</v>
      </c>
      <c r="C932" t="s">
        <v>223</v>
      </c>
    </row>
    <row r="933" spans="1:3">
      <c r="A933">
        <v>2</v>
      </c>
      <c r="B933" t="s">
        <v>221</v>
      </c>
      <c r="C933" t="s">
        <v>223</v>
      </c>
    </row>
    <row r="934" spans="1:3">
      <c r="A934">
        <v>2</v>
      </c>
      <c r="B934" t="s">
        <v>221</v>
      </c>
      <c r="C934" t="s">
        <v>222</v>
      </c>
    </row>
    <row r="935" spans="1:3">
      <c r="A935">
        <v>2</v>
      </c>
      <c r="B935" t="s">
        <v>221</v>
      </c>
      <c r="C935" t="s">
        <v>222</v>
      </c>
    </row>
    <row r="936" spans="1:3">
      <c r="A936">
        <v>2</v>
      </c>
      <c r="B936" t="s">
        <v>221</v>
      </c>
      <c r="C936" t="s">
        <v>223</v>
      </c>
    </row>
    <row r="937" spans="1:3">
      <c r="A937">
        <v>2</v>
      </c>
      <c r="B937" t="s">
        <v>221</v>
      </c>
      <c r="C937" t="s">
        <v>223</v>
      </c>
    </row>
    <row r="938" spans="1:3">
      <c r="A938">
        <v>2</v>
      </c>
      <c r="B938" t="s">
        <v>221</v>
      </c>
      <c r="C938" t="s">
        <v>222</v>
      </c>
    </row>
    <row r="939" spans="1:3">
      <c r="A939">
        <v>2</v>
      </c>
      <c r="B939" t="s">
        <v>221</v>
      </c>
      <c r="C939" t="s">
        <v>222</v>
      </c>
    </row>
    <row r="940" spans="1:3">
      <c r="A940">
        <v>2</v>
      </c>
      <c r="B940" t="s">
        <v>221</v>
      </c>
      <c r="C940" t="s">
        <v>222</v>
      </c>
    </row>
    <row r="941" spans="1:3">
      <c r="A941">
        <v>2</v>
      </c>
      <c r="B941" t="s">
        <v>221</v>
      </c>
      <c r="C941" t="s">
        <v>222</v>
      </c>
    </row>
    <row r="942" spans="1:3">
      <c r="A942">
        <v>2</v>
      </c>
      <c r="B942" t="s">
        <v>221</v>
      </c>
      <c r="C942" t="s">
        <v>222</v>
      </c>
    </row>
    <row r="943" spans="1:3">
      <c r="A943">
        <v>2</v>
      </c>
      <c r="B943" t="s">
        <v>221</v>
      </c>
      <c r="C943" t="s">
        <v>222</v>
      </c>
    </row>
    <row r="944" spans="1:3">
      <c r="A944">
        <v>2</v>
      </c>
      <c r="B944" t="s">
        <v>221</v>
      </c>
      <c r="C944" t="s">
        <v>222</v>
      </c>
    </row>
    <row r="945" spans="1:3">
      <c r="A945">
        <v>2</v>
      </c>
      <c r="B945" t="s">
        <v>221</v>
      </c>
      <c r="C945" t="s">
        <v>223</v>
      </c>
    </row>
    <row r="946" spans="1:3">
      <c r="A946">
        <v>2</v>
      </c>
      <c r="B946" t="s">
        <v>224</v>
      </c>
      <c r="C946" t="s">
        <v>222</v>
      </c>
    </row>
    <row r="947" spans="1:3">
      <c r="A947">
        <v>2</v>
      </c>
      <c r="B947" t="s">
        <v>221</v>
      </c>
      <c r="C947" t="s">
        <v>222</v>
      </c>
    </row>
    <row r="948" spans="1:3">
      <c r="A948">
        <v>2</v>
      </c>
      <c r="B948" t="s">
        <v>221</v>
      </c>
      <c r="C948" t="s">
        <v>222</v>
      </c>
    </row>
    <row r="949" spans="1:3">
      <c r="A949">
        <v>2</v>
      </c>
      <c r="B949" t="s">
        <v>221</v>
      </c>
      <c r="C949" t="s">
        <v>223</v>
      </c>
    </row>
    <row r="950" spans="1:3">
      <c r="A950">
        <v>2</v>
      </c>
      <c r="B950" t="s">
        <v>221</v>
      </c>
      <c r="C950" t="s">
        <v>222</v>
      </c>
    </row>
    <row r="951" spans="1:3">
      <c r="A951">
        <v>2</v>
      </c>
      <c r="B951" t="s">
        <v>221</v>
      </c>
      <c r="C951" t="s">
        <v>223</v>
      </c>
    </row>
    <row r="952" spans="1:3">
      <c r="A952">
        <v>2</v>
      </c>
      <c r="B952" t="s">
        <v>221</v>
      </c>
      <c r="C952" t="s">
        <v>222</v>
      </c>
    </row>
    <row r="953" spans="1:3">
      <c r="A953">
        <v>2</v>
      </c>
      <c r="B953" t="s">
        <v>221</v>
      </c>
      <c r="C953" t="s">
        <v>223</v>
      </c>
    </row>
    <row r="954" spans="1:3">
      <c r="A954">
        <v>2</v>
      </c>
      <c r="B954" t="s">
        <v>221</v>
      </c>
      <c r="C954" t="s">
        <v>222</v>
      </c>
    </row>
    <row r="955" spans="1:3">
      <c r="A955">
        <v>2</v>
      </c>
      <c r="B955" t="s">
        <v>221</v>
      </c>
      <c r="C955" t="s">
        <v>222</v>
      </c>
    </row>
    <row r="956" spans="1:3">
      <c r="A956">
        <v>2</v>
      </c>
      <c r="B956" t="s">
        <v>221</v>
      </c>
      <c r="C956" t="s">
        <v>222</v>
      </c>
    </row>
    <row r="957" spans="1:3">
      <c r="A957">
        <v>2</v>
      </c>
      <c r="B957" t="s">
        <v>221</v>
      </c>
      <c r="C957" t="s">
        <v>223</v>
      </c>
    </row>
    <row r="958" spans="1:3">
      <c r="A958">
        <v>2</v>
      </c>
      <c r="B958" t="s">
        <v>221</v>
      </c>
      <c r="C958" t="s">
        <v>222</v>
      </c>
    </row>
    <row r="959" spans="1:3">
      <c r="A959">
        <v>2</v>
      </c>
      <c r="B959" t="s">
        <v>221</v>
      </c>
      <c r="C959" t="s">
        <v>222</v>
      </c>
    </row>
    <row r="960" spans="1:3">
      <c r="A960">
        <v>2</v>
      </c>
      <c r="B960" t="s">
        <v>221</v>
      </c>
      <c r="C960" t="s">
        <v>223</v>
      </c>
    </row>
    <row r="961" spans="1:3">
      <c r="A961">
        <v>2</v>
      </c>
      <c r="B961" t="s">
        <v>221</v>
      </c>
      <c r="C961" t="s">
        <v>222</v>
      </c>
    </row>
    <row r="962" spans="1:3">
      <c r="A962">
        <v>2</v>
      </c>
      <c r="B962" t="s">
        <v>221</v>
      </c>
      <c r="C962" t="s">
        <v>222</v>
      </c>
    </row>
    <row r="963" spans="1:3">
      <c r="A963">
        <v>2</v>
      </c>
      <c r="B963" t="s">
        <v>221</v>
      </c>
      <c r="C963" t="s">
        <v>223</v>
      </c>
    </row>
    <row r="964" spans="1:3">
      <c r="A964">
        <v>2</v>
      </c>
      <c r="B964" t="s">
        <v>221</v>
      </c>
      <c r="C964" t="s">
        <v>223</v>
      </c>
    </row>
    <row r="965" spans="1:3">
      <c r="A965">
        <v>2</v>
      </c>
      <c r="B965" t="s">
        <v>221</v>
      </c>
      <c r="C965" t="s">
        <v>222</v>
      </c>
    </row>
    <row r="966" spans="1:3">
      <c r="A966">
        <v>2</v>
      </c>
      <c r="B966" t="s">
        <v>221</v>
      </c>
      <c r="C966" t="s">
        <v>222</v>
      </c>
    </row>
    <row r="967" spans="1:3">
      <c r="A967">
        <v>2</v>
      </c>
      <c r="B967" t="s">
        <v>221</v>
      </c>
      <c r="C967" t="s">
        <v>223</v>
      </c>
    </row>
    <row r="968" spans="1:3">
      <c r="A968">
        <v>2</v>
      </c>
      <c r="B968" t="s">
        <v>221</v>
      </c>
      <c r="C968" t="s">
        <v>223</v>
      </c>
    </row>
    <row r="969" spans="1:3">
      <c r="A969">
        <v>2</v>
      </c>
      <c r="B969" t="s">
        <v>221</v>
      </c>
      <c r="C969" t="s">
        <v>222</v>
      </c>
    </row>
    <row r="970" spans="1:3">
      <c r="A970">
        <v>2</v>
      </c>
      <c r="B970" t="s">
        <v>221</v>
      </c>
      <c r="C970" t="s">
        <v>222</v>
      </c>
    </row>
    <row r="971" spans="1:3">
      <c r="A971">
        <v>2</v>
      </c>
      <c r="B971" t="s">
        <v>221</v>
      </c>
      <c r="C971" t="s">
        <v>222</v>
      </c>
    </row>
    <row r="972" spans="1:3">
      <c r="A972">
        <v>2</v>
      </c>
      <c r="B972" t="s">
        <v>221</v>
      </c>
      <c r="C972" t="s">
        <v>222</v>
      </c>
    </row>
    <row r="973" spans="1:3">
      <c r="A973">
        <v>2</v>
      </c>
      <c r="B973" t="s">
        <v>221</v>
      </c>
      <c r="C973" t="s">
        <v>223</v>
      </c>
    </row>
    <row r="974" spans="1:3">
      <c r="A974">
        <v>2</v>
      </c>
      <c r="B974" t="s">
        <v>221</v>
      </c>
      <c r="C974" t="s">
        <v>223</v>
      </c>
    </row>
    <row r="975" spans="1:3">
      <c r="A975">
        <v>2</v>
      </c>
      <c r="B975" t="s">
        <v>221</v>
      </c>
      <c r="C975" t="s">
        <v>222</v>
      </c>
    </row>
    <row r="976" spans="1:3">
      <c r="A976">
        <v>2</v>
      </c>
      <c r="B976" t="s">
        <v>221</v>
      </c>
      <c r="C976" t="s">
        <v>222</v>
      </c>
    </row>
    <row r="977" spans="1:3">
      <c r="A977">
        <v>2</v>
      </c>
      <c r="B977" t="s">
        <v>221</v>
      </c>
      <c r="C977" t="s">
        <v>223</v>
      </c>
    </row>
    <row r="978" spans="1:3">
      <c r="A978">
        <v>2</v>
      </c>
      <c r="B978" t="s">
        <v>221</v>
      </c>
      <c r="C978" t="s">
        <v>223</v>
      </c>
    </row>
    <row r="979" spans="1:3">
      <c r="A979">
        <v>2</v>
      </c>
      <c r="B979" t="s">
        <v>221</v>
      </c>
      <c r="C979" t="s">
        <v>223</v>
      </c>
    </row>
    <row r="980" spans="1:3">
      <c r="A980">
        <v>2</v>
      </c>
      <c r="B980" t="s">
        <v>221</v>
      </c>
      <c r="C980" t="s">
        <v>222</v>
      </c>
    </row>
    <row r="981" spans="1:3">
      <c r="A981">
        <v>2</v>
      </c>
      <c r="B981" t="s">
        <v>221</v>
      </c>
      <c r="C981" t="s">
        <v>222</v>
      </c>
    </row>
    <row r="982" spans="1:3">
      <c r="A982">
        <v>2</v>
      </c>
      <c r="B982" t="s">
        <v>221</v>
      </c>
      <c r="C982" t="s">
        <v>223</v>
      </c>
    </row>
    <row r="983" spans="1:3">
      <c r="A983">
        <v>2</v>
      </c>
      <c r="B983" t="s">
        <v>221</v>
      </c>
      <c r="C983" t="s">
        <v>222</v>
      </c>
    </row>
    <row r="984" spans="1:3">
      <c r="A984">
        <v>2</v>
      </c>
      <c r="B984" t="s">
        <v>221</v>
      </c>
      <c r="C984" t="s">
        <v>222</v>
      </c>
    </row>
    <row r="985" spans="1:3">
      <c r="A985">
        <v>2</v>
      </c>
      <c r="B985" t="s">
        <v>221</v>
      </c>
      <c r="C985" t="s">
        <v>222</v>
      </c>
    </row>
    <row r="986" spans="1:3">
      <c r="A986">
        <v>2</v>
      </c>
      <c r="B986" t="s">
        <v>221</v>
      </c>
      <c r="C986" t="s">
        <v>223</v>
      </c>
    </row>
    <row r="987" spans="1:3">
      <c r="A987">
        <v>2</v>
      </c>
      <c r="B987" t="s">
        <v>221</v>
      </c>
      <c r="C987" t="s">
        <v>222</v>
      </c>
    </row>
    <row r="988" spans="1:3">
      <c r="A988">
        <v>2</v>
      </c>
      <c r="B988" t="s">
        <v>221</v>
      </c>
      <c r="C988" t="s">
        <v>222</v>
      </c>
    </row>
    <row r="989" spans="1:3">
      <c r="A989">
        <v>2</v>
      </c>
      <c r="B989" t="s">
        <v>221</v>
      </c>
      <c r="C989" t="s">
        <v>223</v>
      </c>
    </row>
    <row r="990" spans="1:3">
      <c r="A990">
        <v>2</v>
      </c>
      <c r="B990" t="s">
        <v>221</v>
      </c>
      <c r="C990" t="s">
        <v>222</v>
      </c>
    </row>
    <row r="991" spans="1:3">
      <c r="A991">
        <v>2</v>
      </c>
      <c r="B991" t="s">
        <v>221</v>
      </c>
      <c r="C991" t="s">
        <v>222</v>
      </c>
    </row>
    <row r="992" spans="1:3">
      <c r="A992">
        <v>2</v>
      </c>
      <c r="B992" t="s">
        <v>221</v>
      </c>
      <c r="C992" t="s">
        <v>222</v>
      </c>
    </row>
    <row r="993" spans="1:3">
      <c r="A993">
        <v>2</v>
      </c>
      <c r="B993" t="s">
        <v>221</v>
      </c>
      <c r="C993" t="s">
        <v>222</v>
      </c>
    </row>
    <row r="994" spans="1:3">
      <c r="A994">
        <v>2</v>
      </c>
      <c r="B994" t="s">
        <v>221</v>
      </c>
      <c r="C994" t="s">
        <v>222</v>
      </c>
    </row>
    <row r="995" spans="1:3">
      <c r="A995">
        <v>2</v>
      </c>
      <c r="B995" t="s">
        <v>221</v>
      </c>
      <c r="C995" t="s">
        <v>223</v>
      </c>
    </row>
    <row r="996" spans="1:3">
      <c r="A996">
        <v>2</v>
      </c>
      <c r="B996" t="s">
        <v>221</v>
      </c>
      <c r="C996" t="s">
        <v>222</v>
      </c>
    </row>
    <row r="997" spans="1:3">
      <c r="A997">
        <v>2</v>
      </c>
      <c r="B997" t="s">
        <v>221</v>
      </c>
      <c r="C997" t="s">
        <v>222</v>
      </c>
    </row>
    <row r="998" spans="1:3">
      <c r="A998">
        <v>2</v>
      </c>
      <c r="B998" t="s">
        <v>221</v>
      </c>
      <c r="C998" t="s">
        <v>222</v>
      </c>
    </row>
    <row r="999" spans="1:3">
      <c r="A999">
        <v>2</v>
      </c>
      <c r="B999" t="s">
        <v>221</v>
      </c>
      <c r="C999" t="s">
        <v>222</v>
      </c>
    </row>
    <row r="1000" spans="1:3">
      <c r="A1000">
        <v>2</v>
      </c>
      <c r="B1000" t="s">
        <v>221</v>
      </c>
      <c r="C1000" t="s">
        <v>222</v>
      </c>
    </row>
    <row r="1001" spans="1:3">
      <c r="A1001">
        <v>2</v>
      </c>
      <c r="B1001" t="s">
        <v>221</v>
      </c>
      <c r="C1001" t="s">
        <v>222</v>
      </c>
    </row>
    <row r="1002" spans="1:3">
      <c r="A1002">
        <v>2</v>
      </c>
      <c r="B1002" t="s">
        <v>221</v>
      </c>
      <c r="C1002" t="s">
        <v>223</v>
      </c>
    </row>
    <row r="1003" spans="1:3">
      <c r="A1003">
        <v>2</v>
      </c>
      <c r="B1003" t="s">
        <v>221</v>
      </c>
      <c r="C1003" t="s">
        <v>222</v>
      </c>
    </row>
    <row r="1004" spans="1:3">
      <c r="A1004">
        <v>2</v>
      </c>
      <c r="B1004" t="s">
        <v>221</v>
      </c>
      <c r="C1004" t="s">
        <v>222</v>
      </c>
    </row>
    <row r="1005" spans="1:3">
      <c r="A1005">
        <v>2</v>
      </c>
      <c r="B1005" t="s">
        <v>221</v>
      </c>
      <c r="C1005" t="s">
        <v>223</v>
      </c>
    </row>
    <row r="1006" spans="1:3">
      <c r="A1006">
        <v>2</v>
      </c>
      <c r="B1006" t="s">
        <v>221</v>
      </c>
      <c r="C1006" t="s">
        <v>222</v>
      </c>
    </row>
    <row r="1007" spans="1:3">
      <c r="A1007">
        <v>2</v>
      </c>
      <c r="B1007" t="s">
        <v>221</v>
      </c>
      <c r="C1007" t="s">
        <v>222</v>
      </c>
    </row>
    <row r="1008" spans="1:3">
      <c r="A1008">
        <v>2</v>
      </c>
      <c r="B1008" t="s">
        <v>221</v>
      </c>
      <c r="C1008" t="s">
        <v>222</v>
      </c>
    </row>
    <row r="1009" spans="1:3">
      <c r="A1009">
        <v>2</v>
      </c>
      <c r="B1009" t="s">
        <v>221</v>
      </c>
      <c r="C1009" t="s">
        <v>222</v>
      </c>
    </row>
    <row r="1010" spans="1:3">
      <c r="A1010">
        <v>2</v>
      </c>
      <c r="B1010" t="s">
        <v>221</v>
      </c>
      <c r="C1010" t="s">
        <v>223</v>
      </c>
    </row>
    <row r="1011" spans="1:3">
      <c r="A1011">
        <v>2</v>
      </c>
      <c r="B1011" t="s">
        <v>221</v>
      </c>
      <c r="C1011" t="s">
        <v>223</v>
      </c>
    </row>
    <row r="1012" spans="1:3">
      <c r="A1012">
        <v>2</v>
      </c>
      <c r="B1012" t="s">
        <v>221</v>
      </c>
      <c r="C1012" t="s">
        <v>222</v>
      </c>
    </row>
    <row r="1013" spans="1:3">
      <c r="A1013">
        <v>2</v>
      </c>
      <c r="B1013" t="s">
        <v>221</v>
      </c>
      <c r="C1013" t="s">
        <v>223</v>
      </c>
    </row>
    <row r="1014" spans="1:3">
      <c r="A1014">
        <v>2</v>
      </c>
      <c r="B1014" t="s">
        <v>221</v>
      </c>
      <c r="C1014" t="s">
        <v>222</v>
      </c>
    </row>
    <row r="1015" spans="1:3">
      <c r="A1015">
        <v>2</v>
      </c>
      <c r="B1015" t="s">
        <v>221</v>
      </c>
      <c r="C1015" t="s">
        <v>222</v>
      </c>
    </row>
    <row r="1016" spans="1:3">
      <c r="A1016">
        <v>2</v>
      </c>
      <c r="B1016" t="s">
        <v>221</v>
      </c>
      <c r="C1016" t="s">
        <v>223</v>
      </c>
    </row>
    <row r="1017" spans="1:3">
      <c r="A1017">
        <v>2</v>
      </c>
      <c r="B1017" t="s">
        <v>221</v>
      </c>
      <c r="C1017" t="s">
        <v>222</v>
      </c>
    </row>
    <row r="1018" spans="1:3">
      <c r="A1018">
        <v>2</v>
      </c>
      <c r="B1018" t="s">
        <v>221</v>
      </c>
      <c r="C1018" t="s">
        <v>223</v>
      </c>
    </row>
    <row r="1019" spans="1:3">
      <c r="A1019">
        <v>2</v>
      </c>
      <c r="B1019" t="s">
        <v>221</v>
      </c>
      <c r="C1019" t="s">
        <v>222</v>
      </c>
    </row>
    <row r="1020" spans="1:3">
      <c r="A1020">
        <v>2</v>
      </c>
      <c r="B1020" t="s">
        <v>221</v>
      </c>
      <c r="C1020" t="s">
        <v>222</v>
      </c>
    </row>
    <row r="1021" spans="1:3">
      <c r="A1021">
        <v>2</v>
      </c>
      <c r="B1021" t="s">
        <v>221</v>
      </c>
      <c r="C1021" t="s">
        <v>222</v>
      </c>
    </row>
    <row r="1022" spans="1:3">
      <c r="A1022">
        <v>2</v>
      </c>
      <c r="B1022" t="s">
        <v>221</v>
      </c>
      <c r="C1022" t="s">
        <v>223</v>
      </c>
    </row>
    <row r="1023" spans="1:3">
      <c r="A1023">
        <v>2</v>
      </c>
      <c r="B1023" t="s">
        <v>221</v>
      </c>
      <c r="C1023" t="s">
        <v>222</v>
      </c>
    </row>
    <row r="1024" spans="1:3">
      <c r="A1024">
        <v>2</v>
      </c>
      <c r="B1024" t="s">
        <v>221</v>
      </c>
      <c r="C1024" t="s">
        <v>222</v>
      </c>
    </row>
    <row r="1025" spans="1:3">
      <c r="A1025">
        <v>2</v>
      </c>
      <c r="B1025" t="s">
        <v>221</v>
      </c>
      <c r="C1025" t="s">
        <v>222</v>
      </c>
    </row>
    <row r="1026" spans="1:3">
      <c r="A1026">
        <v>2</v>
      </c>
      <c r="B1026" t="s">
        <v>221</v>
      </c>
      <c r="C1026" t="s">
        <v>223</v>
      </c>
    </row>
    <row r="1027" spans="1:3">
      <c r="A1027">
        <v>2</v>
      </c>
      <c r="B1027" t="s">
        <v>221</v>
      </c>
      <c r="C1027" t="s">
        <v>222</v>
      </c>
    </row>
    <row r="1028" spans="1:3">
      <c r="A1028">
        <v>2</v>
      </c>
      <c r="B1028" t="s">
        <v>221</v>
      </c>
      <c r="C1028" t="s">
        <v>222</v>
      </c>
    </row>
    <row r="1029" spans="1:3">
      <c r="A1029">
        <v>2</v>
      </c>
      <c r="B1029" t="s">
        <v>221</v>
      </c>
      <c r="C1029" t="s">
        <v>223</v>
      </c>
    </row>
    <row r="1030" spans="1:3">
      <c r="A1030">
        <v>2</v>
      </c>
      <c r="B1030" t="s">
        <v>221</v>
      </c>
      <c r="C1030" t="s">
        <v>222</v>
      </c>
    </row>
    <row r="1031" spans="1:3">
      <c r="A1031">
        <v>2</v>
      </c>
      <c r="B1031" t="s">
        <v>221</v>
      </c>
      <c r="C1031" t="s">
        <v>222</v>
      </c>
    </row>
    <row r="1032" spans="1:3">
      <c r="A1032">
        <v>2</v>
      </c>
      <c r="B1032" t="s">
        <v>221</v>
      </c>
      <c r="C1032" t="s">
        <v>222</v>
      </c>
    </row>
    <row r="1033" spans="1:3">
      <c r="A1033">
        <v>2</v>
      </c>
      <c r="B1033" t="s">
        <v>221</v>
      </c>
      <c r="C1033" t="s">
        <v>223</v>
      </c>
    </row>
    <row r="1034" spans="1:3">
      <c r="A1034">
        <v>2</v>
      </c>
      <c r="B1034" t="s">
        <v>221</v>
      </c>
      <c r="C1034" t="s">
        <v>223</v>
      </c>
    </row>
    <row r="1035" spans="1:3">
      <c r="A1035">
        <v>2</v>
      </c>
      <c r="B1035" t="s">
        <v>221</v>
      </c>
      <c r="C1035" t="s">
        <v>222</v>
      </c>
    </row>
    <row r="1036" spans="1:3">
      <c r="A1036">
        <v>2</v>
      </c>
      <c r="B1036" t="s">
        <v>221</v>
      </c>
      <c r="C1036" t="s">
        <v>222</v>
      </c>
    </row>
    <row r="1037" spans="1:3">
      <c r="A1037">
        <v>2</v>
      </c>
      <c r="B1037" t="s">
        <v>221</v>
      </c>
      <c r="C1037" t="s">
        <v>222</v>
      </c>
    </row>
    <row r="1038" spans="1:3">
      <c r="A1038">
        <v>2</v>
      </c>
      <c r="B1038" t="s">
        <v>221</v>
      </c>
      <c r="C1038" t="s">
        <v>222</v>
      </c>
    </row>
    <row r="1039" spans="1:3">
      <c r="A1039">
        <v>2</v>
      </c>
      <c r="B1039" t="s">
        <v>221</v>
      </c>
      <c r="C1039" t="s">
        <v>223</v>
      </c>
    </row>
    <row r="1040" spans="1:3">
      <c r="A1040">
        <v>2</v>
      </c>
      <c r="B1040" t="s">
        <v>221</v>
      </c>
      <c r="C1040" t="s">
        <v>222</v>
      </c>
    </row>
    <row r="1041" spans="1:3">
      <c r="A1041">
        <v>2</v>
      </c>
      <c r="B1041" t="s">
        <v>221</v>
      </c>
      <c r="C1041" t="s">
        <v>222</v>
      </c>
    </row>
    <row r="1042" spans="1:3">
      <c r="A1042">
        <v>2</v>
      </c>
      <c r="B1042" t="s">
        <v>221</v>
      </c>
      <c r="C1042" t="s">
        <v>222</v>
      </c>
    </row>
    <row r="1043" spans="1:3">
      <c r="A1043">
        <v>2</v>
      </c>
      <c r="B1043" t="s">
        <v>221</v>
      </c>
      <c r="C1043" t="s">
        <v>223</v>
      </c>
    </row>
    <row r="1044" spans="1:3">
      <c r="A1044">
        <v>2</v>
      </c>
      <c r="B1044" t="s">
        <v>221</v>
      </c>
      <c r="C1044" t="s">
        <v>222</v>
      </c>
    </row>
    <row r="1045" spans="1:3">
      <c r="A1045">
        <v>2</v>
      </c>
      <c r="B1045" t="s">
        <v>221</v>
      </c>
      <c r="C1045" t="s">
        <v>222</v>
      </c>
    </row>
    <row r="1046" spans="1:3">
      <c r="A1046">
        <v>2</v>
      </c>
      <c r="B1046" t="s">
        <v>221</v>
      </c>
      <c r="C1046" t="s">
        <v>223</v>
      </c>
    </row>
    <row r="1047" spans="1:3">
      <c r="A1047">
        <v>2</v>
      </c>
      <c r="B1047" t="s">
        <v>221</v>
      </c>
      <c r="C1047" t="s">
        <v>222</v>
      </c>
    </row>
    <row r="1048" spans="1:3">
      <c r="A1048">
        <v>2</v>
      </c>
      <c r="B1048" t="s">
        <v>221</v>
      </c>
      <c r="C1048" t="s">
        <v>222</v>
      </c>
    </row>
    <row r="1049" spans="1:3">
      <c r="A1049">
        <v>2</v>
      </c>
      <c r="B1049" t="s">
        <v>221</v>
      </c>
      <c r="C1049" t="s">
        <v>223</v>
      </c>
    </row>
    <row r="1050" spans="1:3">
      <c r="A1050">
        <v>2</v>
      </c>
      <c r="B1050" t="s">
        <v>221</v>
      </c>
      <c r="C1050" t="s">
        <v>223</v>
      </c>
    </row>
    <row r="1051" spans="1:3">
      <c r="A1051">
        <v>2</v>
      </c>
      <c r="B1051" t="s">
        <v>221</v>
      </c>
      <c r="C1051" t="s">
        <v>222</v>
      </c>
    </row>
    <row r="1052" spans="1:3">
      <c r="A1052">
        <v>2</v>
      </c>
      <c r="B1052" t="s">
        <v>221</v>
      </c>
      <c r="C1052" t="s">
        <v>222</v>
      </c>
    </row>
    <row r="1053" spans="1:3">
      <c r="A1053">
        <v>2</v>
      </c>
      <c r="B1053" t="s">
        <v>221</v>
      </c>
      <c r="C1053" t="s">
        <v>222</v>
      </c>
    </row>
    <row r="1054" spans="1:3">
      <c r="A1054">
        <v>2</v>
      </c>
      <c r="B1054" t="s">
        <v>221</v>
      </c>
      <c r="C1054" t="s">
        <v>223</v>
      </c>
    </row>
    <row r="1055" spans="1:3">
      <c r="A1055">
        <v>2</v>
      </c>
      <c r="B1055" t="s">
        <v>221</v>
      </c>
      <c r="C1055" t="s">
        <v>222</v>
      </c>
    </row>
    <row r="1056" spans="1:3">
      <c r="A1056">
        <v>2</v>
      </c>
      <c r="B1056" t="s">
        <v>221</v>
      </c>
      <c r="C1056" t="s">
        <v>223</v>
      </c>
    </row>
    <row r="1057" spans="1:3">
      <c r="A1057">
        <v>2</v>
      </c>
      <c r="B1057" t="s">
        <v>221</v>
      </c>
      <c r="C1057" t="s">
        <v>222</v>
      </c>
    </row>
    <row r="1058" spans="1:3">
      <c r="A1058">
        <v>2</v>
      </c>
      <c r="B1058" t="s">
        <v>221</v>
      </c>
      <c r="C1058" t="s">
        <v>223</v>
      </c>
    </row>
    <row r="1059" spans="1:3">
      <c r="A1059">
        <v>2</v>
      </c>
      <c r="B1059" t="s">
        <v>221</v>
      </c>
      <c r="C1059" t="s">
        <v>223</v>
      </c>
    </row>
    <row r="1060" spans="1:3">
      <c r="A1060">
        <v>2</v>
      </c>
      <c r="B1060" t="s">
        <v>221</v>
      </c>
      <c r="C1060" t="s">
        <v>223</v>
      </c>
    </row>
    <row r="1061" spans="1:3">
      <c r="A1061">
        <v>2</v>
      </c>
      <c r="B1061" t="s">
        <v>221</v>
      </c>
      <c r="C1061" t="s">
        <v>223</v>
      </c>
    </row>
    <row r="1062" spans="1:3">
      <c r="A1062">
        <v>2</v>
      </c>
      <c r="B1062" t="s">
        <v>221</v>
      </c>
      <c r="C1062" t="s">
        <v>222</v>
      </c>
    </row>
    <row r="1063" spans="1:3">
      <c r="A1063">
        <v>2</v>
      </c>
      <c r="B1063" t="s">
        <v>221</v>
      </c>
      <c r="C1063" t="s">
        <v>222</v>
      </c>
    </row>
    <row r="1064" spans="1:3">
      <c r="A1064">
        <v>2</v>
      </c>
      <c r="B1064" t="s">
        <v>221</v>
      </c>
      <c r="C1064" t="s">
        <v>223</v>
      </c>
    </row>
    <row r="1065" spans="1:3">
      <c r="A1065">
        <v>2</v>
      </c>
      <c r="B1065" t="s">
        <v>221</v>
      </c>
      <c r="C1065" t="s">
        <v>222</v>
      </c>
    </row>
    <row r="1066" spans="1:3">
      <c r="A1066">
        <v>2</v>
      </c>
      <c r="B1066" t="s">
        <v>221</v>
      </c>
      <c r="C1066" t="s">
        <v>222</v>
      </c>
    </row>
    <row r="1067" spans="1:3">
      <c r="A1067">
        <v>2</v>
      </c>
      <c r="B1067" t="s">
        <v>221</v>
      </c>
      <c r="C1067" t="s">
        <v>222</v>
      </c>
    </row>
    <row r="1068" spans="1:3">
      <c r="A1068">
        <v>2</v>
      </c>
      <c r="B1068" t="s">
        <v>221</v>
      </c>
      <c r="C1068" t="s">
        <v>222</v>
      </c>
    </row>
    <row r="1069" spans="1:3">
      <c r="A1069">
        <v>2</v>
      </c>
      <c r="B1069" t="s">
        <v>221</v>
      </c>
      <c r="C1069" t="s">
        <v>222</v>
      </c>
    </row>
    <row r="1070" spans="1:3">
      <c r="A1070">
        <v>2</v>
      </c>
      <c r="B1070" t="s">
        <v>221</v>
      </c>
      <c r="C1070" t="s">
        <v>222</v>
      </c>
    </row>
    <row r="1071" spans="1:3">
      <c r="A1071">
        <v>2</v>
      </c>
      <c r="B1071" t="s">
        <v>221</v>
      </c>
      <c r="C1071" t="s">
        <v>222</v>
      </c>
    </row>
    <row r="1072" spans="1:3">
      <c r="A1072">
        <v>2</v>
      </c>
      <c r="B1072" t="s">
        <v>221</v>
      </c>
      <c r="C1072" t="s">
        <v>223</v>
      </c>
    </row>
    <row r="1073" spans="1:3">
      <c r="A1073">
        <v>2</v>
      </c>
      <c r="B1073" t="s">
        <v>221</v>
      </c>
      <c r="C1073" t="s">
        <v>223</v>
      </c>
    </row>
    <row r="1074" spans="1:3">
      <c r="A1074">
        <v>2</v>
      </c>
      <c r="B1074" t="s">
        <v>221</v>
      </c>
      <c r="C1074" t="s">
        <v>222</v>
      </c>
    </row>
    <row r="1075" spans="1:3">
      <c r="A1075">
        <v>2</v>
      </c>
      <c r="B1075" t="s">
        <v>221</v>
      </c>
      <c r="C1075" t="s">
        <v>223</v>
      </c>
    </row>
    <row r="1076" spans="1:3">
      <c r="A1076">
        <v>2</v>
      </c>
      <c r="B1076" t="s">
        <v>221</v>
      </c>
      <c r="C1076" t="s">
        <v>223</v>
      </c>
    </row>
    <row r="1077" spans="1:3">
      <c r="A1077">
        <v>2</v>
      </c>
      <c r="B1077" t="s">
        <v>221</v>
      </c>
      <c r="C1077" t="s">
        <v>222</v>
      </c>
    </row>
    <row r="1078" spans="1:3">
      <c r="A1078">
        <v>2</v>
      </c>
      <c r="B1078" t="s">
        <v>221</v>
      </c>
      <c r="C1078" t="s">
        <v>222</v>
      </c>
    </row>
    <row r="1079" spans="1:3">
      <c r="A1079">
        <v>2</v>
      </c>
      <c r="B1079" t="s">
        <v>221</v>
      </c>
      <c r="C1079" t="s">
        <v>222</v>
      </c>
    </row>
    <row r="1080" spans="1:3">
      <c r="A1080">
        <v>2</v>
      </c>
      <c r="B1080" t="s">
        <v>221</v>
      </c>
      <c r="C1080" t="s">
        <v>222</v>
      </c>
    </row>
    <row r="1081" spans="1:3">
      <c r="A1081">
        <v>2</v>
      </c>
      <c r="B1081" t="s">
        <v>221</v>
      </c>
      <c r="C1081" t="s">
        <v>222</v>
      </c>
    </row>
    <row r="1082" spans="1:3">
      <c r="A1082">
        <v>2</v>
      </c>
      <c r="B1082" t="s">
        <v>221</v>
      </c>
      <c r="C1082" t="s">
        <v>223</v>
      </c>
    </row>
    <row r="1083" spans="1:3">
      <c r="A1083">
        <v>2</v>
      </c>
      <c r="B1083" t="s">
        <v>221</v>
      </c>
      <c r="C1083" t="s">
        <v>223</v>
      </c>
    </row>
    <row r="1084" spans="1:3">
      <c r="A1084">
        <v>2</v>
      </c>
      <c r="B1084" t="s">
        <v>221</v>
      </c>
      <c r="C1084" t="s">
        <v>222</v>
      </c>
    </row>
    <row r="1085" spans="1:3">
      <c r="A1085">
        <v>2</v>
      </c>
      <c r="B1085" t="s">
        <v>221</v>
      </c>
      <c r="C1085" t="s">
        <v>223</v>
      </c>
    </row>
    <row r="1086" spans="1:3">
      <c r="A1086">
        <v>2</v>
      </c>
      <c r="B1086" t="s">
        <v>221</v>
      </c>
      <c r="C1086" t="s">
        <v>223</v>
      </c>
    </row>
    <row r="1087" spans="1:3">
      <c r="A1087">
        <v>2</v>
      </c>
      <c r="B1087" t="s">
        <v>221</v>
      </c>
      <c r="C1087" t="s">
        <v>222</v>
      </c>
    </row>
    <row r="1088" spans="1:3">
      <c r="A1088">
        <v>2</v>
      </c>
      <c r="B1088" t="s">
        <v>221</v>
      </c>
      <c r="C1088" t="s">
        <v>223</v>
      </c>
    </row>
    <row r="1089" spans="1:3">
      <c r="A1089">
        <v>2</v>
      </c>
      <c r="B1089" t="s">
        <v>221</v>
      </c>
      <c r="C1089" t="s">
        <v>223</v>
      </c>
    </row>
    <row r="1090" spans="1:3">
      <c r="A1090">
        <v>2</v>
      </c>
      <c r="B1090" t="s">
        <v>221</v>
      </c>
      <c r="C1090" t="s">
        <v>222</v>
      </c>
    </row>
    <row r="1091" spans="1:3">
      <c r="A1091">
        <v>2</v>
      </c>
      <c r="B1091" t="s">
        <v>221</v>
      </c>
      <c r="C1091" t="s">
        <v>222</v>
      </c>
    </row>
    <row r="1092" spans="1:3">
      <c r="A1092">
        <v>2</v>
      </c>
      <c r="B1092" t="s">
        <v>221</v>
      </c>
      <c r="C1092" t="s">
        <v>222</v>
      </c>
    </row>
    <row r="1093" spans="1:3">
      <c r="A1093">
        <v>2</v>
      </c>
      <c r="B1093" t="s">
        <v>221</v>
      </c>
      <c r="C1093" t="s">
        <v>223</v>
      </c>
    </row>
    <row r="1094" spans="1:3">
      <c r="A1094">
        <v>2</v>
      </c>
      <c r="B1094" t="s">
        <v>221</v>
      </c>
      <c r="C1094" t="s">
        <v>222</v>
      </c>
    </row>
    <row r="1095" spans="1:3">
      <c r="A1095">
        <v>2</v>
      </c>
      <c r="B1095" t="s">
        <v>224</v>
      </c>
      <c r="C1095" t="s">
        <v>222</v>
      </c>
    </row>
    <row r="1096" spans="1:3">
      <c r="A1096">
        <v>2</v>
      </c>
      <c r="B1096" t="s">
        <v>221</v>
      </c>
      <c r="C1096" t="s">
        <v>223</v>
      </c>
    </row>
    <row r="1097" spans="1:3">
      <c r="A1097">
        <v>2</v>
      </c>
      <c r="B1097" t="s">
        <v>221</v>
      </c>
      <c r="C1097" t="s">
        <v>222</v>
      </c>
    </row>
    <row r="1098" spans="1:3">
      <c r="A1098">
        <v>2</v>
      </c>
      <c r="B1098" t="s">
        <v>221</v>
      </c>
      <c r="C1098" t="s">
        <v>222</v>
      </c>
    </row>
    <row r="1099" spans="1:3">
      <c r="A1099">
        <v>2</v>
      </c>
      <c r="B1099" t="s">
        <v>221</v>
      </c>
      <c r="C1099" t="s">
        <v>223</v>
      </c>
    </row>
    <row r="1100" spans="1:3">
      <c r="A1100">
        <v>2</v>
      </c>
      <c r="B1100" t="s">
        <v>221</v>
      </c>
      <c r="C1100" t="s">
        <v>222</v>
      </c>
    </row>
    <row r="1101" spans="1:3">
      <c r="A1101">
        <v>2</v>
      </c>
      <c r="B1101" t="s">
        <v>221</v>
      </c>
      <c r="C1101" t="s">
        <v>223</v>
      </c>
    </row>
    <row r="1102" spans="1:3">
      <c r="A1102">
        <v>2</v>
      </c>
      <c r="B1102" t="s">
        <v>221</v>
      </c>
      <c r="C1102" t="s">
        <v>222</v>
      </c>
    </row>
    <row r="1103" spans="1:3">
      <c r="A1103">
        <v>2</v>
      </c>
      <c r="B1103" t="s">
        <v>221</v>
      </c>
      <c r="C1103" t="s">
        <v>222</v>
      </c>
    </row>
    <row r="1104" spans="1:3">
      <c r="A1104">
        <v>2</v>
      </c>
      <c r="B1104" t="s">
        <v>221</v>
      </c>
      <c r="C1104" t="s">
        <v>222</v>
      </c>
    </row>
    <row r="1105" spans="1:3">
      <c r="A1105">
        <v>2</v>
      </c>
      <c r="B1105" t="s">
        <v>221</v>
      </c>
      <c r="C1105" t="s">
        <v>222</v>
      </c>
    </row>
    <row r="1106" spans="1:3">
      <c r="A1106">
        <v>2</v>
      </c>
      <c r="B1106" t="s">
        <v>221</v>
      </c>
      <c r="C1106" t="s">
        <v>222</v>
      </c>
    </row>
    <row r="1107" spans="1:3">
      <c r="A1107">
        <v>2</v>
      </c>
      <c r="B1107" t="s">
        <v>221</v>
      </c>
      <c r="C1107" t="s">
        <v>223</v>
      </c>
    </row>
    <row r="1108" spans="1:3">
      <c r="A1108">
        <v>2</v>
      </c>
      <c r="B1108" t="s">
        <v>221</v>
      </c>
      <c r="C1108" t="s">
        <v>222</v>
      </c>
    </row>
    <row r="1109" spans="1:3">
      <c r="A1109">
        <v>2</v>
      </c>
      <c r="B1109" t="s">
        <v>221</v>
      </c>
      <c r="C1109" t="s">
        <v>222</v>
      </c>
    </row>
    <row r="1110" spans="1:3">
      <c r="A1110">
        <v>2</v>
      </c>
      <c r="B1110" t="s">
        <v>221</v>
      </c>
      <c r="C1110" t="s">
        <v>223</v>
      </c>
    </row>
    <row r="1111" spans="1:3">
      <c r="A1111">
        <v>2</v>
      </c>
      <c r="B1111" t="s">
        <v>221</v>
      </c>
      <c r="C1111" t="s">
        <v>222</v>
      </c>
    </row>
    <row r="1112" spans="1:3">
      <c r="A1112">
        <v>2</v>
      </c>
      <c r="B1112" t="s">
        <v>221</v>
      </c>
      <c r="C1112" t="s">
        <v>222</v>
      </c>
    </row>
    <row r="1113" spans="1:3">
      <c r="A1113">
        <v>2</v>
      </c>
      <c r="B1113" t="s">
        <v>224</v>
      </c>
      <c r="C1113" t="s">
        <v>222</v>
      </c>
    </row>
    <row r="1114" spans="1:3">
      <c r="A1114">
        <v>2</v>
      </c>
      <c r="B1114" t="s">
        <v>221</v>
      </c>
      <c r="C1114" t="s">
        <v>223</v>
      </c>
    </row>
    <row r="1115" spans="1:3">
      <c r="A1115">
        <v>2</v>
      </c>
      <c r="B1115" t="s">
        <v>221</v>
      </c>
      <c r="C1115" t="s">
        <v>222</v>
      </c>
    </row>
    <row r="1116" spans="1:3">
      <c r="A1116">
        <v>2</v>
      </c>
      <c r="B1116" t="s">
        <v>221</v>
      </c>
      <c r="C1116" t="s">
        <v>222</v>
      </c>
    </row>
    <row r="1117" spans="1:3">
      <c r="A1117">
        <v>2</v>
      </c>
      <c r="B1117" t="s">
        <v>221</v>
      </c>
      <c r="C1117" t="s">
        <v>223</v>
      </c>
    </row>
    <row r="1118" spans="1:3">
      <c r="A1118">
        <v>2</v>
      </c>
      <c r="B1118" t="s">
        <v>221</v>
      </c>
      <c r="C1118" t="s">
        <v>223</v>
      </c>
    </row>
    <row r="1119" spans="1:3">
      <c r="A1119">
        <v>2</v>
      </c>
      <c r="B1119" t="s">
        <v>221</v>
      </c>
      <c r="C1119" t="s">
        <v>222</v>
      </c>
    </row>
    <row r="1120" spans="1:3">
      <c r="A1120">
        <v>2</v>
      </c>
      <c r="B1120" t="s">
        <v>221</v>
      </c>
      <c r="C1120" t="s">
        <v>222</v>
      </c>
    </row>
    <row r="1121" spans="1:3">
      <c r="A1121">
        <v>2</v>
      </c>
      <c r="B1121" t="s">
        <v>221</v>
      </c>
      <c r="C1121" t="s">
        <v>223</v>
      </c>
    </row>
    <row r="1122" spans="1:3">
      <c r="A1122">
        <v>2</v>
      </c>
      <c r="B1122" t="s">
        <v>221</v>
      </c>
      <c r="C1122" t="s">
        <v>223</v>
      </c>
    </row>
    <row r="1123" spans="1:3">
      <c r="A1123">
        <v>2</v>
      </c>
      <c r="B1123" t="s">
        <v>221</v>
      </c>
      <c r="C1123" t="s">
        <v>222</v>
      </c>
    </row>
    <row r="1124" spans="1:3">
      <c r="A1124">
        <v>2</v>
      </c>
      <c r="B1124" t="s">
        <v>221</v>
      </c>
      <c r="C1124" t="s">
        <v>222</v>
      </c>
    </row>
    <row r="1125" spans="1:3">
      <c r="A1125">
        <v>2</v>
      </c>
      <c r="B1125" t="s">
        <v>221</v>
      </c>
      <c r="C1125" t="s">
        <v>222</v>
      </c>
    </row>
    <row r="1126" spans="1:3">
      <c r="A1126">
        <v>2</v>
      </c>
      <c r="B1126" t="s">
        <v>221</v>
      </c>
      <c r="C1126" t="s">
        <v>223</v>
      </c>
    </row>
    <row r="1127" spans="1:3">
      <c r="A1127">
        <v>2</v>
      </c>
      <c r="B1127" t="s">
        <v>221</v>
      </c>
      <c r="C1127" t="s">
        <v>223</v>
      </c>
    </row>
    <row r="1128" spans="1:3">
      <c r="A1128">
        <v>2</v>
      </c>
      <c r="B1128" t="s">
        <v>221</v>
      </c>
      <c r="C1128" t="s">
        <v>222</v>
      </c>
    </row>
    <row r="1129" spans="1:3">
      <c r="A1129">
        <v>2</v>
      </c>
      <c r="B1129" t="s">
        <v>221</v>
      </c>
      <c r="C1129" t="s">
        <v>223</v>
      </c>
    </row>
    <row r="1130" spans="1:3">
      <c r="A1130">
        <v>2</v>
      </c>
      <c r="B1130" t="s">
        <v>221</v>
      </c>
      <c r="C1130" t="s">
        <v>222</v>
      </c>
    </row>
    <row r="1131" spans="1:3">
      <c r="A1131">
        <v>2</v>
      </c>
      <c r="B1131" t="s">
        <v>221</v>
      </c>
      <c r="C1131" t="s">
        <v>222</v>
      </c>
    </row>
    <row r="1132" spans="1:3">
      <c r="A1132">
        <v>2</v>
      </c>
      <c r="B1132" t="s">
        <v>221</v>
      </c>
      <c r="C1132" t="s">
        <v>223</v>
      </c>
    </row>
    <row r="1133" spans="1:3">
      <c r="A1133">
        <v>2</v>
      </c>
      <c r="B1133" t="s">
        <v>221</v>
      </c>
      <c r="C1133" t="s">
        <v>222</v>
      </c>
    </row>
    <row r="1134" spans="1:3">
      <c r="A1134">
        <v>2</v>
      </c>
      <c r="B1134" t="s">
        <v>221</v>
      </c>
      <c r="C1134" t="s">
        <v>223</v>
      </c>
    </row>
    <row r="1135" spans="1:3">
      <c r="A1135">
        <v>2</v>
      </c>
      <c r="B1135" t="s">
        <v>221</v>
      </c>
      <c r="C1135" t="s">
        <v>223</v>
      </c>
    </row>
    <row r="1136" spans="1:3">
      <c r="A1136">
        <v>2</v>
      </c>
      <c r="B1136" t="s">
        <v>224</v>
      </c>
      <c r="C1136" t="s">
        <v>222</v>
      </c>
    </row>
    <row r="1137" spans="1:3">
      <c r="A1137">
        <v>2</v>
      </c>
      <c r="B1137" t="s">
        <v>221</v>
      </c>
      <c r="C1137" t="s">
        <v>223</v>
      </c>
    </row>
    <row r="1138" spans="1:3">
      <c r="A1138">
        <v>2</v>
      </c>
      <c r="B1138" t="s">
        <v>221</v>
      </c>
      <c r="C1138" t="s">
        <v>223</v>
      </c>
    </row>
    <row r="1139" spans="1:3">
      <c r="A1139">
        <v>2</v>
      </c>
      <c r="B1139" t="s">
        <v>221</v>
      </c>
      <c r="C1139" t="s">
        <v>222</v>
      </c>
    </row>
    <row r="1140" spans="1:3">
      <c r="A1140">
        <v>2</v>
      </c>
      <c r="B1140" t="s">
        <v>221</v>
      </c>
      <c r="C1140" t="s">
        <v>222</v>
      </c>
    </row>
    <row r="1141" spans="1:3">
      <c r="A1141">
        <v>2</v>
      </c>
      <c r="B1141" t="s">
        <v>221</v>
      </c>
      <c r="C1141" t="s">
        <v>223</v>
      </c>
    </row>
    <row r="1142" spans="1:3">
      <c r="A1142">
        <v>2</v>
      </c>
      <c r="B1142" t="s">
        <v>221</v>
      </c>
      <c r="C1142" t="s">
        <v>222</v>
      </c>
    </row>
    <row r="1143" spans="1:3">
      <c r="A1143">
        <v>2</v>
      </c>
      <c r="B1143" t="s">
        <v>221</v>
      </c>
      <c r="C1143" t="s">
        <v>222</v>
      </c>
    </row>
    <row r="1144" spans="1:3">
      <c r="A1144">
        <v>3</v>
      </c>
      <c r="B1144" t="s">
        <v>224</v>
      </c>
      <c r="C1144" t="s">
        <v>222</v>
      </c>
    </row>
    <row r="1145" spans="1:3">
      <c r="A1145">
        <v>3</v>
      </c>
      <c r="B1145" t="s">
        <v>224</v>
      </c>
      <c r="C1145" t="s">
        <v>223</v>
      </c>
    </row>
    <row r="1146" spans="1:3">
      <c r="A1146">
        <v>3</v>
      </c>
      <c r="B1146" t="s">
        <v>224</v>
      </c>
      <c r="C1146" t="s">
        <v>222</v>
      </c>
    </row>
    <row r="1147" spans="1:3">
      <c r="A1147">
        <v>3</v>
      </c>
      <c r="B1147" t="s">
        <v>221</v>
      </c>
      <c r="C1147" t="s">
        <v>223</v>
      </c>
    </row>
    <row r="1148" spans="1:3">
      <c r="A1148">
        <v>3</v>
      </c>
      <c r="B1148" t="s">
        <v>224</v>
      </c>
      <c r="C1148" t="s">
        <v>223</v>
      </c>
    </row>
    <row r="1149" spans="1:3">
      <c r="A1149">
        <v>3</v>
      </c>
      <c r="B1149" t="s">
        <v>221</v>
      </c>
      <c r="C1149" t="s">
        <v>222</v>
      </c>
    </row>
    <row r="1150" spans="1:3">
      <c r="A1150">
        <v>3</v>
      </c>
      <c r="B1150" t="s">
        <v>224</v>
      </c>
      <c r="C1150" t="s">
        <v>222</v>
      </c>
    </row>
    <row r="1151" spans="1:3">
      <c r="A1151">
        <v>3</v>
      </c>
      <c r="B1151" t="s">
        <v>224</v>
      </c>
      <c r="C1151" t="s">
        <v>223</v>
      </c>
    </row>
    <row r="1152" spans="1:3">
      <c r="A1152">
        <v>3</v>
      </c>
      <c r="B1152" t="s">
        <v>224</v>
      </c>
      <c r="C1152" t="s">
        <v>223</v>
      </c>
    </row>
    <row r="1153" spans="1:3">
      <c r="A1153">
        <v>3</v>
      </c>
      <c r="B1153" t="s">
        <v>221</v>
      </c>
      <c r="C1153" t="s">
        <v>222</v>
      </c>
    </row>
    <row r="1154" spans="1:3">
      <c r="A1154">
        <v>3</v>
      </c>
      <c r="B1154" t="s">
        <v>221</v>
      </c>
      <c r="C1154" t="s">
        <v>222</v>
      </c>
    </row>
    <row r="1155" spans="1:3">
      <c r="A1155">
        <v>3</v>
      </c>
      <c r="B1155" t="s">
        <v>221</v>
      </c>
      <c r="C1155" t="s">
        <v>222</v>
      </c>
    </row>
    <row r="1156" spans="1:3">
      <c r="A1156">
        <v>3</v>
      </c>
      <c r="B1156" t="s">
        <v>221</v>
      </c>
      <c r="C1156" t="s">
        <v>223</v>
      </c>
    </row>
    <row r="1157" spans="1:3">
      <c r="A1157">
        <v>3</v>
      </c>
      <c r="B1157" t="s">
        <v>221</v>
      </c>
      <c r="C1157" t="s">
        <v>222</v>
      </c>
    </row>
    <row r="1158" spans="1:3">
      <c r="A1158">
        <v>3</v>
      </c>
      <c r="B1158" t="s">
        <v>221</v>
      </c>
      <c r="C1158" t="s">
        <v>222</v>
      </c>
    </row>
    <row r="1159" spans="1:3">
      <c r="A1159">
        <v>3</v>
      </c>
      <c r="B1159" t="s">
        <v>224</v>
      </c>
      <c r="C1159" t="s">
        <v>222</v>
      </c>
    </row>
    <row r="1160" spans="1:3">
      <c r="A1160">
        <v>3</v>
      </c>
      <c r="B1160" t="s">
        <v>221</v>
      </c>
      <c r="C1160" t="s">
        <v>223</v>
      </c>
    </row>
    <row r="1161" spans="1:3">
      <c r="A1161">
        <v>3</v>
      </c>
      <c r="B1161" t="s">
        <v>221</v>
      </c>
      <c r="C1161" t="s">
        <v>222</v>
      </c>
    </row>
    <row r="1162" spans="1:3">
      <c r="A1162">
        <v>3</v>
      </c>
      <c r="B1162" t="s">
        <v>224</v>
      </c>
      <c r="C1162" t="s">
        <v>223</v>
      </c>
    </row>
    <row r="1163" spans="1:3">
      <c r="A1163">
        <v>3</v>
      </c>
      <c r="B1163" t="s">
        <v>224</v>
      </c>
      <c r="C1163" t="s">
        <v>223</v>
      </c>
    </row>
    <row r="1164" spans="1:3">
      <c r="A1164">
        <v>3</v>
      </c>
      <c r="B1164" t="s">
        <v>224</v>
      </c>
      <c r="C1164" t="s">
        <v>222</v>
      </c>
    </row>
    <row r="1165" spans="1:3">
      <c r="A1165">
        <v>3</v>
      </c>
      <c r="B1165" t="s">
        <v>224</v>
      </c>
      <c r="C1165" t="s">
        <v>222</v>
      </c>
    </row>
    <row r="1166" spans="1:3">
      <c r="A1166">
        <v>3</v>
      </c>
      <c r="B1166" t="s">
        <v>224</v>
      </c>
      <c r="C1166" t="s">
        <v>223</v>
      </c>
    </row>
    <row r="1167" spans="1:3">
      <c r="A1167">
        <v>3</v>
      </c>
      <c r="B1167" t="s">
        <v>224</v>
      </c>
      <c r="C1167" t="s">
        <v>222</v>
      </c>
    </row>
    <row r="1168" spans="1:3">
      <c r="A1168">
        <v>3</v>
      </c>
      <c r="B1168" t="s">
        <v>224</v>
      </c>
      <c r="C1168" t="s">
        <v>223</v>
      </c>
    </row>
    <row r="1169" spans="1:3">
      <c r="A1169">
        <v>3</v>
      </c>
      <c r="B1169" t="s">
        <v>224</v>
      </c>
      <c r="C1169" t="s">
        <v>223</v>
      </c>
    </row>
    <row r="1170" spans="1:3">
      <c r="A1170">
        <v>3</v>
      </c>
      <c r="B1170" t="s">
        <v>221</v>
      </c>
      <c r="C1170" t="s">
        <v>223</v>
      </c>
    </row>
    <row r="1171" spans="1:3">
      <c r="A1171">
        <v>3</v>
      </c>
      <c r="B1171" t="s">
        <v>224</v>
      </c>
      <c r="C1171" t="s">
        <v>222</v>
      </c>
    </row>
    <row r="1172" spans="1:3">
      <c r="A1172">
        <v>3</v>
      </c>
      <c r="B1172" t="s">
        <v>224</v>
      </c>
      <c r="C1172" t="s">
        <v>223</v>
      </c>
    </row>
    <row r="1173" spans="1:3">
      <c r="A1173">
        <v>3</v>
      </c>
      <c r="B1173" t="s">
        <v>221</v>
      </c>
      <c r="C1173" t="s">
        <v>223</v>
      </c>
    </row>
    <row r="1174" spans="1:3">
      <c r="A1174">
        <v>3</v>
      </c>
      <c r="B1174" t="s">
        <v>224</v>
      </c>
      <c r="C1174" t="s">
        <v>223</v>
      </c>
    </row>
    <row r="1175" spans="1:3">
      <c r="A1175">
        <v>3</v>
      </c>
      <c r="B1175" t="s">
        <v>221</v>
      </c>
      <c r="C1175" t="s">
        <v>222</v>
      </c>
    </row>
    <row r="1176" spans="1:3">
      <c r="A1176">
        <v>3</v>
      </c>
      <c r="B1176" t="s">
        <v>221</v>
      </c>
      <c r="C1176" t="s">
        <v>222</v>
      </c>
    </row>
    <row r="1177" spans="1:3">
      <c r="A1177">
        <v>3</v>
      </c>
      <c r="B1177" t="s">
        <v>224</v>
      </c>
      <c r="C1177" t="s">
        <v>222</v>
      </c>
    </row>
    <row r="1178" spans="1:3">
      <c r="A1178">
        <v>3</v>
      </c>
      <c r="B1178" t="s">
        <v>224</v>
      </c>
      <c r="C1178" t="s">
        <v>222</v>
      </c>
    </row>
    <row r="1179" spans="1:3">
      <c r="A1179">
        <v>3</v>
      </c>
      <c r="B1179" t="s">
        <v>224</v>
      </c>
      <c r="C1179" t="s">
        <v>222</v>
      </c>
    </row>
    <row r="1180" spans="1:3">
      <c r="A1180">
        <v>3</v>
      </c>
      <c r="B1180" t="s">
        <v>221</v>
      </c>
      <c r="C1180" t="s">
        <v>222</v>
      </c>
    </row>
    <row r="1181" spans="1:3">
      <c r="A1181">
        <v>3</v>
      </c>
      <c r="B1181" t="s">
        <v>224</v>
      </c>
      <c r="C1181" t="s">
        <v>223</v>
      </c>
    </row>
    <row r="1182" spans="1:3">
      <c r="A1182">
        <v>3</v>
      </c>
      <c r="B1182" t="s">
        <v>221</v>
      </c>
      <c r="C1182" t="s">
        <v>223</v>
      </c>
    </row>
    <row r="1183" spans="1:3">
      <c r="A1183">
        <v>3</v>
      </c>
      <c r="B1183" t="s">
        <v>224</v>
      </c>
      <c r="C1183" t="s">
        <v>222</v>
      </c>
    </row>
    <row r="1184" spans="1:3">
      <c r="A1184">
        <v>3</v>
      </c>
      <c r="B1184" t="s">
        <v>224</v>
      </c>
      <c r="C1184" t="s">
        <v>223</v>
      </c>
    </row>
    <row r="1185" spans="1:3">
      <c r="A1185">
        <v>3</v>
      </c>
      <c r="B1185" t="s">
        <v>224</v>
      </c>
      <c r="C1185" t="s">
        <v>223</v>
      </c>
    </row>
    <row r="1186" spans="1:3">
      <c r="A1186">
        <v>3</v>
      </c>
      <c r="B1186" t="s">
        <v>224</v>
      </c>
      <c r="C1186" t="s">
        <v>223</v>
      </c>
    </row>
    <row r="1187" spans="1:3">
      <c r="A1187">
        <v>3</v>
      </c>
      <c r="B1187" t="s">
        <v>224</v>
      </c>
      <c r="C1187" t="s">
        <v>223</v>
      </c>
    </row>
    <row r="1188" spans="1:3">
      <c r="A1188">
        <v>3</v>
      </c>
      <c r="B1188" t="s">
        <v>224</v>
      </c>
      <c r="C1188" t="s">
        <v>222</v>
      </c>
    </row>
    <row r="1189" spans="1:3">
      <c r="A1189">
        <v>3</v>
      </c>
      <c r="B1189" t="s">
        <v>221</v>
      </c>
      <c r="C1189" t="s">
        <v>222</v>
      </c>
    </row>
    <row r="1190" spans="1:3">
      <c r="A1190">
        <v>3</v>
      </c>
      <c r="B1190" t="s">
        <v>224</v>
      </c>
      <c r="C1190" t="s">
        <v>222</v>
      </c>
    </row>
    <row r="1191" spans="1:3">
      <c r="A1191">
        <v>3</v>
      </c>
      <c r="B1191" t="s">
        <v>224</v>
      </c>
      <c r="C1191" t="s">
        <v>223</v>
      </c>
    </row>
    <row r="1192" spans="1:3">
      <c r="A1192">
        <v>3</v>
      </c>
      <c r="B1192" t="s">
        <v>224</v>
      </c>
      <c r="C1192" t="s">
        <v>222</v>
      </c>
    </row>
    <row r="1193" spans="1:3">
      <c r="A1193">
        <v>3</v>
      </c>
      <c r="B1193" t="s">
        <v>224</v>
      </c>
      <c r="C1193" t="s">
        <v>223</v>
      </c>
    </row>
    <row r="1194" spans="1:3">
      <c r="A1194">
        <v>3</v>
      </c>
      <c r="B1194" t="s">
        <v>221</v>
      </c>
      <c r="C1194" t="s">
        <v>223</v>
      </c>
    </row>
    <row r="1195" spans="1:3">
      <c r="A1195">
        <v>3</v>
      </c>
      <c r="B1195" t="s">
        <v>224</v>
      </c>
      <c r="C1195" t="s">
        <v>223</v>
      </c>
    </row>
    <row r="1196" spans="1:3">
      <c r="A1196">
        <v>3</v>
      </c>
      <c r="B1196" t="s">
        <v>224</v>
      </c>
      <c r="C1196" t="s">
        <v>223</v>
      </c>
    </row>
    <row r="1197" spans="1:3">
      <c r="A1197">
        <v>3</v>
      </c>
      <c r="B1197" t="s">
        <v>224</v>
      </c>
      <c r="C1197" t="s">
        <v>223</v>
      </c>
    </row>
    <row r="1198" spans="1:3">
      <c r="A1198">
        <v>3</v>
      </c>
      <c r="B1198" t="s">
        <v>221</v>
      </c>
      <c r="C1198" t="s">
        <v>223</v>
      </c>
    </row>
    <row r="1199" spans="1:3">
      <c r="A1199">
        <v>3</v>
      </c>
      <c r="B1199" t="s">
        <v>221</v>
      </c>
      <c r="C1199" t="s">
        <v>222</v>
      </c>
    </row>
    <row r="1200" spans="1:3">
      <c r="A1200">
        <v>3</v>
      </c>
      <c r="B1200" t="s">
        <v>224</v>
      </c>
      <c r="C1200" t="s">
        <v>222</v>
      </c>
    </row>
    <row r="1201" spans="1:3">
      <c r="A1201">
        <v>3</v>
      </c>
      <c r="B1201" t="s">
        <v>221</v>
      </c>
      <c r="C1201" t="s">
        <v>222</v>
      </c>
    </row>
    <row r="1202" spans="1:3">
      <c r="A1202">
        <v>3</v>
      </c>
      <c r="B1202" t="s">
        <v>224</v>
      </c>
      <c r="C1202" t="s">
        <v>222</v>
      </c>
    </row>
    <row r="1203" spans="1:3">
      <c r="A1203">
        <v>3</v>
      </c>
      <c r="B1203" t="s">
        <v>224</v>
      </c>
      <c r="C1203" t="s">
        <v>223</v>
      </c>
    </row>
    <row r="1204" spans="1:3">
      <c r="A1204">
        <v>3</v>
      </c>
      <c r="B1204" t="s">
        <v>221</v>
      </c>
      <c r="C1204" t="s">
        <v>222</v>
      </c>
    </row>
    <row r="1205" spans="1:3">
      <c r="A1205">
        <v>3</v>
      </c>
      <c r="B1205" t="s">
        <v>224</v>
      </c>
      <c r="C1205" t="s">
        <v>223</v>
      </c>
    </row>
    <row r="1206" spans="1:3">
      <c r="A1206">
        <v>3</v>
      </c>
      <c r="B1206" t="s">
        <v>221</v>
      </c>
      <c r="C1206" t="s">
        <v>223</v>
      </c>
    </row>
    <row r="1207" spans="1:3">
      <c r="A1207">
        <v>3</v>
      </c>
      <c r="B1207" t="s">
        <v>224</v>
      </c>
      <c r="C1207" t="s">
        <v>222</v>
      </c>
    </row>
    <row r="1208" spans="1:3">
      <c r="A1208">
        <v>3</v>
      </c>
      <c r="B1208" t="s">
        <v>221</v>
      </c>
      <c r="C1208" t="s">
        <v>222</v>
      </c>
    </row>
    <row r="1209" spans="1:3">
      <c r="A1209">
        <v>3</v>
      </c>
      <c r="B1209" t="s">
        <v>224</v>
      </c>
      <c r="C1209" t="s">
        <v>222</v>
      </c>
    </row>
    <row r="1210" spans="1:3">
      <c r="A1210">
        <v>3</v>
      </c>
      <c r="B1210" t="s">
        <v>224</v>
      </c>
      <c r="C1210" t="s">
        <v>223</v>
      </c>
    </row>
    <row r="1211" spans="1:3">
      <c r="A1211">
        <v>3</v>
      </c>
      <c r="B1211" t="s">
        <v>224</v>
      </c>
      <c r="C1211" t="s">
        <v>223</v>
      </c>
    </row>
    <row r="1212" spans="1:3">
      <c r="A1212">
        <v>3</v>
      </c>
      <c r="B1212" t="s">
        <v>224</v>
      </c>
      <c r="C1212" t="s">
        <v>223</v>
      </c>
    </row>
    <row r="1213" spans="1:3">
      <c r="A1213">
        <v>3</v>
      </c>
      <c r="B1213" t="s">
        <v>221</v>
      </c>
      <c r="C1213" t="s">
        <v>223</v>
      </c>
    </row>
    <row r="1214" spans="1:3">
      <c r="A1214">
        <v>3</v>
      </c>
      <c r="B1214" t="s">
        <v>224</v>
      </c>
      <c r="C1214" t="s">
        <v>222</v>
      </c>
    </row>
    <row r="1215" spans="1:3">
      <c r="A1215">
        <v>3</v>
      </c>
      <c r="B1215" t="s">
        <v>224</v>
      </c>
      <c r="C1215" t="s">
        <v>223</v>
      </c>
    </row>
    <row r="1216" spans="1:3">
      <c r="A1216">
        <v>3</v>
      </c>
      <c r="B1216" t="s">
        <v>221</v>
      </c>
      <c r="C1216" t="s">
        <v>222</v>
      </c>
    </row>
    <row r="1217" spans="1:3">
      <c r="A1217">
        <v>3</v>
      </c>
      <c r="B1217" t="s">
        <v>224</v>
      </c>
      <c r="C1217" t="s">
        <v>223</v>
      </c>
    </row>
    <row r="1218" spans="1:3">
      <c r="A1218">
        <v>3</v>
      </c>
      <c r="B1218" t="s">
        <v>221</v>
      </c>
      <c r="C1218" t="s">
        <v>222</v>
      </c>
    </row>
    <row r="1219" spans="1:3">
      <c r="A1219">
        <v>3</v>
      </c>
      <c r="B1219" t="s">
        <v>221</v>
      </c>
      <c r="C1219" t="s">
        <v>222</v>
      </c>
    </row>
    <row r="1220" spans="1:3">
      <c r="A1220">
        <v>3</v>
      </c>
      <c r="B1220" t="s">
        <v>224</v>
      </c>
      <c r="C1220" t="s">
        <v>222</v>
      </c>
    </row>
    <row r="1221" spans="1:3">
      <c r="A1221">
        <v>3</v>
      </c>
      <c r="B1221" t="s">
        <v>224</v>
      </c>
      <c r="C1221" t="s">
        <v>222</v>
      </c>
    </row>
    <row r="1222" spans="1:3">
      <c r="A1222">
        <v>3</v>
      </c>
      <c r="B1222" t="s">
        <v>224</v>
      </c>
      <c r="C1222" t="s">
        <v>222</v>
      </c>
    </row>
    <row r="1223" spans="1:3">
      <c r="A1223">
        <v>3</v>
      </c>
      <c r="B1223" t="s">
        <v>221</v>
      </c>
      <c r="C1223" t="s">
        <v>223</v>
      </c>
    </row>
    <row r="1224" spans="1:3">
      <c r="A1224">
        <v>3</v>
      </c>
      <c r="B1224" t="s">
        <v>224</v>
      </c>
      <c r="C1224" t="s">
        <v>222</v>
      </c>
    </row>
    <row r="1225" spans="1:3">
      <c r="A1225">
        <v>3</v>
      </c>
      <c r="B1225" t="s">
        <v>224</v>
      </c>
      <c r="C1225" t="s">
        <v>223</v>
      </c>
    </row>
    <row r="1226" spans="1:3">
      <c r="A1226">
        <v>3</v>
      </c>
      <c r="B1226" t="s">
        <v>224</v>
      </c>
      <c r="C1226" t="s">
        <v>222</v>
      </c>
    </row>
    <row r="1227" spans="1:3">
      <c r="A1227">
        <v>3</v>
      </c>
      <c r="B1227" t="s">
        <v>224</v>
      </c>
      <c r="C1227" t="s">
        <v>222</v>
      </c>
    </row>
    <row r="1228" spans="1:3">
      <c r="A1228">
        <v>3</v>
      </c>
      <c r="B1228" t="s">
        <v>224</v>
      </c>
      <c r="C1228" t="s">
        <v>223</v>
      </c>
    </row>
    <row r="1229" spans="1:3">
      <c r="A1229">
        <v>3</v>
      </c>
      <c r="B1229" t="s">
        <v>221</v>
      </c>
      <c r="C1229" t="s">
        <v>223</v>
      </c>
    </row>
    <row r="1230" spans="1:3">
      <c r="A1230">
        <v>3</v>
      </c>
      <c r="B1230" t="s">
        <v>221</v>
      </c>
      <c r="C1230" t="s">
        <v>223</v>
      </c>
    </row>
    <row r="1231" spans="1:3">
      <c r="A1231">
        <v>3</v>
      </c>
      <c r="B1231" t="s">
        <v>224</v>
      </c>
      <c r="C1231" t="s">
        <v>222</v>
      </c>
    </row>
    <row r="1232" spans="1:3">
      <c r="A1232">
        <v>3</v>
      </c>
      <c r="B1232" t="s">
        <v>221</v>
      </c>
      <c r="C1232" t="s">
        <v>223</v>
      </c>
    </row>
    <row r="1233" spans="1:3">
      <c r="A1233">
        <v>3</v>
      </c>
      <c r="B1233" t="s">
        <v>224</v>
      </c>
      <c r="C1233" t="s">
        <v>222</v>
      </c>
    </row>
    <row r="1234" spans="1:3">
      <c r="A1234">
        <v>3</v>
      </c>
      <c r="B1234" t="s">
        <v>224</v>
      </c>
      <c r="C1234" t="s">
        <v>222</v>
      </c>
    </row>
    <row r="1235" spans="1:3">
      <c r="A1235">
        <v>3</v>
      </c>
      <c r="B1235" t="s">
        <v>221</v>
      </c>
      <c r="C1235" t="s">
        <v>223</v>
      </c>
    </row>
    <row r="1236" spans="1:3">
      <c r="A1236">
        <v>3</v>
      </c>
      <c r="B1236" t="s">
        <v>221</v>
      </c>
      <c r="C1236" t="s">
        <v>222</v>
      </c>
    </row>
    <row r="1237" spans="1:3">
      <c r="A1237">
        <v>3</v>
      </c>
      <c r="B1237" t="s">
        <v>224</v>
      </c>
      <c r="C1237" t="s">
        <v>223</v>
      </c>
    </row>
    <row r="1238" spans="1:3">
      <c r="A1238">
        <v>3</v>
      </c>
      <c r="B1238" t="s">
        <v>224</v>
      </c>
      <c r="C1238" t="s">
        <v>222</v>
      </c>
    </row>
    <row r="1239" spans="1:3">
      <c r="A1239">
        <v>3</v>
      </c>
      <c r="B1239" t="s">
        <v>221</v>
      </c>
      <c r="C1239" t="s">
        <v>222</v>
      </c>
    </row>
    <row r="1240" spans="1:3">
      <c r="A1240">
        <v>3</v>
      </c>
      <c r="B1240" t="s">
        <v>221</v>
      </c>
      <c r="C1240" t="s">
        <v>222</v>
      </c>
    </row>
    <row r="1241" spans="1:3">
      <c r="A1241">
        <v>3</v>
      </c>
      <c r="B1241" t="s">
        <v>224</v>
      </c>
      <c r="C1241" t="s">
        <v>223</v>
      </c>
    </row>
    <row r="1242" spans="1:3">
      <c r="A1242">
        <v>3</v>
      </c>
      <c r="B1242" t="s">
        <v>224</v>
      </c>
      <c r="C1242" t="s">
        <v>222</v>
      </c>
    </row>
    <row r="1243" spans="1:3">
      <c r="A1243">
        <v>3</v>
      </c>
      <c r="B1243" t="s">
        <v>224</v>
      </c>
      <c r="C1243" t="s">
        <v>223</v>
      </c>
    </row>
    <row r="1244" spans="1:3">
      <c r="A1244">
        <v>3</v>
      </c>
      <c r="B1244" t="s">
        <v>224</v>
      </c>
      <c r="C1244" t="s">
        <v>222</v>
      </c>
    </row>
    <row r="1245" spans="1:3">
      <c r="A1245">
        <v>3</v>
      </c>
      <c r="B1245" t="s">
        <v>221</v>
      </c>
      <c r="C1245" t="s">
        <v>223</v>
      </c>
    </row>
    <row r="1246" spans="1:3">
      <c r="A1246">
        <v>3</v>
      </c>
      <c r="B1246" t="s">
        <v>221</v>
      </c>
      <c r="C1246" t="s">
        <v>222</v>
      </c>
    </row>
    <row r="1247" spans="1:3">
      <c r="A1247">
        <v>3</v>
      </c>
      <c r="B1247" t="s">
        <v>224</v>
      </c>
      <c r="C1247" t="s">
        <v>223</v>
      </c>
    </row>
    <row r="1248" spans="1:3">
      <c r="A1248">
        <v>3</v>
      </c>
      <c r="B1248" t="s">
        <v>224</v>
      </c>
      <c r="C1248" t="s">
        <v>222</v>
      </c>
    </row>
    <row r="1249" spans="1:3">
      <c r="A1249">
        <v>3</v>
      </c>
      <c r="B1249" t="s">
        <v>221</v>
      </c>
      <c r="C1249" t="s">
        <v>222</v>
      </c>
    </row>
    <row r="1250" spans="1:3">
      <c r="A1250">
        <v>3</v>
      </c>
      <c r="B1250" t="s">
        <v>221</v>
      </c>
      <c r="C1250" t="s">
        <v>222</v>
      </c>
    </row>
    <row r="1251" spans="1:3">
      <c r="A1251">
        <v>3</v>
      </c>
      <c r="B1251" t="s">
        <v>224</v>
      </c>
      <c r="C1251" t="s">
        <v>223</v>
      </c>
    </row>
    <row r="1252" spans="1:3">
      <c r="A1252">
        <v>3</v>
      </c>
      <c r="B1252" t="s">
        <v>221</v>
      </c>
      <c r="C1252" t="s">
        <v>222</v>
      </c>
    </row>
    <row r="1253" spans="1:3">
      <c r="A1253">
        <v>3</v>
      </c>
      <c r="B1253" t="s">
        <v>224</v>
      </c>
      <c r="C1253" t="s">
        <v>223</v>
      </c>
    </row>
    <row r="1254" spans="1:3">
      <c r="A1254">
        <v>3</v>
      </c>
      <c r="B1254" t="s">
        <v>221</v>
      </c>
      <c r="C1254" t="s">
        <v>222</v>
      </c>
    </row>
    <row r="1255" spans="1:3">
      <c r="A1255">
        <v>3</v>
      </c>
      <c r="B1255" t="s">
        <v>221</v>
      </c>
      <c r="C1255" t="s">
        <v>222</v>
      </c>
    </row>
    <row r="1256" spans="1:3">
      <c r="A1256">
        <v>3</v>
      </c>
      <c r="B1256" t="s">
        <v>221</v>
      </c>
      <c r="C1256" t="s">
        <v>222</v>
      </c>
    </row>
    <row r="1257" spans="1:3">
      <c r="A1257">
        <v>3</v>
      </c>
      <c r="B1257" t="s">
        <v>224</v>
      </c>
      <c r="C1257" t="s">
        <v>223</v>
      </c>
    </row>
    <row r="1258" spans="1:3">
      <c r="A1258">
        <v>3</v>
      </c>
      <c r="B1258" t="s">
        <v>224</v>
      </c>
      <c r="C1258" t="s">
        <v>222</v>
      </c>
    </row>
    <row r="1259" spans="1:3">
      <c r="A1259">
        <v>3</v>
      </c>
      <c r="B1259" t="s">
        <v>221</v>
      </c>
      <c r="C1259" t="s">
        <v>223</v>
      </c>
    </row>
    <row r="1260" spans="1:3">
      <c r="A1260">
        <v>3</v>
      </c>
      <c r="B1260" t="s">
        <v>224</v>
      </c>
      <c r="C1260" t="s">
        <v>223</v>
      </c>
    </row>
    <row r="1261" spans="1:3">
      <c r="A1261">
        <v>3</v>
      </c>
      <c r="B1261" t="s">
        <v>224</v>
      </c>
      <c r="C1261" t="s">
        <v>222</v>
      </c>
    </row>
    <row r="1262" spans="1:3">
      <c r="A1262">
        <v>3</v>
      </c>
      <c r="B1262" t="s">
        <v>224</v>
      </c>
      <c r="C1262" t="s">
        <v>223</v>
      </c>
    </row>
    <row r="1263" spans="1:3">
      <c r="A1263">
        <v>3</v>
      </c>
      <c r="B1263" t="s">
        <v>221</v>
      </c>
      <c r="C1263" t="s">
        <v>222</v>
      </c>
    </row>
    <row r="1264" spans="1:3">
      <c r="A1264">
        <v>3</v>
      </c>
      <c r="B1264" t="s">
        <v>224</v>
      </c>
      <c r="C1264" t="s">
        <v>223</v>
      </c>
    </row>
    <row r="1265" spans="1:3">
      <c r="A1265">
        <v>3</v>
      </c>
      <c r="B1265" t="s">
        <v>221</v>
      </c>
      <c r="C1265" t="s">
        <v>223</v>
      </c>
    </row>
    <row r="1266" spans="1:3">
      <c r="A1266">
        <v>3</v>
      </c>
      <c r="B1266" t="s">
        <v>221</v>
      </c>
      <c r="C1266" t="s">
        <v>223</v>
      </c>
    </row>
    <row r="1267" spans="1:3">
      <c r="A1267">
        <v>3</v>
      </c>
      <c r="B1267" t="s">
        <v>224</v>
      </c>
      <c r="C1267" t="s">
        <v>222</v>
      </c>
    </row>
    <row r="1268" spans="1:3">
      <c r="A1268">
        <v>3</v>
      </c>
      <c r="B1268" t="s">
        <v>224</v>
      </c>
      <c r="C1268" t="s">
        <v>223</v>
      </c>
    </row>
    <row r="1269" spans="1:3">
      <c r="A1269">
        <v>3</v>
      </c>
      <c r="B1269" t="s">
        <v>224</v>
      </c>
      <c r="C1269" t="s">
        <v>223</v>
      </c>
    </row>
    <row r="1270" spans="1:3">
      <c r="A1270">
        <v>3</v>
      </c>
      <c r="B1270" t="s">
        <v>221</v>
      </c>
      <c r="C1270" t="s">
        <v>223</v>
      </c>
    </row>
    <row r="1271" spans="1:3">
      <c r="A1271">
        <v>3</v>
      </c>
      <c r="B1271" t="s">
        <v>221</v>
      </c>
      <c r="C1271" t="s">
        <v>223</v>
      </c>
    </row>
    <row r="1272" spans="1:3">
      <c r="A1272">
        <v>3</v>
      </c>
      <c r="B1272" t="s">
        <v>224</v>
      </c>
      <c r="C1272" t="s">
        <v>222</v>
      </c>
    </row>
    <row r="1273" spans="1:3">
      <c r="A1273">
        <v>3</v>
      </c>
      <c r="B1273" t="s">
        <v>224</v>
      </c>
      <c r="C1273" t="s">
        <v>222</v>
      </c>
    </row>
    <row r="1274" spans="1:3">
      <c r="A1274">
        <v>3</v>
      </c>
      <c r="B1274" t="s">
        <v>224</v>
      </c>
      <c r="C1274" t="s">
        <v>223</v>
      </c>
    </row>
    <row r="1275" spans="1:3">
      <c r="A1275">
        <v>3</v>
      </c>
      <c r="B1275" t="s">
        <v>224</v>
      </c>
      <c r="C1275" t="s">
        <v>223</v>
      </c>
    </row>
    <row r="1276" spans="1:3">
      <c r="A1276">
        <v>3</v>
      </c>
      <c r="B1276" t="s">
        <v>224</v>
      </c>
      <c r="C1276" t="s">
        <v>222</v>
      </c>
    </row>
    <row r="1277" spans="1:3">
      <c r="A1277">
        <v>3</v>
      </c>
      <c r="B1277" t="s">
        <v>224</v>
      </c>
      <c r="C1277" t="s">
        <v>222</v>
      </c>
    </row>
    <row r="1278" spans="1:3">
      <c r="A1278">
        <v>3</v>
      </c>
      <c r="B1278" t="s">
        <v>224</v>
      </c>
      <c r="C1278" t="s">
        <v>222</v>
      </c>
    </row>
    <row r="1279" spans="1:3">
      <c r="A1279">
        <v>3</v>
      </c>
      <c r="B1279" t="s">
        <v>221</v>
      </c>
      <c r="C1279" t="s">
        <v>222</v>
      </c>
    </row>
    <row r="1280" spans="1:3">
      <c r="A1280">
        <v>3</v>
      </c>
      <c r="B1280" t="s">
        <v>221</v>
      </c>
      <c r="C1280" t="s">
        <v>222</v>
      </c>
    </row>
    <row r="1281" spans="1:3">
      <c r="A1281">
        <v>3</v>
      </c>
      <c r="B1281" t="s">
        <v>224</v>
      </c>
      <c r="C1281" t="s">
        <v>223</v>
      </c>
    </row>
    <row r="1282" spans="1:3">
      <c r="A1282">
        <v>3</v>
      </c>
      <c r="B1282" t="s">
        <v>224</v>
      </c>
      <c r="C1282" t="s">
        <v>223</v>
      </c>
    </row>
    <row r="1283" spans="1:3">
      <c r="A1283">
        <v>3</v>
      </c>
      <c r="B1283" t="s">
        <v>224</v>
      </c>
      <c r="C1283" t="s">
        <v>222</v>
      </c>
    </row>
    <row r="1284" spans="1:3">
      <c r="A1284">
        <v>3</v>
      </c>
      <c r="B1284" t="s">
        <v>224</v>
      </c>
      <c r="C1284" t="s">
        <v>222</v>
      </c>
    </row>
    <row r="1285" spans="1:3">
      <c r="A1285">
        <v>3</v>
      </c>
      <c r="B1285" t="s">
        <v>224</v>
      </c>
      <c r="C1285" t="s">
        <v>223</v>
      </c>
    </row>
    <row r="1286" spans="1:3">
      <c r="A1286">
        <v>3</v>
      </c>
      <c r="B1286" t="s">
        <v>224</v>
      </c>
      <c r="C1286" t="s">
        <v>222</v>
      </c>
    </row>
    <row r="1287" spans="1:3">
      <c r="A1287">
        <v>3</v>
      </c>
      <c r="B1287" t="s">
        <v>221</v>
      </c>
      <c r="C1287" t="s">
        <v>223</v>
      </c>
    </row>
    <row r="1288" spans="1:3">
      <c r="A1288">
        <v>3</v>
      </c>
      <c r="B1288" t="s">
        <v>224</v>
      </c>
      <c r="C1288" t="s">
        <v>222</v>
      </c>
    </row>
    <row r="1289" spans="1:3">
      <c r="A1289">
        <v>3</v>
      </c>
      <c r="B1289" t="s">
        <v>224</v>
      </c>
      <c r="C1289" t="s">
        <v>223</v>
      </c>
    </row>
    <row r="1290" spans="1:3">
      <c r="A1290">
        <v>3</v>
      </c>
      <c r="B1290" t="s">
        <v>224</v>
      </c>
      <c r="C1290" t="s">
        <v>222</v>
      </c>
    </row>
    <row r="1291" spans="1:3">
      <c r="A1291">
        <v>3</v>
      </c>
      <c r="B1291" t="s">
        <v>221</v>
      </c>
      <c r="C1291" t="s">
        <v>223</v>
      </c>
    </row>
    <row r="1292" spans="1:3">
      <c r="A1292">
        <v>3</v>
      </c>
      <c r="B1292" t="s">
        <v>224</v>
      </c>
      <c r="C1292" t="s">
        <v>223</v>
      </c>
    </row>
    <row r="1293" spans="1:3">
      <c r="A1293">
        <v>3</v>
      </c>
      <c r="B1293" t="s">
        <v>221</v>
      </c>
      <c r="C1293" t="s">
        <v>222</v>
      </c>
    </row>
    <row r="1294" spans="1:3">
      <c r="A1294">
        <v>3</v>
      </c>
      <c r="B1294" t="s">
        <v>224</v>
      </c>
      <c r="C1294" t="s">
        <v>222</v>
      </c>
    </row>
    <row r="1295" spans="1:3">
      <c r="A1295">
        <v>3</v>
      </c>
      <c r="B1295" t="s">
        <v>224</v>
      </c>
      <c r="C1295" t="s">
        <v>223</v>
      </c>
    </row>
    <row r="1296" spans="1:3">
      <c r="A1296">
        <v>3</v>
      </c>
      <c r="B1296" t="s">
        <v>224</v>
      </c>
      <c r="C1296" t="s">
        <v>223</v>
      </c>
    </row>
    <row r="1297" spans="1:3">
      <c r="A1297">
        <v>3</v>
      </c>
      <c r="B1297" t="s">
        <v>224</v>
      </c>
      <c r="C1297" t="s">
        <v>222</v>
      </c>
    </row>
    <row r="1298" spans="1:3">
      <c r="A1298">
        <v>3</v>
      </c>
      <c r="B1298" t="s">
        <v>224</v>
      </c>
      <c r="C1298" t="s">
        <v>223</v>
      </c>
    </row>
    <row r="1299" spans="1:3">
      <c r="A1299">
        <v>3</v>
      </c>
      <c r="B1299" t="s">
        <v>224</v>
      </c>
      <c r="C1299" t="s">
        <v>223</v>
      </c>
    </row>
    <row r="1300" spans="1:3">
      <c r="A1300">
        <v>3</v>
      </c>
      <c r="B1300" t="s">
        <v>224</v>
      </c>
      <c r="C1300" t="s">
        <v>223</v>
      </c>
    </row>
    <row r="1301" spans="1:3">
      <c r="A1301">
        <v>3</v>
      </c>
      <c r="B1301" t="s">
        <v>224</v>
      </c>
      <c r="C1301" t="s">
        <v>223</v>
      </c>
    </row>
    <row r="1302" spans="1:3">
      <c r="A1302">
        <v>3</v>
      </c>
      <c r="B1302" t="s">
        <v>224</v>
      </c>
      <c r="C1302" t="s">
        <v>223</v>
      </c>
    </row>
    <row r="1303" spans="1:3">
      <c r="A1303">
        <v>3</v>
      </c>
      <c r="B1303" t="s">
        <v>224</v>
      </c>
      <c r="C1303" t="s">
        <v>222</v>
      </c>
    </row>
    <row r="1304" spans="1:3">
      <c r="A1304">
        <v>3</v>
      </c>
      <c r="B1304" t="s">
        <v>224</v>
      </c>
      <c r="C1304" t="s">
        <v>222</v>
      </c>
    </row>
    <row r="1305" spans="1:3">
      <c r="A1305">
        <v>3</v>
      </c>
      <c r="B1305" t="s">
        <v>224</v>
      </c>
      <c r="C1305" t="s">
        <v>223</v>
      </c>
    </row>
    <row r="1306" spans="1:3">
      <c r="A1306">
        <v>3</v>
      </c>
      <c r="B1306" t="s">
        <v>224</v>
      </c>
      <c r="C1306" t="s">
        <v>222</v>
      </c>
    </row>
    <row r="1307" spans="1:3">
      <c r="A1307">
        <v>3</v>
      </c>
      <c r="B1307" t="s">
        <v>224</v>
      </c>
      <c r="C1307" t="s">
        <v>223</v>
      </c>
    </row>
    <row r="1308" spans="1:3">
      <c r="A1308">
        <v>3</v>
      </c>
      <c r="B1308" t="s">
        <v>224</v>
      </c>
      <c r="C1308" t="s">
        <v>222</v>
      </c>
    </row>
    <row r="1309" spans="1:3">
      <c r="A1309">
        <v>3</v>
      </c>
      <c r="B1309" t="s">
        <v>224</v>
      </c>
      <c r="C1309" t="s">
        <v>222</v>
      </c>
    </row>
    <row r="1310" spans="1:3">
      <c r="A1310">
        <v>3</v>
      </c>
      <c r="B1310" t="s">
        <v>224</v>
      </c>
      <c r="C1310" t="s">
        <v>222</v>
      </c>
    </row>
    <row r="1311" spans="1:3">
      <c r="A1311">
        <v>3</v>
      </c>
      <c r="B1311" t="s">
        <v>224</v>
      </c>
      <c r="C1311" t="s">
        <v>223</v>
      </c>
    </row>
    <row r="1312" spans="1:3">
      <c r="A1312">
        <v>3</v>
      </c>
      <c r="B1312" t="s">
        <v>224</v>
      </c>
      <c r="C1312" t="s">
        <v>223</v>
      </c>
    </row>
    <row r="1313" spans="1:3">
      <c r="A1313">
        <v>3</v>
      </c>
      <c r="B1313" t="s">
        <v>224</v>
      </c>
      <c r="C1313" t="s">
        <v>223</v>
      </c>
    </row>
    <row r="1314" spans="1:3">
      <c r="A1314">
        <v>3</v>
      </c>
      <c r="B1314" t="s">
        <v>221</v>
      </c>
      <c r="C1314" t="s">
        <v>223</v>
      </c>
    </row>
    <row r="1315" spans="1:3">
      <c r="A1315">
        <v>3</v>
      </c>
      <c r="B1315" t="s">
        <v>221</v>
      </c>
      <c r="C1315" t="s">
        <v>222</v>
      </c>
    </row>
    <row r="1316" spans="1:3">
      <c r="A1316">
        <v>3</v>
      </c>
      <c r="B1316" t="s">
        <v>224</v>
      </c>
      <c r="C1316" t="s">
        <v>222</v>
      </c>
    </row>
    <row r="1317" spans="1:3">
      <c r="A1317">
        <v>3</v>
      </c>
      <c r="B1317" t="s">
        <v>224</v>
      </c>
      <c r="C1317" t="s">
        <v>222</v>
      </c>
    </row>
    <row r="1318" spans="1:3">
      <c r="A1318">
        <v>3</v>
      </c>
      <c r="B1318" t="s">
        <v>224</v>
      </c>
      <c r="C1318" t="s">
        <v>222</v>
      </c>
    </row>
    <row r="1319" spans="1:3">
      <c r="A1319">
        <v>3</v>
      </c>
      <c r="B1319" t="s">
        <v>224</v>
      </c>
      <c r="C1319" t="s">
        <v>223</v>
      </c>
    </row>
    <row r="1320" spans="1:3">
      <c r="A1320">
        <v>3</v>
      </c>
      <c r="B1320" t="s">
        <v>224</v>
      </c>
      <c r="C1320" t="s">
        <v>223</v>
      </c>
    </row>
    <row r="1321" spans="1:3">
      <c r="A1321">
        <v>3</v>
      </c>
      <c r="B1321" t="s">
        <v>224</v>
      </c>
      <c r="C1321" t="s">
        <v>223</v>
      </c>
    </row>
    <row r="1322" spans="1:3">
      <c r="A1322">
        <v>3</v>
      </c>
      <c r="B1322" t="s">
        <v>224</v>
      </c>
      <c r="C1322" t="s">
        <v>222</v>
      </c>
    </row>
    <row r="1323" spans="1:3">
      <c r="A1323">
        <v>3</v>
      </c>
      <c r="B1323" t="s">
        <v>224</v>
      </c>
      <c r="C1323" t="s">
        <v>223</v>
      </c>
    </row>
    <row r="1324" spans="1:3">
      <c r="A1324">
        <v>3</v>
      </c>
      <c r="B1324" t="s">
        <v>221</v>
      </c>
      <c r="C1324" t="s">
        <v>222</v>
      </c>
    </row>
    <row r="1325" spans="1:3">
      <c r="A1325">
        <v>3</v>
      </c>
      <c r="B1325" t="s">
        <v>224</v>
      </c>
      <c r="C1325" t="s">
        <v>223</v>
      </c>
    </row>
    <row r="1326" spans="1:3">
      <c r="A1326">
        <v>3</v>
      </c>
      <c r="B1326" t="s">
        <v>224</v>
      </c>
      <c r="C1326" t="s">
        <v>223</v>
      </c>
    </row>
    <row r="1327" spans="1:3">
      <c r="A1327">
        <v>3</v>
      </c>
      <c r="B1327" t="s">
        <v>224</v>
      </c>
      <c r="C1327" t="s">
        <v>222</v>
      </c>
    </row>
    <row r="1328" spans="1:3">
      <c r="A1328">
        <v>3</v>
      </c>
      <c r="B1328" t="s">
        <v>224</v>
      </c>
      <c r="C1328" t="s">
        <v>222</v>
      </c>
    </row>
    <row r="1329" spans="1:3">
      <c r="A1329">
        <v>3</v>
      </c>
      <c r="B1329" t="s">
        <v>221</v>
      </c>
      <c r="C1329" t="s">
        <v>222</v>
      </c>
    </row>
    <row r="1330" spans="1:3">
      <c r="A1330">
        <v>3</v>
      </c>
      <c r="B1330" t="s">
        <v>221</v>
      </c>
      <c r="C1330" t="s">
        <v>223</v>
      </c>
    </row>
    <row r="1331" spans="1:3">
      <c r="A1331">
        <v>3</v>
      </c>
      <c r="B1331" t="s">
        <v>221</v>
      </c>
      <c r="C1331" t="s">
        <v>223</v>
      </c>
    </row>
    <row r="1332" spans="1:3">
      <c r="A1332">
        <v>3</v>
      </c>
      <c r="B1332" t="s">
        <v>221</v>
      </c>
      <c r="C1332" t="s">
        <v>222</v>
      </c>
    </row>
    <row r="1333" spans="1:3">
      <c r="A1333">
        <v>3</v>
      </c>
      <c r="B1333" t="s">
        <v>224</v>
      </c>
      <c r="C1333" t="s">
        <v>222</v>
      </c>
    </row>
    <row r="1334" spans="1:3">
      <c r="A1334">
        <v>3</v>
      </c>
      <c r="B1334" t="s">
        <v>224</v>
      </c>
      <c r="C1334" t="s">
        <v>223</v>
      </c>
    </row>
    <row r="1335" spans="1:3">
      <c r="A1335">
        <v>3</v>
      </c>
      <c r="B1335" t="s">
        <v>221</v>
      </c>
      <c r="C1335" t="s">
        <v>222</v>
      </c>
    </row>
    <row r="1336" spans="1:3">
      <c r="A1336">
        <v>3</v>
      </c>
      <c r="B1336" t="s">
        <v>221</v>
      </c>
      <c r="C1336" t="s">
        <v>223</v>
      </c>
    </row>
    <row r="1337" spans="1:3">
      <c r="A1337">
        <v>3</v>
      </c>
      <c r="B1337" t="s">
        <v>221</v>
      </c>
      <c r="C1337" t="s">
        <v>223</v>
      </c>
    </row>
    <row r="1338" spans="1:3">
      <c r="A1338">
        <v>3</v>
      </c>
      <c r="B1338" t="s">
        <v>221</v>
      </c>
      <c r="C1338" t="s">
        <v>223</v>
      </c>
    </row>
    <row r="1339" spans="1:3">
      <c r="A1339">
        <v>3</v>
      </c>
      <c r="B1339" t="s">
        <v>224</v>
      </c>
      <c r="C1339" t="s">
        <v>222</v>
      </c>
    </row>
    <row r="1340" spans="1:3">
      <c r="A1340">
        <v>3</v>
      </c>
      <c r="B1340" t="s">
        <v>224</v>
      </c>
      <c r="C1340" t="s">
        <v>223</v>
      </c>
    </row>
    <row r="1341" spans="1:3">
      <c r="A1341">
        <v>3</v>
      </c>
      <c r="B1341" t="s">
        <v>221</v>
      </c>
      <c r="C1341" t="s">
        <v>223</v>
      </c>
    </row>
    <row r="1342" spans="1:3">
      <c r="A1342">
        <v>3</v>
      </c>
      <c r="B1342" t="s">
        <v>224</v>
      </c>
      <c r="C1342" t="s">
        <v>223</v>
      </c>
    </row>
    <row r="1343" spans="1:3">
      <c r="A1343">
        <v>3</v>
      </c>
      <c r="B1343" t="s">
        <v>224</v>
      </c>
      <c r="C1343" t="s">
        <v>223</v>
      </c>
    </row>
    <row r="1344" spans="1:3">
      <c r="A1344">
        <v>3</v>
      </c>
      <c r="B1344" t="s">
        <v>224</v>
      </c>
      <c r="C1344" t="s">
        <v>223</v>
      </c>
    </row>
    <row r="1345" spans="1:3">
      <c r="A1345">
        <v>3</v>
      </c>
      <c r="B1345" t="s">
        <v>221</v>
      </c>
      <c r="C1345" t="s">
        <v>223</v>
      </c>
    </row>
    <row r="1346" spans="1:3">
      <c r="A1346">
        <v>3</v>
      </c>
      <c r="B1346" t="s">
        <v>221</v>
      </c>
      <c r="C1346" t="s">
        <v>222</v>
      </c>
    </row>
    <row r="1347" spans="1:3">
      <c r="A1347">
        <v>3</v>
      </c>
      <c r="B1347" t="s">
        <v>221</v>
      </c>
      <c r="C1347" t="s">
        <v>223</v>
      </c>
    </row>
    <row r="1348" spans="1:3">
      <c r="A1348">
        <v>3</v>
      </c>
      <c r="B1348" t="s">
        <v>221</v>
      </c>
      <c r="C1348" t="s">
        <v>222</v>
      </c>
    </row>
    <row r="1349" spans="1:3">
      <c r="A1349">
        <v>3</v>
      </c>
      <c r="B1349" t="s">
        <v>224</v>
      </c>
      <c r="C1349" t="s">
        <v>223</v>
      </c>
    </row>
    <row r="1350" spans="1:3">
      <c r="A1350">
        <v>3</v>
      </c>
      <c r="B1350" t="s">
        <v>221</v>
      </c>
      <c r="C1350" t="s">
        <v>223</v>
      </c>
    </row>
    <row r="1351" spans="1:3">
      <c r="A1351">
        <v>3</v>
      </c>
      <c r="B1351" t="s">
        <v>224</v>
      </c>
      <c r="C1351" t="s">
        <v>222</v>
      </c>
    </row>
    <row r="1352" spans="1:3">
      <c r="A1352">
        <v>3</v>
      </c>
      <c r="B1352" t="s">
        <v>224</v>
      </c>
      <c r="C1352" t="s">
        <v>223</v>
      </c>
    </row>
    <row r="1353" spans="1:3">
      <c r="A1353">
        <v>3</v>
      </c>
      <c r="B1353" t="s">
        <v>224</v>
      </c>
      <c r="C1353" t="s">
        <v>223</v>
      </c>
    </row>
    <row r="1354" spans="1:3">
      <c r="A1354">
        <v>3</v>
      </c>
      <c r="B1354" t="s">
        <v>224</v>
      </c>
      <c r="C1354" t="s">
        <v>222</v>
      </c>
    </row>
    <row r="1355" spans="1:3">
      <c r="A1355">
        <v>3</v>
      </c>
      <c r="B1355" t="s">
        <v>221</v>
      </c>
      <c r="C1355" t="s">
        <v>223</v>
      </c>
    </row>
    <row r="1356" spans="1:3">
      <c r="A1356">
        <v>3</v>
      </c>
      <c r="B1356" t="s">
        <v>224</v>
      </c>
      <c r="C1356" t="s">
        <v>223</v>
      </c>
    </row>
    <row r="1357" spans="1:3">
      <c r="A1357">
        <v>3</v>
      </c>
      <c r="B1357" t="s">
        <v>224</v>
      </c>
      <c r="C1357" t="s">
        <v>222</v>
      </c>
    </row>
    <row r="1358" spans="1:3">
      <c r="A1358">
        <v>3</v>
      </c>
      <c r="B1358" t="s">
        <v>221</v>
      </c>
      <c r="C1358" t="s">
        <v>223</v>
      </c>
    </row>
    <row r="1359" spans="1:3">
      <c r="A1359">
        <v>3</v>
      </c>
      <c r="B1359" t="s">
        <v>221</v>
      </c>
      <c r="C1359" t="s">
        <v>223</v>
      </c>
    </row>
    <row r="1360" spans="1:3">
      <c r="A1360">
        <v>3</v>
      </c>
      <c r="B1360" t="s">
        <v>224</v>
      </c>
      <c r="C1360" t="s">
        <v>223</v>
      </c>
    </row>
    <row r="1361" spans="1:3">
      <c r="A1361">
        <v>3</v>
      </c>
      <c r="B1361" t="s">
        <v>224</v>
      </c>
      <c r="C1361" t="s">
        <v>223</v>
      </c>
    </row>
    <row r="1362" spans="1:3">
      <c r="A1362">
        <v>3</v>
      </c>
      <c r="B1362" t="s">
        <v>224</v>
      </c>
      <c r="C1362" t="s">
        <v>223</v>
      </c>
    </row>
    <row r="1363" spans="1:3">
      <c r="A1363">
        <v>3</v>
      </c>
      <c r="B1363" t="s">
        <v>221</v>
      </c>
      <c r="C1363" t="s">
        <v>223</v>
      </c>
    </row>
    <row r="1364" spans="1:3">
      <c r="A1364">
        <v>3</v>
      </c>
      <c r="B1364" t="s">
        <v>221</v>
      </c>
      <c r="C1364" t="s">
        <v>222</v>
      </c>
    </row>
    <row r="1365" spans="1:3">
      <c r="A1365">
        <v>3</v>
      </c>
      <c r="B1365" t="s">
        <v>224</v>
      </c>
      <c r="C1365" t="s">
        <v>222</v>
      </c>
    </row>
    <row r="1366" spans="1:3">
      <c r="A1366">
        <v>3</v>
      </c>
      <c r="B1366" t="s">
        <v>224</v>
      </c>
      <c r="C1366" t="s">
        <v>222</v>
      </c>
    </row>
    <row r="1367" spans="1:3">
      <c r="A1367">
        <v>3</v>
      </c>
      <c r="B1367" t="s">
        <v>224</v>
      </c>
      <c r="C1367" t="s">
        <v>223</v>
      </c>
    </row>
    <row r="1368" spans="1:3">
      <c r="A1368">
        <v>3</v>
      </c>
      <c r="B1368" t="s">
        <v>224</v>
      </c>
      <c r="C1368" t="s">
        <v>222</v>
      </c>
    </row>
    <row r="1369" spans="1:3">
      <c r="A1369">
        <v>3</v>
      </c>
      <c r="B1369" t="s">
        <v>224</v>
      </c>
      <c r="C1369" t="s">
        <v>223</v>
      </c>
    </row>
    <row r="1370" spans="1:3">
      <c r="A1370">
        <v>3</v>
      </c>
      <c r="B1370" t="s">
        <v>221</v>
      </c>
      <c r="C1370" t="s">
        <v>223</v>
      </c>
    </row>
    <row r="1371" spans="1:3">
      <c r="A1371">
        <v>3</v>
      </c>
      <c r="B1371" t="s">
        <v>221</v>
      </c>
      <c r="C1371" t="s">
        <v>223</v>
      </c>
    </row>
    <row r="1372" spans="1:3">
      <c r="A1372">
        <v>3</v>
      </c>
      <c r="B1372" t="s">
        <v>221</v>
      </c>
      <c r="C1372" t="s">
        <v>223</v>
      </c>
    </row>
    <row r="1373" spans="1:3">
      <c r="A1373">
        <v>3</v>
      </c>
      <c r="B1373" t="s">
        <v>224</v>
      </c>
      <c r="C1373" t="s">
        <v>223</v>
      </c>
    </row>
    <row r="1374" spans="1:3">
      <c r="A1374">
        <v>3</v>
      </c>
      <c r="B1374" t="s">
        <v>224</v>
      </c>
      <c r="C1374" t="s">
        <v>223</v>
      </c>
    </row>
    <row r="1375" spans="1:3">
      <c r="A1375">
        <v>3</v>
      </c>
      <c r="B1375" t="s">
        <v>224</v>
      </c>
      <c r="C1375" t="s">
        <v>223</v>
      </c>
    </row>
    <row r="1376" spans="1:3">
      <c r="A1376">
        <v>3</v>
      </c>
      <c r="B1376" t="s">
        <v>224</v>
      </c>
      <c r="C1376" t="s">
        <v>223</v>
      </c>
    </row>
    <row r="1377" spans="1:3">
      <c r="A1377">
        <v>3</v>
      </c>
      <c r="B1377" t="s">
        <v>224</v>
      </c>
      <c r="C1377" t="s">
        <v>223</v>
      </c>
    </row>
    <row r="1378" spans="1:3">
      <c r="A1378">
        <v>3</v>
      </c>
      <c r="B1378" t="s">
        <v>224</v>
      </c>
      <c r="C1378" t="s">
        <v>223</v>
      </c>
    </row>
    <row r="1379" spans="1:3">
      <c r="A1379">
        <v>3</v>
      </c>
      <c r="B1379" t="s">
        <v>224</v>
      </c>
      <c r="C1379" t="s">
        <v>222</v>
      </c>
    </row>
    <row r="1380" spans="1:3">
      <c r="A1380">
        <v>3</v>
      </c>
      <c r="B1380" t="s">
        <v>224</v>
      </c>
      <c r="C1380" t="s">
        <v>222</v>
      </c>
    </row>
    <row r="1381" spans="1:3">
      <c r="A1381">
        <v>3</v>
      </c>
      <c r="B1381" t="s">
        <v>221</v>
      </c>
      <c r="C1381" t="s">
        <v>222</v>
      </c>
    </row>
    <row r="1382" spans="1:3">
      <c r="A1382">
        <v>3</v>
      </c>
      <c r="B1382" t="s">
        <v>224</v>
      </c>
      <c r="C1382" t="s">
        <v>222</v>
      </c>
    </row>
    <row r="1383" spans="1:3">
      <c r="A1383">
        <v>3</v>
      </c>
      <c r="B1383" t="s">
        <v>224</v>
      </c>
      <c r="C1383" t="s">
        <v>223</v>
      </c>
    </row>
    <row r="1384" spans="1:3">
      <c r="A1384">
        <v>3</v>
      </c>
      <c r="B1384" t="s">
        <v>224</v>
      </c>
      <c r="C1384" t="s">
        <v>223</v>
      </c>
    </row>
    <row r="1385" spans="1:3">
      <c r="A1385">
        <v>3</v>
      </c>
      <c r="B1385" t="s">
        <v>224</v>
      </c>
      <c r="C1385" t="s">
        <v>223</v>
      </c>
    </row>
    <row r="1386" spans="1:3">
      <c r="A1386">
        <v>3</v>
      </c>
      <c r="B1386" t="s">
        <v>224</v>
      </c>
      <c r="C1386" t="s">
        <v>223</v>
      </c>
    </row>
    <row r="1387" spans="1:3">
      <c r="A1387">
        <v>3</v>
      </c>
      <c r="B1387" t="s">
        <v>221</v>
      </c>
      <c r="C1387" t="s">
        <v>223</v>
      </c>
    </row>
    <row r="1388" spans="1:3">
      <c r="A1388">
        <v>3</v>
      </c>
      <c r="B1388" t="s">
        <v>224</v>
      </c>
      <c r="C1388" t="s">
        <v>222</v>
      </c>
    </row>
    <row r="1389" spans="1:3">
      <c r="A1389">
        <v>3</v>
      </c>
      <c r="B1389" t="s">
        <v>224</v>
      </c>
      <c r="C1389" t="s">
        <v>222</v>
      </c>
    </row>
    <row r="1390" spans="1:3">
      <c r="A1390">
        <v>3</v>
      </c>
      <c r="B1390" t="s">
        <v>224</v>
      </c>
      <c r="C1390" t="s">
        <v>222</v>
      </c>
    </row>
    <row r="1391" spans="1:3">
      <c r="A1391">
        <v>3</v>
      </c>
      <c r="B1391" t="s">
        <v>224</v>
      </c>
      <c r="C1391" t="s">
        <v>222</v>
      </c>
    </row>
    <row r="1392" spans="1:3">
      <c r="A1392">
        <v>3</v>
      </c>
      <c r="B1392" t="s">
        <v>224</v>
      </c>
      <c r="C1392" t="s">
        <v>222</v>
      </c>
    </row>
    <row r="1393" spans="1:3">
      <c r="A1393">
        <v>3</v>
      </c>
      <c r="B1393" t="s">
        <v>221</v>
      </c>
      <c r="C1393" t="s">
        <v>222</v>
      </c>
    </row>
    <row r="1394" spans="1:3">
      <c r="A1394">
        <v>3</v>
      </c>
      <c r="B1394" t="s">
        <v>224</v>
      </c>
      <c r="C1394" t="s">
        <v>222</v>
      </c>
    </row>
    <row r="1395" spans="1:3">
      <c r="A1395">
        <v>3</v>
      </c>
      <c r="B1395" t="s">
        <v>221</v>
      </c>
      <c r="C1395" t="s">
        <v>223</v>
      </c>
    </row>
    <row r="1396" spans="1:3">
      <c r="A1396">
        <v>3</v>
      </c>
      <c r="B1396" t="s">
        <v>221</v>
      </c>
      <c r="C1396" t="s">
        <v>223</v>
      </c>
    </row>
    <row r="1397" spans="1:3">
      <c r="A1397">
        <v>3</v>
      </c>
      <c r="B1397" t="s">
        <v>224</v>
      </c>
      <c r="C1397" t="s">
        <v>223</v>
      </c>
    </row>
    <row r="1398" spans="1:3">
      <c r="A1398">
        <v>3</v>
      </c>
      <c r="B1398" t="s">
        <v>221</v>
      </c>
      <c r="C1398" t="s">
        <v>223</v>
      </c>
    </row>
    <row r="1399" spans="1:3">
      <c r="A1399">
        <v>3</v>
      </c>
      <c r="B1399" t="s">
        <v>224</v>
      </c>
      <c r="C1399" t="s">
        <v>223</v>
      </c>
    </row>
    <row r="1400" spans="1:3">
      <c r="A1400">
        <v>3</v>
      </c>
      <c r="B1400" t="s">
        <v>224</v>
      </c>
      <c r="C1400" t="s">
        <v>222</v>
      </c>
    </row>
    <row r="1401" spans="1:3">
      <c r="A1401">
        <v>3</v>
      </c>
      <c r="B1401" t="s">
        <v>224</v>
      </c>
      <c r="C1401" t="s">
        <v>222</v>
      </c>
    </row>
    <row r="1402" spans="1:3">
      <c r="A1402">
        <v>3</v>
      </c>
      <c r="B1402" t="s">
        <v>221</v>
      </c>
      <c r="C1402" t="s">
        <v>223</v>
      </c>
    </row>
    <row r="1403" spans="1:3">
      <c r="A1403">
        <v>3</v>
      </c>
      <c r="B1403" t="s">
        <v>224</v>
      </c>
      <c r="C1403" t="s">
        <v>223</v>
      </c>
    </row>
    <row r="1404" spans="1:3">
      <c r="A1404">
        <v>3</v>
      </c>
      <c r="B1404" t="s">
        <v>221</v>
      </c>
      <c r="C1404" t="s">
        <v>222</v>
      </c>
    </row>
    <row r="1405" spans="1:3">
      <c r="A1405">
        <v>3</v>
      </c>
      <c r="B1405" t="s">
        <v>224</v>
      </c>
      <c r="C1405" t="s">
        <v>222</v>
      </c>
    </row>
    <row r="1406" spans="1:3">
      <c r="A1406">
        <v>3</v>
      </c>
      <c r="B1406" t="s">
        <v>224</v>
      </c>
      <c r="C1406" t="s">
        <v>222</v>
      </c>
    </row>
    <row r="1407" spans="1:3">
      <c r="A1407">
        <v>3</v>
      </c>
      <c r="B1407" t="s">
        <v>221</v>
      </c>
      <c r="C1407" t="s">
        <v>222</v>
      </c>
    </row>
    <row r="1408" spans="1:3">
      <c r="A1408">
        <v>3</v>
      </c>
      <c r="B1408" t="s">
        <v>224</v>
      </c>
      <c r="C1408" t="s">
        <v>223</v>
      </c>
    </row>
    <row r="1409" spans="1:3">
      <c r="A1409">
        <v>3</v>
      </c>
      <c r="B1409" t="s">
        <v>224</v>
      </c>
      <c r="C1409" t="s">
        <v>222</v>
      </c>
    </row>
    <row r="1410" spans="1:3">
      <c r="A1410">
        <v>3</v>
      </c>
      <c r="B1410" t="s">
        <v>224</v>
      </c>
      <c r="C1410" t="s">
        <v>222</v>
      </c>
    </row>
    <row r="1411" spans="1:3">
      <c r="A1411">
        <v>3</v>
      </c>
      <c r="B1411" t="s">
        <v>224</v>
      </c>
      <c r="C1411" t="s">
        <v>223</v>
      </c>
    </row>
    <row r="1412" spans="1:3">
      <c r="A1412">
        <v>3</v>
      </c>
      <c r="B1412" t="s">
        <v>224</v>
      </c>
      <c r="C1412" t="s">
        <v>223</v>
      </c>
    </row>
    <row r="1413" spans="1:3">
      <c r="A1413">
        <v>3</v>
      </c>
      <c r="B1413" t="s">
        <v>224</v>
      </c>
      <c r="C1413" t="s">
        <v>223</v>
      </c>
    </row>
    <row r="1414" spans="1:3">
      <c r="A1414">
        <v>3</v>
      </c>
      <c r="B1414" t="s">
        <v>221</v>
      </c>
      <c r="C1414" t="s">
        <v>222</v>
      </c>
    </row>
    <row r="1415" spans="1:3">
      <c r="A1415">
        <v>3</v>
      </c>
      <c r="B1415" t="s">
        <v>221</v>
      </c>
      <c r="C1415" t="s">
        <v>223</v>
      </c>
    </row>
    <row r="1416" spans="1:3">
      <c r="A1416">
        <v>3</v>
      </c>
      <c r="B1416" t="s">
        <v>224</v>
      </c>
      <c r="C1416" t="s">
        <v>222</v>
      </c>
    </row>
    <row r="1417" spans="1:3">
      <c r="A1417">
        <v>3</v>
      </c>
      <c r="B1417" t="s">
        <v>224</v>
      </c>
      <c r="C1417" t="s">
        <v>222</v>
      </c>
    </row>
    <row r="1418" spans="1:3">
      <c r="A1418">
        <v>3</v>
      </c>
      <c r="B1418" t="s">
        <v>224</v>
      </c>
      <c r="C1418" t="s">
        <v>222</v>
      </c>
    </row>
    <row r="1419" spans="1:3">
      <c r="A1419">
        <v>3</v>
      </c>
      <c r="B1419" t="s">
        <v>221</v>
      </c>
      <c r="C1419" t="s">
        <v>223</v>
      </c>
    </row>
    <row r="1420" spans="1:3">
      <c r="A1420">
        <v>3</v>
      </c>
      <c r="B1420" t="s">
        <v>224</v>
      </c>
      <c r="C1420" t="s">
        <v>222</v>
      </c>
    </row>
    <row r="1421" spans="1:3">
      <c r="A1421">
        <v>3</v>
      </c>
      <c r="B1421" t="s">
        <v>221</v>
      </c>
      <c r="C1421" t="s">
        <v>222</v>
      </c>
    </row>
    <row r="1422" spans="1:3">
      <c r="A1422">
        <v>3</v>
      </c>
      <c r="B1422" t="s">
        <v>224</v>
      </c>
      <c r="C1422" t="s">
        <v>223</v>
      </c>
    </row>
    <row r="1423" spans="1:3">
      <c r="A1423">
        <v>3</v>
      </c>
      <c r="B1423" t="s">
        <v>224</v>
      </c>
      <c r="C1423" t="s">
        <v>223</v>
      </c>
    </row>
    <row r="1424" spans="1:3">
      <c r="A1424">
        <v>3</v>
      </c>
      <c r="B1424" t="s">
        <v>224</v>
      </c>
      <c r="C1424" t="s">
        <v>223</v>
      </c>
    </row>
    <row r="1425" spans="1:3">
      <c r="A1425">
        <v>3</v>
      </c>
      <c r="B1425" t="s">
        <v>221</v>
      </c>
      <c r="C1425" t="s">
        <v>223</v>
      </c>
    </row>
    <row r="1426" spans="1:3">
      <c r="A1426">
        <v>3</v>
      </c>
      <c r="B1426" t="s">
        <v>224</v>
      </c>
      <c r="C1426" t="s">
        <v>222</v>
      </c>
    </row>
    <row r="1427" spans="1:3">
      <c r="A1427">
        <v>3</v>
      </c>
      <c r="B1427" t="s">
        <v>224</v>
      </c>
      <c r="C1427" t="s">
        <v>222</v>
      </c>
    </row>
    <row r="1428" spans="1:3">
      <c r="A1428">
        <v>3</v>
      </c>
      <c r="B1428" t="s">
        <v>224</v>
      </c>
      <c r="C1428" t="s">
        <v>223</v>
      </c>
    </row>
    <row r="1429" spans="1:3">
      <c r="A1429">
        <v>3</v>
      </c>
      <c r="B1429" t="s">
        <v>221</v>
      </c>
      <c r="C1429" t="s">
        <v>223</v>
      </c>
    </row>
    <row r="1430" spans="1:3">
      <c r="A1430">
        <v>3</v>
      </c>
      <c r="B1430" t="s">
        <v>221</v>
      </c>
      <c r="C1430" t="s">
        <v>223</v>
      </c>
    </row>
    <row r="1431" spans="1:3">
      <c r="A1431">
        <v>3</v>
      </c>
      <c r="B1431" t="s">
        <v>221</v>
      </c>
      <c r="C1431" t="s">
        <v>223</v>
      </c>
    </row>
    <row r="1432" spans="1:3">
      <c r="A1432">
        <v>3</v>
      </c>
      <c r="B1432" t="s">
        <v>224</v>
      </c>
      <c r="C1432" t="s">
        <v>223</v>
      </c>
    </row>
    <row r="1433" spans="1:3">
      <c r="A1433">
        <v>3</v>
      </c>
      <c r="B1433" t="s">
        <v>224</v>
      </c>
      <c r="C1433" t="s">
        <v>223</v>
      </c>
    </row>
    <row r="1434" spans="1:3">
      <c r="A1434">
        <v>3</v>
      </c>
      <c r="B1434" t="s">
        <v>221</v>
      </c>
      <c r="C1434" t="s">
        <v>223</v>
      </c>
    </row>
    <row r="1435" spans="1:3">
      <c r="A1435">
        <v>3</v>
      </c>
      <c r="B1435" t="s">
        <v>224</v>
      </c>
      <c r="C1435" t="s">
        <v>223</v>
      </c>
    </row>
    <row r="1436" spans="1:3">
      <c r="A1436">
        <v>3</v>
      </c>
      <c r="B1436" t="s">
        <v>224</v>
      </c>
      <c r="C1436" t="s">
        <v>223</v>
      </c>
    </row>
    <row r="1437" spans="1:3">
      <c r="A1437">
        <v>3</v>
      </c>
      <c r="B1437" t="s">
        <v>224</v>
      </c>
      <c r="C1437" t="s">
        <v>222</v>
      </c>
    </row>
    <row r="1438" spans="1:3">
      <c r="A1438">
        <v>3</v>
      </c>
      <c r="B1438" t="s">
        <v>224</v>
      </c>
      <c r="C1438" t="s">
        <v>223</v>
      </c>
    </row>
    <row r="1439" spans="1:3">
      <c r="A1439">
        <v>3</v>
      </c>
      <c r="B1439" t="s">
        <v>224</v>
      </c>
      <c r="C1439" t="s">
        <v>223</v>
      </c>
    </row>
    <row r="1440" spans="1:3">
      <c r="A1440">
        <v>3</v>
      </c>
      <c r="B1440" t="s">
        <v>221</v>
      </c>
      <c r="C1440" t="s">
        <v>222</v>
      </c>
    </row>
    <row r="1441" spans="1:3">
      <c r="A1441">
        <v>3</v>
      </c>
      <c r="B1441" t="s">
        <v>221</v>
      </c>
      <c r="C1441" t="s">
        <v>222</v>
      </c>
    </row>
    <row r="1442" spans="1:3">
      <c r="A1442">
        <v>3</v>
      </c>
      <c r="B1442" t="s">
        <v>221</v>
      </c>
      <c r="C1442" t="s">
        <v>223</v>
      </c>
    </row>
    <row r="1443" spans="1:3">
      <c r="A1443">
        <v>3</v>
      </c>
      <c r="B1443" t="s">
        <v>221</v>
      </c>
      <c r="C1443" t="s">
        <v>223</v>
      </c>
    </row>
    <row r="1444" spans="1:3">
      <c r="A1444">
        <v>3</v>
      </c>
      <c r="B1444" t="s">
        <v>224</v>
      </c>
      <c r="C1444" t="s">
        <v>223</v>
      </c>
    </row>
    <row r="1445" spans="1:3">
      <c r="A1445">
        <v>3</v>
      </c>
      <c r="B1445" t="s">
        <v>224</v>
      </c>
      <c r="C1445" t="s">
        <v>223</v>
      </c>
    </row>
    <row r="1446" spans="1:3">
      <c r="A1446">
        <v>3</v>
      </c>
      <c r="B1446" t="s">
        <v>221</v>
      </c>
      <c r="C1446" t="s">
        <v>222</v>
      </c>
    </row>
    <row r="1447" spans="1:3">
      <c r="A1447">
        <v>3</v>
      </c>
      <c r="B1447" t="s">
        <v>224</v>
      </c>
      <c r="C1447" t="s">
        <v>223</v>
      </c>
    </row>
    <row r="1448" spans="1:3">
      <c r="A1448">
        <v>3</v>
      </c>
      <c r="B1448" t="s">
        <v>221</v>
      </c>
      <c r="C1448" t="s">
        <v>223</v>
      </c>
    </row>
    <row r="1449" spans="1:3">
      <c r="A1449">
        <v>3</v>
      </c>
      <c r="B1449" t="s">
        <v>221</v>
      </c>
      <c r="C1449" t="s">
        <v>222</v>
      </c>
    </row>
    <row r="1450" spans="1:3">
      <c r="A1450">
        <v>3</v>
      </c>
      <c r="B1450" t="s">
        <v>224</v>
      </c>
      <c r="C1450" t="s">
        <v>223</v>
      </c>
    </row>
    <row r="1451" spans="1:3">
      <c r="A1451">
        <v>4</v>
      </c>
      <c r="B1451" t="s">
        <v>221</v>
      </c>
      <c r="C1451" t="s">
        <v>223</v>
      </c>
    </row>
    <row r="1452" spans="1:3">
      <c r="A1452">
        <v>4</v>
      </c>
      <c r="B1452" t="s">
        <v>224</v>
      </c>
      <c r="C1452" t="s">
        <v>223</v>
      </c>
    </row>
    <row r="1453" spans="1:3">
      <c r="A1453">
        <v>4</v>
      </c>
      <c r="B1453" t="s">
        <v>224</v>
      </c>
      <c r="C1453" t="s">
        <v>223</v>
      </c>
    </row>
    <row r="1454" spans="1:3">
      <c r="A1454">
        <v>4</v>
      </c>
      <c r="B1454" t="s">
        <v>221</v>
      </c>
      <c r="C1454" t="s">
        <v>223</v>
      </c>
    </row>
    <row r="1455" spans="1:3">
      <c r="A1455">
        <v>4</v>
      </c>
      <c r="B1455" t="s">
        <v>224</v>
      </c>
      <c r="C1455" t="s">
        <v>222</v>
      </c>
    </row>
    <row r="1456" spans="1:3">
      <c r="A1456">
        <v>4</v>
      </c>
      <c r="B1456" t="s">
        <v>221</v>
      </c>
      <c r="C1456" t="s">
        <v>223</v>
      </c>
    </row>
    <row r="1457" spans="1:3">
      <c r="A1457">
        <v>4</v>
      </c>
      <c r="B1457" t="s">
        <v>221</v>
      </c>
      <c r="C1457" t="s">
        <v>223</v>
      </c>
    </row>
    <row r="1458" spans="1:3">
      <c r="A1458">
        <v>4</v>
      </c>
      <c r="B1458" t="s">
        <v>221</v>
      </c>
      <c r="C1458" t="s">
        <v>223</v>
      </c>
    </row>
    <row r="1459" spans="1:3">
      <c r="A1459">
        <v>4</v>
      </c>
      <c r="B1459" t="s">
        <v>221</v>
      </c>
      <c r="C1459" t="s">
        <v>223</v>
      </c>
    </row>
    <row r="1460" spans="1:3">
      <c r="A1460">
        <v>4</v>
      </c>
      <c r="B1460" t="s">
        <v>224</v>
      </c>
      <c r="C1460" t="s">
        <v>223</v>
      </c>
    </row>
    <row r="1461" spans="1:3">
      <c r="A1461">
        <v>4</v>
      </c>
      <c r="B1461" t="s">
        <v>221</v>
      </c>
      <c r="C1461" t="s">
        <v>222</v>
      </c>
    </row>
    <row r="1462" spans="1:3">
      <c r="A1462">
        <v>4</v>
      </c>
      <c r="B1462" t="s">
        <v>224</v>
      </c>
      <c r="C1462" t="s">
        <v>223</v>
      </c>
    </row>
    <row r="1463" spans="1:3">
      <c r="A1463">
        <v>4</v>
      </c>
      <c r="B1463" t="s">
        <v>224</v>
      </c>
      <c r="C1463" t="s">
        <v>223</v>
      </c>
    </row>
    <row r="1464" spans="1:3">
      <c r="A1464">
        <v>4</v>
      </c>
      <c r="B1464" t="s">
        <v>221</v>
      </c>
      <c r="C1464" t="s">
        <v>223</v>
      </c>
    </row>
    <row r="1465" spans="1:3">
      <c r="A1465">
        <v>4</v>
      </c>
      <c r="B1465" t="s">
        <v>221</v>
      </c>
      <c r="C1465" t="s">
        <v>222</v>
      </c>
    </row>
    <row r="1466" spans="1:3">
      <c r="A1466">
        <v>4</v>
      </c>
      <c r="B1466" t="s">
        <v>224</v>
      </c>
      <c r="C1466" t="s">
        <v>223</v>
      </c>
    </row>
    <row r="1467" spans="1:3">
      <c r="A1467">
        <v>4</v>
      </c>
      <c r="B1467" t="s">
        <v>221</v>
      </c>
      <c r="C1467" t="s">
        <v>223</v>
      </c>
    </row>
    <row r="1468" spans="1:3">
      <c r="A1468">
        <v>4</v>
      </c>
      <c r="B1468" t="s">
        <v>221</v>
      </c>
      <c r="C1468" t="s">
        <v>222</v>
      </c>
    </row>
    <row r="1469" spans="1:3">
      <c r="A1469">
        <v>4</v>
      </c>
      <c r="B1469" t="s">
        <v>224</v>
      </c>
      <c r="C1469" t="s">
        <v>222</v>
      </c>
    </row>
    <row r="1470" spans="1:3">
      <c r="A1470">
        <v>4</v>
      </c>
      <c r="B1470" t="s">
        <v>224</v>
      </c>
      <c r="C1470" t="s">
        <v>223</v>
      </c>
    </row>
    <row r="1471" spans="1:3">
      <c r="A1471">
        <v>4</v>
      </c>
      <c r="B1471" t="s">
        <v>224</v>
      </c>
      <c r="C1471" t="s">
        <v>223</v>
      </c>
    </row>
    <row r="1472" spans="1:3">
      <c r="A1472">
        <v>4</v>
      </c>
      <c r="B1472" t="s">
        <v>221</v>
      </c>
      <c r="C1472" t="s">
        <v>223</v>
      </c>
    </row>
    <row r="1473" spans="1:3">
      <c r="A1473">
        <v>4</v>
      </c>
      <c r="B1473" t="s">
        <v>224</v>
      </c>
      <c r="C1473" t="s">
        <v>223</v>
      </c>
    </row>
    <row r="1474" spans="1:3">
      <c r="A1474">
        <v>4</v>
      </c>
      <c r="B1474" t="s">
        <v>221</v>
      </c>
      <c r="C1474" t="s">
        <v>223</v>
      </c>
    </row>
    <row r="1475" spans="1:3">
      <c r="A1475">
        <v>4</v>
      </c>
      <c r="B1475" t="s">
        <v>221</v>
      </c>
      <c r="C1475" t="s">
        <v>223</v>
      </c>
    </row>
    <row r="1476" spans="1:3">
      <c r="A1476">
        <v>4</v>
      </c>
      <c r="B1476" t="s">
        <v>224</v>
      </c>
      <c r="C1476" t="s">
        <v>223</v>
      </c>
    </row>
    <row r="1477" spans="1:3">
      <c r="A1477">
        <v>4</v>
      </c>
      <c r="B1477" t="s">
        <v>221</v>
      </c>
      <c r="C1477" t="s">
        <v>222</v>
      </c>
    </row>
    <row r="1478" spans="1:3">
      <c r="A1478">
        <v>4</v>
      </c>
      <c r="B1478" t="s">
        <v>221</v>
      </c>
      <c r="C1478" t="s">
        <v>223</v>
      </c>
    </row>
    <row r="1479" spans="1:3">
      <c r="A1479">
        <v>4</v>
      </c>
      <c r="B1479" t="s">
        <v>221</v>
      </c>
      <c r="C1479" t="s">
        <v>223</v>
      </c>
    </row>
    <row r="1480" spans="1:3">
      <c r="A1480">
        <v>4</v>
      </c>
      <c r="B1480" t="s">
        <v>221</v>
      </c>
      <c r="C1480" t="s">
        <v>223</v>
      </c>
    </row>
    <row r="1481" spans="1:3">
      <c r="A1481">
        <v>4</v>
      </c>
      <c r="B1481" t="s">
        <v>224</v>
      </c>
      <c r="C1481" t="s">
        <v>222</v>
      </c>
    </row>
    <row r="1482" spans="1:3">
      <c r="A1482">
        <v>4</v>
      </c>
      <c r="B1482" t="s">
        <v>221</v>
      </c>
      <c r="C1482" t="s">
        <v>223</v>
      </c>
    </row>
    <row r="1483" spans="1:3">
      <c r="A1483">
        <v>4</v>
      </c>
      <c r="B1483" t="s">
        <v>221</v>
      </c>
      <c r="C1483" t="s">
        <v>223</v>
      </c>
    </row>
    <row r="1484" spans="1:3">
      <c r="A1484">
        <v>4</v>
      </c>
      <c r="B1484" t="s">
        <v>224</v>
      </c>
      <c r="C1484" t="s">
        <v>223</v>
      </c>
    </row>
    <row r="1485" spans="1:3">
      <c r="A1485">
        <v>4</v>
      </c>
      <c r="B1485" t="s">
        <v>221</v>
      </c>
      <c r="C1485" t="s">
        <v>223</v>
      </c>
    </row>
    <row r="1486" spans="1:3">
      <c r="A1486">
        <v>4</v>
      </c>
      <c r="B1486" t="s">
        <v>221</v>
      </c>
      <c r="C1486" t="s">
        <v>222</v>
      </c>
    </row>
    <row r="1487" spans="1:3">
      <c r="A1487">
        <v>4</v>
      </c>
      <c r="B1487" t="s">
        <v>221</v>
      </c>
      <c r="C1487" t="s">
        <v>223</v>
      </c>
    </row>
    <row r="1488" spans="1:3">
      <c r="A1488">
        <v>4</v>
      </c>
      <c r="B1488" t="s">
        <v>221</v>
      </c>
      <c r="C1488" t="s">
        <v>223</v>
      </c>
    </row>
    <row r="1489" spans="1:3">
      <c r="A1489">
        <v>4</v>
      </c>
      <c r="B1489" t="s">
        <v>221</v>
      </c>
      <c r="C1489" t="s">
        <v>223</v>
      </c>
    </row>
    <row r="1490" spans="1:3">
      <c r="A1490">
        <v>4</v>
      </c>
      <c r="B1490" t="s">
        <v>221</v>
      </c>
      <c r="C1490" t="s">
        <v>223</v>
      </c>
    </row>
    <row r="1491" spans="1:3">
      <c r="A1491">
        <v>4</v>
      </c>
      <c r="B1491" t="s">
        <v>224</v>
      </c>
      <c r="C1491" t="s">
        <v>222</v>
      </c>
    </row>
    <row r="1492" spans="1:3">
      <c r="A1492">
        <v>4</v>
      </c>
      <c r="B1492" t="s">
        <v>221</v>
      </c>
      <c r="C1492" t="s">
        <v>222</v>
      </c>
    </row>
    <row r="1493" spans="1:3">
      <c r="A1493">
        <v>4</v>
      </c>
      <c r="B1493" t="s">
        <v>221</v>
      </c>
      <c r="C1493" t="s">
        <v>222</v>
      </c>
    </row>
    <row r="1494" spans="1:3">
      <c r="A1494">
        <v>4</v>
      </c>
      <c r="B1494" t="s">
        <v>221</v>
      </c>
      <c r="C1494" t="s">
        <v>223</v>
      </c>
    </row>
    <row r="1495" spans="1:3">
      <c r="A1495">
        <v>4</v>
      </c>
      <c r="B1495" t="s">
        <v>221</v>
      </c>
      <c r="C1495" t="s">
        <v>223</v>
      </c>
    </row>
    <row r="1496" spans="1:3">
      <c r="A1496">
        <v>4</v>
      </c>
      <c r="B1496" t="s">
        <v>221</v>
      </c>
      <c r="C1496" t="s">
        <v>222</v>
      </c>
    </row>
    <row r="1497" spans="1:3">
      <c r="A1497">
        <v>4</v>
      </c>
      <c r="B1497" t="s">
        <v>224</v>
      </c>
      <c r="C1497" t="s">
        <v>222</v>
      </c>
    </row>
    <row r="1498" spans="1:3">
      <c r="A1498">
        <v>4</v>
      </c>
      <c r="B1498" t="s">
        <v>224</v>
      </c>
      <c r="C1498" t="s">
        <v>222</v>
      </c>
    </row>
    <row r="1499" spans="1:3">
      <c r="A1499">
        <v>4</v>
      </c>
      <c r="B1499" t="s">
        <v>224</v>
      </c>
      <c r="C1499" t="s">
        <v>223</v>
      </c>
    </row>
    <row r="1500" spans="1:3">
      <c r="A1500">
        <v>4</v>
      </c>
      <c r="B1500" t="s">
        <v>224</v>
      </c>
      <c r="C1500" t="s">
        <v>223</v>
      </c>
    </row>
    <row r="1501" spans="1:3">
      <c r="A1501">
        <v>4</v>
      </c>
      <c r="B1501" t="s">
        <v>221</v>
      </c>
      <c r="C1501" t="s">
        <v>223</v>
      </c>
    </row>
    <row r="1502" spans="1:3">
      <c r="A1502">
        <v>4</v>
      </c>
      <c r="B1502" t="s">
        <v>221</v>
      </c>
      <c r="C1502" t="s">
        <v>222</v>
      </c>
    </row>
    <row r="1503" spans="1:3">
      <c r="A1503">
        <v>4</v>
      </c>
      <c r="B1503" t="s">
        <v>221</v>
      </c>
      <c r="C1503" t="s">
        <v>222</v>
      </c>
    </row>
    <row r="1504" spans="1:3">
      <c r="A1504">
        <v>4</v>
      </c>
      <c r="B1504" t="s">
        <v>221</v>
      </c>
      <c r="C1504" t="s">
        <v>223</v>
      </c>
    </row>
    <row r="1505" spans="1:3">
      <c r="A1505">
        <v>4</v>
      </c>
      <c r="B1505" t="s">
        <v>221</v>
      </c>
      <c r="C1505" t="s">
        <v>223</v>
      </c>
    </row>
    <row r="1506" spans="1:3">
      <c r="A1506">
        <v>4</v>
      </c>
      <c r="B1506" t="s">
        <v>224</v>
      </c>
      <c r="C1506" t="s">
        <v>222</v>
      </c>
    </row>
    <row r="1507" spans="1:3">
      <c r="A1507">
        <v>4</v>
      </c>
      <c r="B1507" t="s">
        <v>221</v>
      </c>
      <c r="C1507" t="s">
        <v>223</v>
      </c>
    </row>
    <row r="1508" spans="1:3">
      <c r="A1508">
        <v>4</v>
      </c>
      <c r="B1508" t="s">
        <v>224</v>
      </c>
      <c r="C1508" t="s">
        <v>223</v>
      </c>
    </row>
    <row r="1509" spans="1:3">
      <c r="A1509">
        <v>4</v>
      </c>
      <c r="B1509" t="s">
        <v>224</v>
      </c>
      <c r="C1509" t="s">
        <v>222</v>
      </c>
    </row>
    <row r="1510" spans="1:3">
      <c r="A1510">
        <v>4</v>
      </c>
      <c r="B1510" t="s">
        <v>224</v>
      </c>
      <c r="C1510" t="s">
        <v>223</v>
      </c>
    </row>
    <row r="1511" spans="1:3">
      <c r="A1511">
        <v>4</v>
      </c>
      <c r="B1511" t="s">
        <v>221</v>
      </c>
      <c r="C1511" t="s">
        <v>223</v>
      </c>
    </row>
    <row r="1512" spans="1:3">
      <c r="A1512">
        <v>4</v>
      </c>
      <c r="B1512" t="s">
        <v>221</v>
      </c>
      <c r="C1512" t="s">
        <v>223</v>
      </c>
    </row>
    <row r="1513" spans="1:3">
      <c r="A1513">
        <v>4</v>
      </c>
      <c r="B1513" t="s">
        <v>221</v>
      </c>
      <c r="C1513" t="s">
        <v>222</v>
      </c>
    </row>
    <row r="1514" spans="1:3">
      <c r="A1514">
        <v>4</v>
      </c>
      <c r="B1514" t="s">
        <v>224</v>
      </c>
      <c r="C1514" t="s">
        <v>222</v>
      </c>
    </row>
    <row r="1515" spans="1:3">
      <c r="A1515">
        <v>4</v>
      </c>
      <c r="B1515" t="s">
        <v>224</v>
      </c>
      <c r="C1515" t="s">
        <v>223</v>
      </c>
    </row>
    <row r="1516" spans="1:3">
      <c r="A1516">
        <v>4</v>
      </c>
      <c r="B1516" t="s">
        <v>221</v>
      </c>
      <c r="C1516" t="s">
        <v>222</v>
      </c>
    </row>
    <row r="1517" spans="1:3">
      <c r="A1517">
        <v>4</v>
      </c>
      <c r="B1517" t="s">
        <v>221</v>
      </c>
      <c r="C1517" t="s">
        <v>223</v>
      </c>
    </row>
    <row r="1518" spans="1:3">
      <c r="A1518">
        <v>4</v>
      </c>
      <c r="B1518" t="s">
        <v>224</v>
      </c>
      <c r="C1518" t="s">
        <v>222</v>
      </c>
    </row>
    <row r="1519" spans="1:3">
      <c r="A1519">
        <v>4</v>
      </c>
      <c r="B1519" t="s">
        <v>221</v>
      </c>
      <c r="C1519" t="s">
        <v>223</v>
      </c>
    </row>
    <row r="1520" spans="1:3">
      <c r="A1520">
        <v>4</v>
      </c>
      <c r="B1520" t="s">
        <v>224</v>
      </c>
      <c r="C1520" t="s">
        <v>223</v>
      </c>
    </row>
    <row r="1521" spans="1:3">
      <c r="A1521">
        <v>4</v>
      </c>
      <c r="B1521" t="s">
        <v>224</v>
      </c>
      <c r="C1521" t="s">
        <v>223</v>
      </c>
    </row>
    <row r="1522" spans="1:3">
      <c r="A1522">
        <v>4</v>
      </c>
      <c r="B1522" t="s">
        <v>221</v>
      </c>
      <c r="C1522" t="s">
        <v>223</v>
      </c>
    </row>
    <row r="1523" spans="1:3">
      <c r="A1523">
        <v>4</v>
      </c>
      <c r="B1523" t="s">
        <v>224</v>
      </c>
      <c r="C1523" t="s">
        <v>223</v>
      </c>
    </row>
    <row r="1524" spans="1:3">
      <c r="A1524">
        <v>4</v>
      </c>
      <c r="B1524" t="s">
        <v>221</v>
      </c>
      <c r="C1524" t="s">
        <v>223</v>
      </c>
    </row>
    <row r="1525" spans="1:3">
      <c r="A1525">
        <v>4</v>
      </c>
      <c r="B1525" t="s">
        <v>221</v>
      </c>
      <c r="C1525" t="s">
        <v>222</v>
      </c>
    </row>
    <row r="1526" spans="1:3">
      <c r="A1526">
        <v>4</v>
      </c>
      <c r="B1526" t="s">
        <v>221</v>
      </c>
      <c r="C1526" t="s">
        <v>223</v>
      </c>
    </row>
    <row r="1527" spans="1:3">
      <c r="A1527">
        <v>4</v>
      </c>
      <c r="B1527" t="s">
        <v>224</v>
      </c>
      <c r="C1527" t="s">
        <v>223</v>
      </c>
    </row>
    <row r="1528" spans="1:3">
      <c r="A1528">
        <v>4</v>
      </c>
      <c r="B1528" t="s">
        <v>221</v>
      </c>
      <c r="C1528" t="s">
        <v>223</v>
      </c>
    </row>
    <row r="1529" spans="1:3">
      <c r="A1529">
        <v>4</v>
      </c>
      <c r="B1529" t="s">
        <v>224</v>
      </c>
      <c r="C1529" t="s">
        <v>223</v>
      </c>
    </row>
    <row r="1530" spans="1:3">
      <c r="A1530">
        <v>4</v>
      </c>
      <c r="B1530" t="s">
        <v>224</v>
      </c>
      <c r="C1530" t="s">
        <v>223</v>
      </c>
    </row>
    <row r="1531" spans="1:3">
      <c r="A1531">
        <v>4</v>
      </c>
      <c r="B1531" t="s">
        <v>221</v>
      </c>
      <c r="C1531" t="s">
        <v>222</v>
      </c>
    </row>
    <row r="1532" spans="1:3">
      <c r="A1532">
        <v>4</v>
      </c>
      <c r="B1532" t="s">
        <v>221</v>
      </c>
      <c r="C1532" t="s">
        <v>222</v>
      </c>
    </row>
    <row r="1533" spans="1:3">
      <c r="A1533">
        <v>4</v>
      </c>
      <c r="B1533" t="s">
        <v>224</v>
      </c>
      <c r="C1533" t="s">
        <v>223</v>
      </c>
    </row>
    <row r="1534" spans="1:3">
      <c r="A1534">
        <v>4</v>
      </c>
      <c r="B1534" t="s">
        <v>221</v>
      </c>
      <c r="C1534" t="s">
        <v>223</v>
      </c>
    </row>
    <row r="1535" spans="1:3">
      <c r="A1535">
        <v>4</v>
      </c>
      <c r="B1535" t="s">
        <v>221</v>
      </c>
      <c r="C1535" t="s">
        <v>223</v>
      </c>
    </row>
    <row r="1536" spans="1:3">
      <c r="A1536">
        <v>4</v>
      </c>
      <c r="B1536" t="s">
        <v>224</v>
      </c>
      <c r="C1536" t="s">
        <v>223</v>
      </c>
    </row>
    <row r="1537" spans="1:3">
      <c r="A1537">
        <v>4</v>
      </c>
      <c r="B1537" t="s">
        <v>224</v>
      </c>
      <c r="C1537" t="s">
        <v>223</v>
      </c>
    </row>
    <row r="1538" spans="1:3">
      <c r="A1538">
        <v>4</v>
      </c>
      <c r="B1538" t="s">
        <v>221</v>
      </c>
      <c r="C1538" t="s">
        <v>222</v>
      </c>
    </row>
    <row r="1539" spans="1:3">
      <c r="A1539">
        <v>4</v>
      </c>
      <c r="B1539" t="s">
        <v>224</v>
      </c>
      <c r="C1539" t="s">
        <v>223</v>
      </c>
    </row>
    <row r="1540" spans="1:3">
      <c r="A1540">
        <v>4</v>
      </c>
      <c r="B1540" t="s">
        <v>221</v>
      </c>
      <c r="C1540" t="s">
        <v>222</v>
      </c>
    </row>
    <row r="1541" spans="1:3">
      <c r="A1541">
        <v>4</v>
      </c>
      <c r="B1541" t="s">
        <v>224</v>
      </c>
      <c r="C1541" t="s">
        <v>223</v>
      </c>
    </row>
    <row r="1542" spans="1:3">
      <c r="A1542">
        <v>4</v>
      </c>
      <c r="B1542" t="s">
        <v>221</v>
      </c>
      <c r="C1542" t="s">
        <v>222</v>
      </c>
    </row>
    <row r="1543" spans="1:3">
      <c r="A1543">
        <v>4</v>
      </c>
      <c r="B1543" t="s">
        <v>221</v>
      </c>
      <c r="C1543" t="s">
        <v>222</v>
      </c>
    </row>
    <row r="1544" spans="1:3">
      <c r="A1544">
        <v>4</v>
      </c>
      <c r="B1544" t="s">
        <v>221</v>
      </c>
      <c r="C1544" t="s">
        <v>222</v>
      </c>
    </row>
    <row r="1545" spans="1:3">
      <c r="A1545">
        <v>4</v>
      </c>
      <c r="B1545" t="s">
        <v>221</v>
      </c>
      <c r="C1545" t="s">
        <v>223</v>
      </c>
    </row>
    <row r="1546" spans="1:3">
      <c r="A1546">
        <v>4</v>
      </c>
      <c r="B1546" t="s">
        <v>224</v>
      </c>
      <c r="C1546" t="s">
        <v>222</v>
      </c>
    </row>
    <row r="1547" spans="1:3">
      <c r="A1547">
        <v>4</v>
      </c>
      <c r="B1547" t="s">
        <v>221</v>
      </c>
      <c r="C1547" t="s">
        <v>223</v>
      </c>
    </row>
    <row r="1548" spans="1:3">
      <c r="A1548">
        <v>4</v>
      </c>
      <c r="B1548" t="s">
        <v>224</v>
      </c>
      <c r="C1548" t="s">
        <v>223</v>
      </c>
    </row>
    <row r="1549" spans="1:3">
      <c r="A1549">
        <v>4</v>
      </c>
      <c r="B1549" t="s">
        <v>221</v>
      </c>
      <c r="C1549" t="s">
        <v>223</v>
      </c>
    </row>
    <row r="1550" spans="1:3">
      <c r="A1550">
        <v>4</v>
      </c>
      <c r="B1550" t="s">
        <v>221</v>
      </c>
      <c r="C1550" t="s">
        <v>222</v>
      </c>
    </row>
    <row r="1551" spans="1:3">
      <c r="A1551">
        <v>4</v>
      </c>
      <c r="B1551" t="s">
        <v>221</v>
      </c>
      <c r="C1551" t="s">
        <v>222</v>
      </c>
    </row>
    <row r="1552" spans="1:3">
      <c r="A1552">
        <v>4</v>
      </c>
      <c r="B1552" t="s">
        <v>221</v>
      </c>
      <c r="C1552" t="s">
        <v>223</v>
      </c>
    </row>
    <row r="1553" spans="1:3">
      <c r="A1553">
        <v>4</v>
      </c>
      <c r="B1553" t="s">
        <v>224</v>
      </c>
      <c r="C1553" t="s">
        <v>222</v>
      </c>
    </row>
    <row r="1554" spans="1:3">
      <c r="A1554">
        <v>4</v>
      </c>
      <c r="B1554" t="s">
        <v>221</v>
      </c>
      <c r="C1554" t="s">
        <v>223</v>
      </c>
    </row>
    <row r="1555" spans="1:3">
      <c r="A1555">
        <v>4</v>
      </c>
      <c r="B1555" t="s">
        <v>221</v>
      </c>
      <c r="C1555" t="s">
        <v>223</v>
      </c>
    </row>
    <row r="1556" spans="1:3">
      <c r="A1556">
        <v>4</v>
      </c>
      <c r="B1556" t="s">
        <v>221</v>
      </c>
      <c r="C1556" t="s">
        <v>222</v>
      </c>
    </row>
    <row r="1557" spans="1:3">
      <c r="A1557">
        <v>4</v>
      </c>
      <c r="B1557" t="s">
        <v>221</v>
      </c>
      <c r="C1557" t="s">
        <v>223</v>
      </c>
    </row>
    <row r="1558" spans="1:3">
      <c r="A1558">
        <v>4</v>
      </c>
      <c r="B1558" t="s">
        <v>221</v>
      </c>
      <c r="C1558" t="s">
        <v>223</v>
      </c>
    </row>
    <row r="1559" spans="1:3">
      <c r="A1559">
        <v>4</v>
      </c>
      <c r="B1559" t="s">
        <v>224</v>
      </c>
      <c r="C1559" t="s">
        <v>223</v>
      </c>
    </row>
    <row r="1560" spans="1:3">
      <c r="A1560">
        <v>4</v>
      </c>
      <c r="B1560" t="s">
        <v>221</v>
      </c>
      <c r="C1560" t="s">
        <v>223</v>
      </c>
    </row>
    <row r="1561" spans="1:3">
      <c r="A1561">
        <v>4</v>
      </c>
      <c r="B1561" t="s">
        <v>221</v>
      </c>
      <c r="C1561" t="s">
        <v>223</v>
      </c>
    </row>
    <row r="1562" spans="1:3">
      <c r="A1562">
        <v>4</v>
      </c>
      <c r="B1562" t="s">
        <v>224</v>
      </c>
      <c r="C1562" t="s">
        <v>223</v>
      </c>
    </row>
    <row r="1563" spans="1:3">
      <c r="A1563">
        <v>4</v>
      </c>
      <c r="B1563" t="s">
        <v>221</v>
      </c>
      <c r="C1563" t="s">
        <v>222</v>
      </c>
    </row>
    <row r="1564" spans="1:3">
      <c r="A1564">
        <v>4</v>
      </c>
      <c r="B1564" t="s">
        <v>224</v>
      </c>
      <c r="C1564" t="s">
        <v>223</v>
      </c>
    </row>
    <row r="1565" spans="1:3">
      <c r="A1565">
        <v>4</v>
      </c>
      <c r="B1565" t="s">
        <v>221</v>
      </c>
      <c r="C1565" t="s">
        <v>223</v>
      </c>
    </row>
    <row r="1566" spans="1:3">
      <c r="A1566">
        <v>4</v>
      </c>
      <c r="B1566" t="s">
        <v>224</v>
      </c>
      <c r="C1566" t="s">
        <v>222</v>
      </c>
    </row>
    <row r="1567" spans="1:3">
      <c r="A1567">
        <v>4</v>
      </c>
      <c r="B1567" t="s">
        <v>224</v>
      </c>
      <c r="C1567" t="s">
        <v>222</v>
      </c>
    </row>
    <row r="1568" spans="1:3">
      <c r="A1568">
        <v>4</v>
      </c>
      <c r="B1568" t="s">
        <v>224</v>
      </c>
      <c r="C1568" t="s">
        <v>222</v>
      </c>
    </row>
    <row r="1569" spans="1:3">
      <c r="A1569">
        <v>4</v>
      </c>
      <c r="B1569" t="s">
        <v>224</v>
      </c>
      <c r="C1569" t="s">
        <v>222</v>
      </c>
    </row>
    <row r="1570" spans="1:3">
      <c r="A1570">
        <v>4</v>
      </c>
      <c r="B1570" t="s">
        <v>221</v>
      </c>
      <c r="C1570" t="s">
        <v>223</v>
      </c>
    </row>
    <row r="1571" spans="1:3">
      <c r="A1571">
        <v>4</v>
      </c>
      <c r="B1571" t="s">
        <v>224</v>
      </c>
      <c r="C1571" t="s">
        <v>222</v>
      </c>
    </row>
    <row r="1572" spans="1:3">
      <c r="A1572">
        <v>4</v>
      </c>
      <c r="B1572" t="s">
        <v>221</v>
      </c>
      <c r="C1572" t="s">
        <v>223</v>
      </c>
    </row>
    <row r="1573" spans="1:3">
      <c r="A1573">
        <v>4</v>
      </c>
      <c r="B1573" t="s">
        <v>221</v>
      </c>
      <c r="C1573" t="s">
        <v>223</v>
      </c>
    </row>
    <row r="1574" spans="1:3">
      <c r="A1574">
        <v>4</v>
      </c>
      <c r="B1574" t="s">
        <v>221</v>
      </c>
      <c r="C1574" t="s">
        <v>222</v>
      </c>
    </row>
    <row r="1575" spans="1:3">
      <c r="A1575">
        <v>4</v>
      </c>
      <c r="B1575" t="s">
        <v>221</v>
      </c>
      <c r="C1575" t="s">
        <v>222</v>
      </c>
    </row>
    <row r="1576" spans="1:3">
      <c r="A1576">
        <v>4</v>
      </c>
      <c r="B1576" t="s">
        <v>224</v>
      </c>
      <c r="C1576" t="s">
        <v>223</v>
      </c>
    </row>
    <row r="1577" spans="1:3">
      <c r="A1577">
        <v>4</v>
      </c>
      <c r="B1577" t="s">
        <v>224</v>
      </c>
      <c r="C1577" t="s">
        <v>222</v>
      </c>
    </row>
    <row r="1578" spans="1:3">
      <c r="A1578">
        <v>4</v>
      </c>
      <c r="B1578" t="s">
        <v>224</v>
      </c>
      <c r="C1578" t="s">
        <v>222</v>
      </c>
    </row>
    <row r="1579" spans="1:3">
      <c r="A1579">
        <v>4</v>
      </c>
      <c r="B1579" t="s">
        <v>224</v>
      </c>
      <c r="C1579" t="s">
        <v>223</v>
      </c>
    </row>
    <row r="1580" spans="1:3">
      <c r="A1580">
        <v>4</v>
      </c>
      <c r="B1580" t="s">
        <v>221</v>
      </c>
      <c r="C1580" t="s">
        <v>223</v>
      </c>
    </row>
    <row r="1581" spans="1:3">
      <c r="A1581">
        <v>4</v>
      </c>
      <c r="B1581" t="s">
        <v>221</v>
      </c>
      <c r="C1581" t="s">
        <v>223</v>
      </c>
    </row>
    <row r="1582" spans="1:3">
      <c r="A1582">
        <v>4</v>
      </c>
      <c r="B1582" t="s">
        <v>221</v>
      </c>
      <c r="C1582" t="s">
        <v>222</v>
      </c>
    </row>
    <row r="1583" spans="1:3">
      <c r="A1583">
        <v>4</v>
      </c>
      <c r="B1583" t="s">
        <v>221</v>
      </c>
      <c r="C1583" t="s">
        <v>223</v>
      </c>
    </row>
    <row r="1584" spans="1:3">
      <c r="A1584">
        <v>4</v>
      </c>
      <c r="B1584" t="s">
        <v>224</v>
      </c>
      <c r="C1584" t="s">
        <v>223</v>
      </c>
    </row>
    <row r="1585" spans="1:3">
      <c r="A1585">
        <v>4</v>
      </c>
      <c r="B1585" t="s">
        <v>221</v>
      </c>
      <c r="C1585" t="s">
        <v>223</v>
      </c>
    </row>
    <row r="1586" spans="1:3">
      <c r="A1586">
        <v>4</v>
      </c>
      <c r="B1586" t="s">
        <v>221</v>
      </c>
      <c r="C1586" t="s">
        <v>223</v>
      </c>
    </row>
    <row r="1587" spans="1:3">
      <c r="A1587">
        <v>4</v>
      </c>
      <c r="B1587" t="s">
        <v>224</v>
      </c>
      <c r="C1587" t="s">
        <v>223</v>
      </c>
    </row>
    <row r="1588" spans="1:3">
      <c r="A1588">
        <v>4</v>
      </c>
      <c r="B1588" t="s">
        <v>221</v>
      </c>
      <c r="C1588" t="s">
        <v>223</v>
      </c>
    </row>
    <row r="1589" spans="1:3">
      <c r="A1589">
        <v>4</v>
      </c>
      <c r="B1589" t="s">
        <v>224</v>
      </c>
      <c r="C1589" t="s">
        <v>223</v>
      </c>
    </row>
    <row r="1590" spans="1:3">
      <c r="A1590">
        <v>4</v>
      </c>
      <c r="B1590" t="s">
        <v>221</v>
      </c>
      <c r="C1590" t="s">
        <v>223</v>
      </c>
    </row>
    <row r="1591" spans="1:3">
      <c r="A1591">
        <v>4</v>
      </c>
      <c r="B1591" t="s">
        <v>221</v>
      </c>
      <c r="C1591" t="s">
        <v>223</v>
      </c>
    </row>
    <row r="1592" spans="1:3">
      <c r="A1592">
        <v>4</v>
      </c>
      <c r="B1592" t="s">
        <v>224</v>
      </c>
      <c r="C1592" t="s">
        <v>222</v>
      </c>
    </row>
    <row r="1593" spans="1:3">
      <c r="A1593">
        <v>4</v>
      </c>
      <c r="B1593" t="s">
        <v>221</v>
      </c>
      <c r="C1593" t="s">
        <v>222</v>
      </c>
    </row>
    <row r="1594" spans="1:3">
      <c r="A1594">
        <v>4</v>
      </c>
      <c r="B1594" t="s">
        <v>224</v>
      </c>
      <c r="C1594" t="s">
        <v>223</v>
      </c>
    </row>
    <row r="1595" spans="1:3">
      <c r="A1595">
        <v>4</v>
      </c>
      <c r="B1595" t="s">
        <v>224</v>
      </c>
      <c r="C1595" t="s">
        <v>223</v>
      </c>
    </row>
    <row r="1596" spans="1:3">
      <c r="A1596">
        <v>4</v>
      </c>
      <c r="B1596" t="s">
        <v>224</v>
      </c>
      <c r="C1596" t="s">
        <v>223</v>
      </c>
    </row>
    <row r="1597" spans="1:3">
      <c r="A1597">
        <v>4</v>
      </c>
      <c r="B1597" t="s">
        <v>221</v>
      </c>
      <c r="C1597" t="s">
        <v>222</v>
      </c>
    </row>
    <row r="1598" spans="1:3">
      <c r="A1598">
        <v>4</v>
      </c>
      <c r="B1598" t="s">
        <v>221</v>
      </c>
      <c r="C1598" t="s">
        <v>223</v>
      </c>
    </row>
    <row r="1599" spans="1:3">
      <c r="A1599">
        <v>4</v>
      </c>
      <c r="B1599" t="s">
        <v>224</v>
      </c>
      <c r="C1599" t="s">
        <v>222</v>
      </c>
    </row>
    <row r="1600" spans="1:3">
      <c r="A1600">
        <v>4</v>
      </c>
      <c r="B1600" t="s">
        <v>224</v>
      </c>
      <c r="C1600" t="s">
        <v>223</v>
      </c>
    </row>
    <row r="1601" spans="1:3">
      <c r="A1601">
        <v>4</v>
      </c>
      <c r="B1601" t="s">
        <v>224</v>
      </c>
      <c r="C1601" t="s">
        <v>223</v>
      </c>
    </row>
    <row r="1602" spans="1:3">
      <c r="A1602">
        <v>4</v>
      </c>
      <c r="B1602" t="s">
        <v>224</v>
      </c>
      <c r="C1602" t="s">
        <v>223</v>
      </c>
    </row>
    <row r="1603" spans="1:3">
      <c r="A1603">
        <v>4</v>
      </c>
      <c r="B1603" t="s">
        <v>224</v>
      </c>
      <c r="C1603" t="s">
        <v>223</v>
      </c>
    </row>
    <row r="1604" spans="1:3">
      <c r="A1604">
        <v>4</v>
      </c>
      <c r="B1604" t="s">
        <v>221</v>
      </c>
      <c r="C1604" t="s">
        <v>222</v>
      </c>
    </row>
    <row r="1605" spans="1:3">
      <c r="A1605">
        <v>4</v>
      </c>
      <c r="B1605" t="s">
        <v>221</v>
      </c>
      <c r="C1605" t="s">
        <v>223</v>
      </c>
    </row>
    <row r="1606" spans="1:3">
      <c r="A1606">
        <v>4</v>
      </c>
      <c r="B1606" t="s">
        <v>224</v>
      </c>
      <c r="C1606" t="s">
        <v>223</v>
      </c>
    </row>
    <row r="1607" spans="1:3">
      <c r="A1607">
        <v>4</v>
      </c>
      <c r="B1607" t="s">
        <v>221</v>
      </c>
      <c r="C1607" t="s">
        <v>223</v>
      </c>
    </row>
    <row r="1608" spans="1:3">
      <c r="A1608">
        <v>4</v>
      </c>
      <c r="B1608" t="s">
        <v>224</v>
      </c>
      <c r="C1608" t="s">
        <v>223</v>
      </c>
    </row>
    <row r="1609" spans="1:3">
      <c r="A1609">
        <v>4</v>
      </c>
      <c r="B1609" t="s">
        <v>221</v>
      </c>
      <c r="C1609" t="s">
        <v>223</v>
      </c>
    </row>
    <row r="1610" spans="1:3">
      <c r="A1610">
        <v>4</v>
      </c>
      <c r="B1610" t="s">
        <v>221</v>
      </c>
      <c r="C1610" t="s">
        <v>223</v>
      </c>
    </row>
    <row r="1611" spans="1:3">
      <c r="A1611">
        <v>4</v>
      </c>
      <c r="B1611" t="s">
        <v>221</v>
      </c>
      <c r="C1611" t="s">
        <v>223</v>
      </c>
    </row>
    <row r="1612" spans="1:3">
      <c r="A1612">
        <v>4</v>
      </c>
      <c r="B1612" t="s">
        <v>224</v>
      </c>
      <c r="C1612" t="s">
        <v>222</v>
      </c>
    </row>
    <row r="1613" spans="1:3">
      <c r="A1613">
        <v>4</v>
      </c>
      <c r="B1613" t="s">
        <v>221</v>
      </c>
      <c r="C1613" t="s">
        <v>223</v>
      </c>
    </row>
    <row r="1614" spans="1:3">
      <c r="A1614">
        <v>4</v>
      </c>
      <c r="B1614" t="s">
        <v>221</v>
      </c>
      <c r="C1614" t="s">
        <v>222</v>
      </c>
    </row>
    <row r="1615" spans="1:3">
      <c r="A1615">
        <v>4</v>
      </c>
      <c r="B1615" t="s">
        <v>221</v>
      </c>
      <c r="C1615" t="s">
        <v>222</v>
      </c>
    </row>
    <row r="1616" spans="1:3">
      <c r="A1616">
        <v>4</v>
      </c>
      <c r="B1616" t="s">
        <v>221</v>
      </c>
      <c r="C1616" t="s">
        <v>222</v>
      </c>
    </row>
    <row r="1617" spans="1:3">
      <c r="A1617">
        <v>4</v>
      </c>
      <c r="B1617" t="s">
        <v>221</v>
      </c>
      <c r="C1617" t="s">
        <v>223</v>
      </c>
    </row>
    <row r="1618" spans="1:3">
      <c r="A1618">
        <v>4</v>
      </c>
      <c r="B1618" t="s">
        <v>224</v>
      </c>
      <c r="C1618" t="s">
        <v>222</v>
      </c>
    </row>
    <row r="1619" spans="1:3">
      <c r="A1619">
        <v>4</v>
      </c>
      <c r="B1619" t="s">
        <v>224</v>
      </c>
      <c r="C1619" t="s">
        <v>223</v>
      </c>
    </row>
    <row r="1620" spans="1:3">
      <c r="A1620">
        <v>4</v>
      </c>
      <c r="B1620" t="s">
        <v>221</v>
      </c>
      <c r="C1620" t="s">
        <v>223</v>
      </c>
    </row>
    <row r="1621" spans="1:3">
      <c r="A1621">
        <v>4</v>
      </c>
      <c r="B1621" t="s">
        <v>224</v>
      </c>
      <c r="C1621" t="s">
        <v>223</v>
      </c>
    </row>
    <row r="1622" spans="1:3">
      <c r="A1622">
        <v>4</v>
      </c>
      <c r="B1622" t="s">
        <v>224</v>
      </c>
      <c r="C1622" t="s">
        <v>223</v>
      </c>
    </row>
    <row r="1623" spans="1:3">
      <c r="A1623">
        <v>4</v>
      </c>
      <c r="B1623" t="s">
        <v>224</v>
      </c>
      <c r="C1623" t="s">
        <v>222</v>
      </c>
    </row>
    <row r="1624" spans="1:3">
      <c r="A1624">
        <v>4</v>
      </c>
      <c r="B1624" t="s">
        <v>224</v>
      </c>
      <c r="C1624" t="s">
        <v>223</v>
      </c>
    </row>
    <row r="1625" spans="1:3">
      <c r="A1625">
        <v>4</v>
      </c>
      <c r="B1625" t="s">
        <v>221</v>
      </c>
      <c r="C1625" t="s">
        <v>222</v>
      </c>
    </row>
    <row r="1626" spans="1:3">
      <c r="A1626">
        <v>4</v>
      </c>
      <c r="B1626" t="s">
        <v>221</v>
      </c>
      <c r="C1626" t="s">
        <v>223</v>
      </c>
    </row>
    <row r="1627" spans="1:3">
      <c r="A1627">
        <v>4</v>
      </c>
      <c r="B1627" t="s">
        <v>221</v>
      </c>
      <c r="C1627" t="s">
        <v>223</v>
      </c>
    </row>
    <row r="1628" spans="1:3">
      <c r="A1628">
        <v>4</v>
      </c>
      <c r="B1628" t="s">
        <v>221</v>
      </c>
      <c r="C1628" t="s">
        <v>222</v>
      </c>
    </row>
    <row r="1629" spans="1:3">
      <c r="A1629">
        <v>4</v>
      </c>
      <c r="B1629" t="s">
        <v>221</v>
      </c>
      <c r="C1629" t="s">
        <v>223</v>
      </c>
    </row>
    <row r="1630" spans="1:3">
      <c r="A1630">
        <v>4</v>
      </c>
      <c r="B1630" t="s">
        <v>224</v>
      </c>
      <c r="C1630" t="s">
        <v>223</v>
      </c>
    </row>
    <row r="1631" spans="1:3">
      <c r="A1631">
        <v>4</v>
      </c>
      <c r="B1631" t="s">
        <v>221</v>
      </c>
      <c r="C1631" t="s">
        <v>223</v>
      </c>
    </row>
    <row r="1632" spans="1:3">
      <c r="A1632">
        <v>4</v>
      </c>
      <c r="B1632" t="s">
        <v>224</v>
      </c>
      <c r="C1632" t="s">
        <v>222</v>
      </c>
    </row>
    <row r="1633" spans="1:3">
      <c r="A1633">
        <v>4</v>
      </c>
      <c r="B1633" t="s">
        <v>224</v>
      </c>
      <c r="C1633" t="s">
        <v>222</v>
      </c>
    </row>
    <row r="1634" spans="1:3">
      <c r="A1634">
        <v>4</v>
      </c>
      <c r="B1634" t="s">
        <v>221</v>
      </c>
      <c r="C1634" t="s">
        <v>223</v>
      </c>
    </row>
    <row r="1635" spans="1:3">
      <c r="A1635">
        <v>4</v>
      </c>
      <c r="B1635" t="s">
        <v>224</v>
      </c>
      <c r="C1635" t="s">
        <v>222</v>
      </c>
    </row>
    <row r="1636" spans="1:3">
      <c r="A1636">
        <v>4</v>
      </c>
      <c r="B1636" t="s">
        <v>224</v>
      </c>
      <c r="C1636" t="s">
        <v>223</v>
      </c>
    </row>
    <row r="1637" spans="1:3">
      <c r="A1637">
        <v>4</v>
      </c>
      <c r="B1637" t="s">
        <v>224</v>
      </c>
      <c r="C1637" t="s">
        <v>222</v>
      </c>
    </row>
    <row r="1638" spans="1:3">
      <c r="A1638">
        <v>4</v>
      </c>
      <c r="B1638" t="s">
        <v>221</v>
      </c>
      <c r="C1638" t="s">
        <v>223</v>
      </c>
    </row>
    <row r="1639" spans="1:3">
      <c r="A1639">
        <v>4</v>
      </c>
      <c r="B1639" t="s">
        <v>221</v>
      </c>
      <c r="C1639" t="s">
        <v>223</v>
      </c>
    </row>
    <row r="1640" spans="1:3">
      <c r="A1640">
        <v>4</v>
      </c>
      <c r="B1640" t="s">
        <v>221</v>
      </c>
      <c r="C1640" t="s">
        <v>223</v>
      </c>
    </row>
    <row r="1641" spans="1:3">
      <c r="A1641">
        <v>4</v>
      </c>
      <c r="B1641" t="s">
        <v>224</v>
      </c>
      <c r="C1641" t="s">
        <v>223</v>
      </c>
    </row>
    <row r="1642" spans="1:3">
      <c r="A1642">
        <v>4</v>
      </c>
      <c r="B1642" t="s">
        <v>224</v>
      </c>
      <c r="C1642" t="s">
        <v>223</v>
      </c>
    </row>
    <row r="1643" spans="1:3">
      <c r="A1643">
        <v>4</v>
      </c>
      <c r="B1643" t="s">
        <v>221</v>
      </c>
      <c r="C1643" t="s">
        <v>223</v>
      </c>
    </row>
    <row r="1644" spans="1:3">
      <c r="A1644">
        <v>4</v>
      </c>
      <c r="B1644" t="s">
        <v>224</v>
      </c>
      <c r="C1644" t="s">
        <v>222</v>
      </c>
    </row>
    <row r="1645" spans="1:3">
      <c r="A1645">
        <v>4</v>
      </c>
      <c r="B1645" t="s">
        <v>221</v>
      </c>
      <c r="C1645" t="s">
        <v>223</v>
      </c>
    </row>
    <row r="1646" spans="1:3">
      <c r="A1646">
        <v>4</v>
      </c>
      <c r="B1646" t="s">
        <v>224</v>
      </c>
      <c r="C1646" t="s">
        <v>223</v>
      </c>
    </row>
    <row r="1647" spans="1:3">
      <c r="A1647">
        <v>4</v>
      </c>
      <c r="B1647" t="s">
        <v>221</v>
      </c>
      <c r="C1647" t="s">
        <v>223</v>
      </c>
    </row>
    <row r="1648" spans="1:3">
      <c r="A1648">
        <v>4</v>
      </c>
      <c r="B1648" t="s">
        <v>224</v>
      </c>
      <c r="C1648" t="s">
        <v>223</v>
      </c>
    </row>
    <row r="1649" spans="1:3">
      <c r="A1649">
        <v>4</v>
      </c>
      <c r="B1649" t="s">
        <v>224</v>
      </c>
      <c r="C1649" t="s">
        <v>223</v>
      </c>
    </row>
    <row r="1650" spans="1:3">
      <c r="A1650">
        <v>4</v>
      </c>
      <c r="B1650" t="s">
        <v>224</v>
      </c>
      <c r="C1650" t="s">
        <v>222</v>
      </c>
    </row>
    <row r="1651" spans="1:3">
      <c r="A1651">
        <v>4</v>
      </c>
      <c r="B1651" t="s">
        <v>224</v>
      </c>
      <c r="C1651" t="s">
        <v>223</v>
      </c>
    </row>
    <row r="1652" spans="1:3">
      <c r="A1652">
        <v>4</v>
      </c>
      <c r="B1652" t="s">
        <v>224</v>
      </c>
      <c r="C1652" t="s">
        <v>223</v>
      </c>
    </row>
    <row r="1653" spans="1:3">
      <c r="A1653">
        <v>4</v>
      </c>
      <c r="B1653" t="s">
        <v>221</v>
      </c>
      <c r="C1653" t="s">
        <v>223</v>
      </c>
    </row>
    <row r="1654" spans="1:3">
      <c r="A1654">
        <v>4</v>
      </c>
      <c r="B1654" t="s">
        <v>224</v>
      </c>
      <c r="C1654" t="s">
        <v>222</v>
      </c>
    </row>
    <row r="1655" spans="1:3">
      <c r="A1655">
        <v>4</v>
      </c>
      <c r="B1655" t="s">
        <v>221</v>
      </c>
      <c r="C1655" t="s">
        <v>222</v>
      </c>
    </row>
    <row r="1656" spans="1:3">
      <c r="A1656">
        <v>4</v>
      </c>
      <c r="B1656" t="s">
        <v>221</v>
      </c>
      <c r="C1656" t="s">
        <v>223</v>
      </c>
    </row>
    <row r="1657" spans="1:3">
      <c r="A1657">
        <v>4</v>
      </c>
      <c r="B1657" t="s">
        <v>224</v>
      </c>
      <c r="C1657" t="s">
        <v>223</v>
      </c>
    </row>
    <row r="1658" spans="1:3">
      <c r="A1658">
        <v>4</v>
      </c>
      <c r="B1658" t="s">
        <v>221</v>
      </c>
      <c r="C1658" t="s">
        <v>223</v>
      </c>
    </row>
    <row r="1659" spans="1:3">
      <c r="A1659">
        <v>4</v>
      </c>
      <c r="B1659" t="s">
        <v>224</v>
      </c>
      <c r="C1659" t="s">
        <v>223</v>
      </c>
    </row>
    <row r="1660" spans="1:3">
      <c r="A1660">
        <v>4</v>
      </c>
      <c r="B1660" t="s">
        <v>224</v>
      </c>
      <c r="C1660" t="s">
        <v>223</v>
      </c>
    </row>
    <row r="1661" spans="1:3">
      <c r="A1661">
        <v>4</v>
      </c>
      <c r="B1661" t="s">
        <v>221</v>
      </c>
      <c r="C1661" t="s">
        <v>223</v>
      </c>
    </row>
    <row r="1662" spans="1:3">
      <c r="A1662">
        <v>4</v>
      </c>
      <c r="B1662" t="s">
        <v>221</v>
      </c>
      <c r="C1662" t="s">
        <v>222</v>
      </c>
    </row>
    <row r="1663" spans="1:3">
      <c r="A1663">
        <v>4</v>
      </c>
      <c r="B1663" t="s">
        <v>224</v>
      </c>
      <c r="C1663" t="s">
        <v>223</v>
      </c>
    </row>
    <row r="1664" spans="1:3">
      <c r="A1664">
        <v>4</v>
      </c>
      <c r="B1664" t="s">
        <v>221</v>
      </c>
      <c r="C1664" t="s">
        <v>223</v>
      </c>
    </row>
    <row r="1665" spans="1:3">
      <c r="A1665">
        <v>4</v>
      </c>
      <c r="B1665" t="s">
        <v>224</v>
      </c>
      <c r="C1665" t="s">
        <v>223</v>
      </c>
    </row>
    <row r="1666" spans="1:3">
      <c r="A1666">
        <v>4</v>
      </c>
      <c r="B1666" t="s">
        <v>221</v>
      </c>
      <c r="C1666" t="s">
        <v>223</v>
      </c>
    </row>
    <row r="1667" spans="1:3">
      <c r="A1667">
        <v>4</v>
      </c>
      <c r="B1667" t="s">
        <v>221</v>
      </c>
      <c r="C1667" t="s">
        <v>222</v>
      </c>
    </row>
    <row r="1668" spans="1:3">
      <c r="A1668">
        <v>4</v>
      </c>
      <c r="B1668" t="s">
        <v>221</v>
      </c>
      <c r="C1668" t="s">
        <v>222</v>
      </c>
    </row>
    <row r="1669" spans="1:3">
      <c r="A1669">
        <v>4</v>
      </c>
      <c r="B1669" t="s">
        <v>221</v>
      </c>
      <c r="C1669" t="s">
        <v>223</v>
      </c>
    </row>
    <row r="1670" spans="1:3">
      <c r="A1670">
        <v>4</v>
      </c>
      <c r="B1670" t="s">
        <v>221</v>
      </c>
      <c r="C1670" t="s">
        <v>223</v>
      </c>
    </row>
    <row r="1671" spans="1:3">
      <c r="A1671">
        <v>4</v>
      </c>
      <c r="B1671" t="s">
        <v>221</v>
      </c>
      <c r="C1671" t="s">
        <v>222</v>
      </c>
    </row>
    <row r="1672" spans="1:3">
      <c r="A1672">
        <v>4</v>
      </c>
      <c r="B1672" t="s">
        <v>221</v>
      </c>
      <c r="C1672" t="s">
        <v>222</v>
      </c>
    </row>
    <row r="1673" spans="1:3">
      <c r="A1673">
        <v>4</v>
      </c>
      <c r="B1673" t="s">
        <v>221</v>
      </c>
      <c r="C1673" t="s">
        <v>222</v>
      </c>
    </row>
    <row r="1674" spans="1:3">
      <c r="A1674">
        <v>4</v>
      </c>
      <c r="B1674" t="s">
        <v>224</v>
      </c>
      <c r="C1674" t="s">
        <v>223</v>
      </c>
    </row>
    <row r="1675" spans="1:3">
      <c r="A1675">
        <v>4</v>
      </c>
      <c r="B1675" t="s">
        <v>224</v>
      </c>
      <c r="C1675" t="s">
        <v>223</v>
      </c>
    </row>
    <row r="1676" spans="1:3">
      <c r="A1676">
        <v>4</v>
      </c>
      <c r="B1676" t="s">
        <v>221</v>
      </c>
      <c r="C1676" t="s">
        <v>222</v>
      </c>
    </row>
    <row r="1677" spans="1:3">
      <c r="A1677">
        <v>4</v>
      </c>
      <c r="B1677" t="s">
        <v>224</v>
      </c>
      <c r="C1677" t="s">
        <v>223</v>
      </c>
    </row>
    <row r="1678" spans="1:3">
      <c r="A1678">
        <v>4</v>
      </c>
      <c r="B1678" t="s">
        <v>221</v>
      </c>
      <c r="C1678" t="s">
        <v>223</v>
      </c>
    </row>
    <row r="1679" spans="1:3">
      <c r="A1679">
        <v>4</v>
      </c>
      <c r="B1679" t="s">
        <v>221</v>
      </c>
      <c r="C1679" t="s">
        <v>222</v>
      </c>
    </row>
    <row r="1680" spans="1:3">
      <c r="A1680">
        <v>4</v>
      </c>
      <c r="B1680" t="s">
        <v>224</v>
      </c>
      <c r="C1680" t="s">
        <v>223</v>
      </c>
    </row>
    <row r="1681" spans="1:3">
      <c r="A1681">
        <v>4</v>
      </c>
      <c r="B1681" t="s">
        <v>224</v>
      </c>
      <c r="C1681" t="s">
        <v>223</v>
      </c>
    </row>
    <row r="1682" spans="1:3">
      <c r="A1682">
        <v>4</v>
      </c>
      <c r="B1682" t="s">
        <v>221</v>
      </c>
      <c r="C1682" t="s">
        <v>222</v>
      </c>
    </row>
    <row r="1683" spans="1:3">
      <c r="A1683">
        <v>4</v>
      </c>
      <c r="B1683" t="s">
        <v>224</v>
      </c>
      <c r="C1683" t="s">
        <v>223</v>
      </c>
    </row>
    <row r="1684" spans="1:3">
      <c r="A1684">
        <v>4</v>
      </c>
      <c r="B1684" t="s">
        <v>224</v>
      </c>
      <c r="C1684" t="s">
        <v>223</v>
      </c>
    </row>
    <row r="1685" spans="1:3">
      <c r="A1685">
        <v>4</v>
      </c>
      <c r="B1685" t="s">
        <v>224</v>
      </c>
      <c r="C1685" t="s">
        <v>222</v>
      </c>
    </row>
    <row r="1686" spans="1:3">
      <c r="A1686">
        <v>4</v>
      </c>
      <c r="B1686" t="s">
        <v>221</v>
      </c>
      <c r="C1686" t="s">
        <v>223</v>
      </c>
    </row>
    <row r="1687" spans="1:3">
      <c r="A1687">
        <v>4</v>
      </c>
      <c r="B1687" t="s">
        <v>224</v>
      </c>
      <c r="C1687" t="s">
        <v>223</v>
      </c>
    </row>
    <row r="1688" spans="1:3">
      <c r="A1688">
        <v>4</v>
      </c>
      <c r="B1688" t="s">
        <v>221</v>
      </c>
      <c r="C1688" t="s">
        <v>222</v>
      </c>
    </row>
    <row r="1689" spans="1:3">
      <c r="A1689">
        <v>4</v>
      </c>
      <c r="B1689" t="s">
        <v>221</v>
      </c>
      <c r="C1689" t="s">
        <v>222</v>
      </c>
    </row>
    <row r="1690" spans="1:3">
      <c r="A1690">
        <v>4</v>
      </c>
      <c r="B1690" t="s">
        <v>221</v>
      </c>
      <c r="C1690" t="s">
        <v>223</v>
      </c>
    </row>
    <row r="1691" spans="1:3">
      <c r="A1691">
        <v>4</v>
      </c>
      <c r="B1691" t="s">
        <v>221</v>
      </c>
      <c r="C1691" t="s">
        <v>223</v>
      </c>
    </row>
    <row r="1692" spans="1:3">
      <c r="A1692">
        <v>4</v>
      </c>
      <c r="B1692" t="s">
        <v>224</v>
      </c>
      <c r="C1692" t="s">
        <v>223</v>
      </c>
    </row>
    <row r="1693" spans="1:3">
      <c r="A1693">
        <v>4</v>
      </c>
      <c r="B1693" t="s">
        <v>221</v>
      </c>
      <c r="C1693" t="s">
        <v>223</v>
      </c>
    </row>
    <row r="1694" spans="1:3">
      <c r="A1694">
        <v>4</v>
      </c>
      <c r="B1694" t="s">
        <v>221</v>
      </c>
      <c r="C1694" t="s">
        <v>222</v>
      </c>
    </row>
    <row r="1695" spans="1:3">
      <c r="A1695">
        <v>4</v>
      </c>
      <c r="B1695" t="s">
        <v>221</v>
      </c>
      <c r="C1695" t="s">
        <v>223</v>
      </c>
    </row>
    <row r="1696" spans="1:3">
      <c r="A1696">
        <v>4</v>
      </c>
      <c r="B1696" t="s">
        <v>224</v>
      </c>
      <c r="C1696" t="s">
        <v>223</v>
      </c>
    </row>
    <row r="1697" spans="1:3">
      <c r="A1697">
        <v>4</v>
      </c>
      <c r="B1697" t="s">
        <v>224</v>
      </c>
      <c r="C1697" t="s">
        <v>222</v>
      </c>
    </row>
    <row r="1698" spans="1:3">
      <c r="A1698">
        <v>4</v>
      </c>
      <c r="B1698" t="s">
        <v>224</v>
      </c>
      <c r="C1698" t="s">
        <v>223</v>
      </c>
    </row>
    <row r="1699" spans="1:3">
      <c r="A1699">
        <v>4</v>
      </c>
      <c r="B1699" t="s">
        <v>224</v>
      </c>
      <c r="C1699" t="s">
        <v>223</v>
      </c>
    </row>
    <row r="1700" spans="1:3">
      <c r="A1700">
        <v>4</v>
      </c>
      <c r="B1700" t="s">
        <v>221</v>
      </c>
      <c r="C1700" t="s">
        <v>222</v>
      </c>
    </row>
    <row r="1701" spans="1:3">
      <c r="A1701">
        <v>4</v>
      </c>
      <c r="B1701" t="s">
        <v>224</v>
      </c>
      <c r="C1701" t="s">
        <v>222</v>
      </c>
    </row>
    <row r="1702" spans="1:3">
      <c r="A1702">
        <v>4</v>
      </c>
      <c r="B1702" t="s">
        <v>224</v>
      </c>
      <c r="C1702" t="s">
        <v>223</v>
      </c>
    </row>
    <row r="1703" spans="1:3">
      <c r="A1703">
        <v>4</v>
      </c>
      <c r="B1703" t="s">
        <v>224</v>
      </c>
      <c r="C1703" t="s">
        <v>222</v>
      </c>
    </row>
    <row r="1704" spans="1:3">
      <c r="A1704">
        <v>4</v>
      </c>
      <c r="B1704" t="s">
        <v>224</v>
      </c>
      <c r="C1704" t="s">
        <v>223</v>
      </c>
    </row>
    <row r="1705" spans="1:3">
      <c r="A1705">
        <v>4</v>
      </c>
      <c r="B1705" t="s">
        <v>221</v>
      </c>
      <c r="C1705" t="s">
        <v>223</v>
      </c>
    </row>
    <row r="1706" spans="1:3">
      <c r="A1706">
        <v>4</v>
      </c>
      <c r="B1706" t="s">
        <v>221</v>
      </c>
      <c r="C1706" t="s">
        <v>223</v>
      </c>
    </row>
    <row r="1707" spans="1:3">
      <c r="A1707">
        <v>4</v>
      </c>
      <c r="B1707" t="s">
        <v>224</v>
      </c>
      <c r="C1707" t="s">
        <v>222</v>
      </c>
    </row>
    <row r="1708" spans="1:3">
      <c r="A1708">
        <v>4</v>
      </c>
      <c r="B1708" t="s">
        <v>224</v>
      </c>
      <c r="C1708" t="s">
        <v>223</v>
      </c>
    </row>
    <row r="1709" spans="1:3">
      <c r="A1709">
        <v>4</v>
      </c>
      <c r="B1709" t="s">
        <v>221</v>
      </c>
      <c r="C1709" t="s">
        <v>223</v>
      </c>
    </row>
    <row r="1710" spans="1:3">
      <c r="A1710">
        <v>4</v>
      </c>
      <c r="B1710" t="s">
        <v>221</v>
      </c>
      <c r="C1710" t="s">
        <v>223</v>
      </c>
    </row>
    <row r="1711" spans="1:3">
      <c r="A1711">
        <v>4</v>
      </c>
      <c r="B1711" t="s">
        <v>221</v>
      </c>
      <c r="C1711" t="s">
        <v>222</v>
      </c>
    </row>
    <row r="1712" spans="1:3">
      <c r="A1712">
        <v>4</v>
      </c>
      <c r="B1712" t="s">
        <v>224</v>
      </c>
      <c r="C1712" t="s">
        <v>223</v>
      </c>
    </row>
    <row r="1713" spans="1:3">
      <c r="A1713">
        <v>4</v>
      </c>
      <c r="B1713" t="s">
        <v>224</v>
      </c>
      <c r="C1713" t="s">
        <v>222</v>
      </c>
    </row>
    <row r="1714" spans="1:3">
      <c r="A1714">
        <v>4</v>
      </c>
      <c r="B1714" t="s">
        <v>224</v>
      </c>
      <c r="C1714" t="s">
        <v>223</v>
      </c>
    </row>
    <row r="1715" spans="1:3">
      <c r="A1715">
        <v>4</v>
      </c>
      <c r="B1715" t="s">
        <v>221</v>
      </c>
      <c r="C1715" t="s">
        <v>222</v>
      </c>
    </row>
    <row r="1716" spans="1:3">
      <c r="A1716">
        <v>4</v>
      </c>
      <c r="B1716" t="s">
        <v>224</v>
      </c>
      <c r="C1716" t="s">
        <v>223</v>
      </c>
    </row>
    <row r="1717" spans="1:3">
      <c r="A1717">
        <v>4</v>
      </c>
      <c r="B1717" t="s">
        <v>224</v>
      </c>
      <c r="C1717" t="s">
        <v>223</v>
      </c>
    </row>
    <row r="1718" spans="1:3">
      <c r="A1718">
        <v>4</v>
      </c>
      <c r="B1718" t="s">
        <v>224</v>
      </c>
      <c r="C1718" t="s">
        <v>223</v>
      </c>
    </row>
    <row r="1719" spans="1:3">
      <c r="A1719">
        <v>4</v>
      </c>
      <c r="B1719" t="s">
        <v>221</v>
      </c>
      <c r="C1719" t="s">
        <v>222</v>
      </c>
    </row>
    <row r="1720" spans="1:3">
      <c r="A1720">
        <v>4</v>
      </c>
      <c r="B1720" t="s">
        <v>224</v>
      </c>
      <c r="C1720" t="s">
        <v>223</v>
      </c>
    </row>
    <row r="1721" spans="1:3">
      <c r="A1721">
        <v>4</v>
      </c>
      <c r="B1721" t="s">
        <v>224</v>
      </c>
      <c r="C1721" t="s">
        <v>223</v>
      </c>
    </row>
    <row r="1722" spans="1:3">
      <c r="A1722">
        <v>4</v>
      </c>
      <c r="B1722" t="s">
        <v>221</v>
      </c>
      <c r="C1722" t="s">
        <v>222</v>
      </c>
    </row>
    <row r="1723" spans="1:3">
      <c r="A1723">
        <v>4</v>
      </c>
      <c r="B1723" t="s">
        <v>224</v>
      </c>
      <c r="C1723" t="s">
        <v>222</v>
      </c>
    </row>
    <row r="1724" spans="1:3">
      <c r="A1724">
        <v>4</v>
      </c>
      <c r="B1724" t="s">
        <v>221</v>
      </c>
      <c r="C1724" t="s">
        <v>223</v>
      </c>
    </row>
    <row r="1725" spans="1:3">
      <c r="A1725">
        <v>4</v>
      </c>
      <c r="B1725" t="s">
        <v>221</v>
      </c>
      <c r="C1725" t="s">
        <v>223</v>
      </c>
    </row>
    <row r="1726" spans="1:3">
      <c r="A1726">
        <v>4</v>
      </c>
      <c r="B1726" t="s">
        <v>221</v>
      </c>
      <c r="C1726" t="s">
        <v>223</v>
      </c>
    </row>
    <row r="1727" spans="1:3">
      <c r="A1727">
        <v>4</v>
      </c>
      <c r="B1727" t="s">
        <v>224</v>
      </c>
      <c r="C1727" t="s">
        <v>222</v>
      </c>
    </row>
    <row r="1728" spans="1:3">
      <c r="A1728">
        <v>4</v>
      </c>
      <c r="B1728" t="s">
        <v>221</v>
      </c>
      <c r="C1728" t="s">
        <v>223</v>
      </c>
    </row>
    <row r="1729" spans="1:3">
      <c r="A1729">
        <v>4</v>
      </c>
      <c r="B1729" t="s">
        <v>221</v>
      </c>
      <c r="C1729" t="s">
        <v>223</v>
      </c>
    </row>
    <row r="1730" spans="1:3">
      <c r="A1730">
        <v>4</v>
      </c>
      <c r="B1730" t="s">
        <v>224</v>
      </c>
      <c r="C1730" t="s">
        <v>222</v>
      </c>
    </row>
    <row r="1731" spans="1:3">
      <c r="A1731">
        <v>4</v>
      </c>
      <c r="B1731" t="s">
        <v>224</v>
      </c>
      <c r="C1731" t="s">
        <v>222</v>
      </c>
    </row>
    <row r="1732" spans="1:3">
      <c r="A1732">
        <v>4</v>
      </c>
      <c r="B1732" t="s">
        <v>221</v>
      </c>
      <c r="C1732" t="s">
        <v>223</v>
      </c>
    </row>
    <row r="1733" spans="1:3">
      <c r="A1733">
        <v>4</v>
      </c>
      <c r="B1733" t="s">
        <v>221</v>
      </c>
      <c r="C1733" t="s">
        <v>223</v>
      </c>
    </row>
    <row r="1734" spans="1:3">
      <c r="A1734">
        <v>4</v>
      </c>
      <c r="B1734" t="s">
        <v>221</v>
      </c>
      <c r="C1734" t="s">
        <v>223</v>
      </c>
    </row>
    <row r="1735" spans="1:3">
      <c r="A1735">
        <v>4</v>
      </c>
      <c r="B1735" t="s">
        <v>224</v>
      </c>
      <c r="C1735" t="s">
        <v>223</v>
      </c>
    </row>
    <row r="1736" spans="1:3">
      <c r="A1736">
        <v>4</v>
      </c>
      <c r="B1736" t="s">
        <v>221</v>
      </c>
      <c r="C1736" t="s">
        <v>222</v>
      </c>
    </row>
    <row r="1737" spans="1:3">
      <c r="A1737">
        <v>4</v>
      </c>
      <c r="B1737" t="s">
        <v>224</v>
      </c>
      <c r="C1737" t="s">
        <v>222</v>
      </c>
    </row>
    <row r="1738" spans="1:3">
      <c r="A1738">
        <v>4</v>
      </c>
      <c r="B1738" t="s">
        <v>221</v>
      </c>
      <c r="C1738" t="s">
        <v>222</v>
      </c>
    </row>
    <row r="1739" spans="1:3">
      <c r="A1739">
        <v>4</v>
      </c>
      <c r="B1739" t="s">
        <v>224</v>
      </c>
      <c r="C1739" t="s">
        <v>223</v>
      </c>
    </row>
    <row r="1740" spans="1:3">
      <c r="A1740">
        <v>4</v>
      </c>
      <c r="B1740" t="s">
        <v>221</v>
      </c>
      <c r="C1740" t="s">
        <v>223</v>
      </c>
    </row>
    <row r="1741" spans="1:3">
      <c r="A1741">
        <v>4</v>
      </c>
      <c r="B1741" t="s">
        <v>224</v>
      </c>
      <c r="C1741" t="s">
        <v>222</v>
      </c>
    </row>
    <row r="1742" spans="1:3">
      <c r="A1742">
        <v>4</v>
      </c>
      <c r="B1742" t="s">
        <v>221</v>
      </c>
      <c r="C1742" t="s">
        <v>222</v>
      </c>
    </row>
    <row r="1743" spans="1:3">
      <c r="A1743">
        <v>4</v>
      </c>
      <c r="B1743" t="s">
        <v>224</v>
      </c>
      <c r="C1743" t="s">
        <v>222</v>
      </c>
    </row>
    <row r="1744" spans="1:3">
      <c r="A1744">
        <v>4</v>
      </c>
      <c r="B1744" t="s">
        <v>221</v>
      </c>
      <c r="C1744" t="s">
        <v>223</v>
      </c>
    </row>
    <row r="1745" spans="1:3">
      <c r="A1745">
        <v>4</v>
      </c>
      <c r="B1745" t="s">
        <v>224</v>
      </c>
      <c r="C1745" t="s">
        <v>222</v>
      </c>
    </row>
    <row r="1746" spans="1:3">
      <c r="A1746">
        <v>4</v>
      </c>
      <c r="B1746" t="s">
        <v>224</v>
      </c>
      <c r="C1746" t="s">
        <v>222</v>
      </c>
    </row>
    <row r="1747" spans="1:3">
      <c r="A1747">
        <v>4</v>
      </c>
      <c r="B1747" t="s">
        <v>221</v>
      </c>
      <c r="C1747" t="s">
        <v>223</v>
      </c>
    </row>
    <row r="1748" spans="1:3">
      <c r="A1748">
        <v>4</v>
      </c>
      <c r="B1748" t="s">
        <v>221</v>
      </c>
      <c r="C1748" t="s">
        <v>223</v>
      </c>
    </row>
    <row r="1749" spans="1:3">
      <c r="A1749">
        <v>4</v>
      </c>
      <c r="B1749" t="s">
        <v>221</v>
      </c>
      <c r="C1749" t="s">
        <v>223</v>
      </c>
    </row>
    <row r="1750" spans="1:3">
      <c r="A1750">
        <v>4</v>
      </c>
      <c r="B1750" t="s">
        <v>224</v>
      </c>
      <c r="C1750" t="s">
        <v>223</v>
      </c>
    </row>
    <row r="1751" spans="1:3">
      <c r="A1751">
        <v>4</v>
      </c>
      <c r="B1751" t="s">
        <v>224</v>
      </c>
      <c r="C1751" t="s">
        <v>222</v>
      </c>
    </row>
    <row r="1752" spans="1:3">
      <c r="A1752">
        <v>4</v>
      </c>
      <c r="B1752" t="s">
        <v>224</v>
      </c>
      <c r="C1752" t="s">
        <v>223</v>
      </c>
    </row>
    <row r="1753" spans="1:3">
      <c r="A1753">
        <v>4</v>
      </c>
      <c r="B1753" t="s">
        <v>221</v>
      </c>
      <c r="C1753" t="s">
        <v>223</v>
      </c>
    </row>
    <row r="1754" spans="1:3">
      <c r="A1754">
        <v>4</v>
      </c>
      <c r="B1754" t="s">
        <v>224</v>
      </c>
      <c r="C1754" t="s">
        <v>223</v>
      </c>
    </row>
    <row r="1755" spans="1:3">
      <c r="A1755">
        <v>4</v>
      </c>
      <c r="B1755" t="s">
        <v>221</v>
      </c>
      <c r="C1755" t="s">
        <v>222</v>
      </c>
    </row>
    <row r="1756" spans="1:3">
      <c r="A1756">
        <v>4</v>
      </c>
      <c r="B1756" t="s">
        <v>221</v>
      </c>
      <c r="C1756" t="s">
        <v>223</v>
      </c>
    </row>
    <row r="1757" spans="1:3">
      <c r="A1757">
        <v>4</v>
      </c>
      <c r="B1757" t="s">
        <v>221</v>
      </c>
      <c r="C1757" t="s">
        <v>223</v>
      </c>
    </row>
    <row r="1758" spans="1:3">
      <c r="A1758">
        <v>4</v>
      </c>
      <c r="B1758" t="s">
        <v>224</v>
      </c>
      <c r="C1758" t="s">
        <v>223</v>
      </c>
    </row>
    <row r="1759" spans="1:3">
      <c r="A1759">
        <v>4</v>
      </c>
      <c r="B1759" t="s">
        <v>224</v>
      </c>
      <c r="C1759" t="s">
        <v>223</v>
      </c>
    </row>
    <row r="1760" spans="1:3">
      <c r="A1760">
        <v>4</v>
      </c>
      <c r="B1760" t="s">
        <v>224</v>
      </c>
      <c r="C1760" t="s">
        <v>223</v>
      </c>
    </row>
    <row r="1761" spans="1:3">
      <c r="A1761">
        <v>4</v>
      </c>
      <c r="B1761" t="s">
        <v>224</v>
      </c>
      <c r="C1761" t="s">
        <v>223</v>
      </c>
    </row>
    <row r="1762" spans="1:3">
      <c r="A1762">
        <v>4</v>
      </c>
      <c r="B1762" t="s">
        <v>221</v>
      </c>
      <c r="C1762" t="s">
        <v>223</v>
      </c>
    </row>
    <row r="1763" spans="1:3">
      <c r="A1763">
        <v>4</v>
      </c>
      <c r="B1763" t="s">
        <v>224</v>
      </c>
      <c r="C1763" t="s">
        <v>222</v>
      </c>
    </row>
    <row r="1764" spans="1:3">
      <c r="A1764">
        <v>4</v>
      </c>
      <c r="B1764" t="s">
        <v>221</v>
      </c>
      <c r="C1764" t="s">
        <v>223</v>
      </c>
    </row>
    <row r="1765" spans="1:3">
      <c r="A1765">
        <v>4</v>
      </c>
      <c r="B1765" t="s">
        <v>224</v>
      </c>
      <c r="C1765" t="s">
        <v>223</v>
      </c>
    </row>
    <row r="1766" spans="1:3">
      <c r="A1766">
        <v>4</v>
      </c>
      <c r="B1766" t="s">
        <v>221</v>
      </c>
      <c r="C1766" t="s">
        <v>223</v>
      </c>
    </row>
    <row r="1767" spans="1:3">
      <c r="A1767">
        <v>4</v>
      </c>
      <c r="B1767" t="s">
        <v>224</v>
      </c>
      <c r="C1767" t="s">
        <v>222</v>
      </c>
    </row>
    <row r="1768" spans="1:3">
      <c r="A1768">
        <v>4</v>
      </c>
      <c r="B1768" t="s">
        <v>224</v>
      </c>
      <c r="C1768" t="s">
        <v>223</v>
      </c>
    </row>
    <row r="1769" spans="1:3">
      <c r="A1769">
        <v>4</v>
      </c>
      <c r="B1769" t="s">
        <v>224</v>
      </c>
      <c r="C1769" t="s">
        <v>222</v>
      </c>
    </row>
    <row r="1770" spans="1:3">
      <c r="A1770">
        <v>4</v>
      </c>
      <c r="B1770" t="s">
        <v>221</v>
      </c>
      <c r="C1770" t="s">
        <v>223</v>
      </c>
    </row>
    <row r="1771" spans="1:3">
      <c r="A1771">
        <v>4</v>
      </c>
      <c r="B1771" t="s">
        <v>221</v>
      </c>
      <c r="C1771" t="s">
        <v>223</v>
      </c>
    </row>
    <row r="1772" spans="1:3">
      <c r="A1772">
        <v>4</v>
      </c>
      <c r="B1772" t="s">
        <v>224</v>
      </c>
      <c r="C1772" t="s">
        <v>223</v>
      </c>
    </row>
    <row r="1773" spans="1:3">
      <c r="A1773">
        <v>4</v>
      </c>
      <c r="B1773" t="s">
        <v>221</v>
      </c>
      <c r="C1773" t="s">
        <v>223</v>
      </c>
    </row>
    <row r="1774" spans="1:3">
      <c r="A1774">
        <v>4</v>
      </c>
      <c r="B1774" t="s">
        <v>221</v>
      </c>
      <c r="C1774" t="s">
        <v>223</v>
      </c>
    </row>
    <row r="1775" spans="1:3">
      <c r="A1775">
        <v>4</v>
      </c>
      <c r="B1775" t="s">
        <v>224</v>
      </c>
      <c r="C1775" t="s">
        <v>223</v>
      </c>
    </row>
    <row r="1776" spans="1:3">
      <c r="A1776">
        <v>4</v>
      </c>
      <c r="B1776" t="s">
        <v>224</v>
      </c>
      <c r="C1776" t="s">
        <v>223</v>
      </c>
    </row>
    <row r="1777" spans="1:3">
      <c r="A1777">
        <v>4</v>
      </c>
      <c r="B1777" t="s">
        <v>221</v>
      </c>
      <c r="C1777" t="s">
        <v>223</v>
      </c>
    </row>
    <row r="1778" spans="1:3">
      <c r="A1778">
        <v>4</v>
      </c>
      <c r="B1778" t="s">
        <v>221</v>
      </c>
      <c r="C1778" t="s">
        <v>222</v>
      </c>
    </row>
    <row r="1779" spans="1:3">
      <c r="A1779">
        <v>4</v>
      </c>
      <c r="B1779" t="s">
        <v>224</v>
      </c>
      <c r="C1779" t="s">
        <v>223</v>
      </c>
    </row>
    <row r="1780" spans="1:3">
      <c r="A1780">
        <v>4</v>
      </c>
      <c r="B1780" t="s">
        <v>224</v>
      </c>
      <c r="C1780" t="s">
        <v>222</v>
      </c>
    </row>
    <row r="1781" spans="1:3">
      <c r="A1781">
        <v>4</v>
      </c>
      <c r="B1781" t="s">
        <v>224</v>
      </c>
      <c r="C1781" t="s">
        <v>222</v>
      </c>
    </row>
    <row r="1782" spans="1:3">
      <c r="A1782">
        <v>4</v>
      </c>
      <c r="B1782" t="s">
        <v>221</v>
      </c>
      <c r="C1782" t="s">
        <v>223</v>
      </c>
    </row>
    <row r="1783" spans="1:3">
      <c r="A1783">
        <v>4</v>
      </c>
      <c r="B1783" t="s">
        <v>221</v>
      </c>
      <c r="C1783" t="s">
        <v>223</v>
      </c>
    </row>
    <row r="1784" spans="1:3">
      <c r="A1784">
        <v>4</v>
      </c>
      <c r="B1784" t="s">
        <v>224</v>
      </c>
      <c r="C1784" t="s">
        <v>223</v>
      </c>
    </row>
    <row r="1785" spans="1:3">
      <c r="A1785">
        <v>4</v>
      </c>
      <c r="B1785" t="s">
        <v>221</v>
      </c>
      <c r="C1785" t="s">
        <v>223</v>
      </c>
    </row>
    <row r="1786" spans="1:3">
      <c r="A1786">
        <v>4</v>
      </c>
      <c r="B1786" t="s">
        <v>221</v>
      </c>
      <c r="C1786" t="s">
        <v>222</v>
      </c>
    </row>
    <row r="1787" spans="1:3">
      <c r="A1787">
        <v>5</v>
      </c>
      <c r="B1787" t="s">
        <v>224</v>
      </c>
      <c r="C1787" t="s">
        <v>223</v>
      </c>
    </row>
    <row r="1788" spans="1:3">
      <c r="A1788">
        <v>5</v>
      </c>
      <c r="B1788" t="s">
        <v>224</v>
      </c>
      <c r="C1788" t="s">
        <v>223</v>
      </c>
    </row>
    <row r="1789" spans="1:3">
      <c r="A1789">
        <v>5</v>
      </c>
      <c r="B1789" t="s">
        <v>221</v>
      </c>
      <c r="C1789" t="s">
        <v>222</v>
      </c>
    </row>
    <row r="1790" spans="1:3">
      <c r="A1790">
        <v>5</v>
      </c>
      <c r="B1790" t="s">
        <v>221</v>
      </c>
      <c r="C1790" t="s">
        <v>223</v>
      </c>
    </row>
    <row r="1791" spans="1:3">
      <c r="A1791">
        <v>5</v>
      </c>
      <c r="B1791" t="s">
        <v>224</v>
      </c>
      <c r="C1791" t="s">
        <v>223</v>
      </c>
    </row>
    <row r="1792" spans="1:3">
      <c r="A1792">
        <v>5</v>
      </c>
      <c r="B1792" t="s">
        <v>221</v>
      </c>
      <c r="C1792" t="s">
        <v>223</v>
      </c>
    </row>
    <row r="1793" spans="1:3">
      <c r="A1793">
        <v>5</v>
      </c>
      <c r="B1793" t="s">
        <v>221</v>
      </c>
      <c r="C1793" t="s">
        <v>223</v>
      </c>
    </row>
    <row r="1794" spans="1:3">
      <c r="A1794">
        <v>5</v>
      </c>
      <c r="B1794" t="s">
        <v>221</v>
      </c>
      <c r="C1794" t="s">
        <v>223</v>
      </c>
    </row>
    <row r="1795" spans="1:3">
      <c r="A1795">
        <v>5</v>
      </c>
      <c r="B1795" t="s">
        <v>221</v>
      </c>
      <c r="C1795" t="s">
        <v>222</v>
      </c>
    </row>
    <row r="1796" spans="1:3">
      <c r="A1796">
        <v>5</v>
      </c>
      <c r="B1796" t="s">
        <v>224</v>
      </c>
      <c r="C1796" t="s">
        <v>223</v>
      </c>
    </row>
    <row r="1797" spans="1:3">
      <c r="A1797">
        <v>5</v>
      </c>
      <c r="B1797" t="s">
        <v>224</v>
      </c>
      <c r="C1797" t="s">
        <v>223</v>
      </c>
    </row>
    <row r="1798" spans="1:3">
      <c r="A1798">
        <v>5</v>
      </c>
      <c r="B1798" t="s">
        <v>224</v>
      </c>
      <c r="C1798" t="s">
        <v>223</v>
      </c>
    </row>
    <row r="1799" spans="1:3">
      <c r="A1799">
        <v>5</v>
      </c>
      <c r="B1799" t="s">
        <v>221</v>
      </c>
      <c r="C1799" t="s">
        <v>223</v>
      </c>
    </row>
    <row r="1800" spans="1:3">
      <c r="A1800">
        <v>5</v>
      </c>
      <c r="B1800" t="s">
        <v>224</v>
      </c>
      <c r="C1800" t="s">
        <v>223</v>
      </c>
    </row>
    <row r="1801" spans="1:3">
      <c r="A1801">
        <v>5</v>
      </c>
      <c r="B1801" t="s">
        <v>224</v>
      </c>
      <c r="C1801" t="s">
        <v>222</v>
      </c>
    </row>
    <row r="1802" spans="1:3">
      <c r="A1802">
        <v>5</v>
      </c>
      <c r="B1802" t="s">
        <v>224</v>
      </c>
      <c r="C1802" t="s">
        <v>223</v>
      </c>
    </row>
    <row r="1803" spans="1:3">
      <c r="A1803">
        <v>5</v>
      </c>
      <c r="B1803" t="s">
        <v>224</v>
      </c>
      <c r="C1803" t="s">
        <v>223</v>
      </c>
    </row>
    <row r="1804" spans="1:3">
      <c r="A1804">
        <v>5</v>
      </c>
      <c r="B1804" t="s">
        <v>224</v>
      </c>
      <c r="C1804" t="s">
        <v>223</v>
      </c>
    </row>
    <row r="1805" spans="1:3">
      <c r="A1805">
        <v>5</v>
      </c>
      <c r="B1805" t="s">
        <v>224</v>
      </c>
      <c r="C1805" t="s">
        <v>222</v>
      </c>
    </row>
    <row r="1806" spans="1:3">
      <c r="A1806">
        <v>5</v>
      </c>
      <c r="B1806" t="s">
        <v>221</v>
      </c>
      <c r="C1806" t="s">
        <v>223</v>
      </c>
    </row>
    <row r="1807" spans="1:3">
      <c r="A1807">
        <v>5</v>
      </c>
      <c r="B1807" t="s">
        <v>224</v>
      </c>
      <c r="C1807" t="s">
        <v>223</v>
      </c>
    </row>
    <row r="1808" spans="1:3">
      <c r="A1808">
        <v>5</v>
      </c>
      <c r="B1808" t="s">
        <v>221</v>
      </c>
      <c r="C1808" t="s">
        <v>223</v>
      </c>
    </row>
    <row r="1809" spans="1:3">
      <c r="A1809">
        <v>5</v>
      </c>
      <c r="B1809" t="s">
        <v>224</v>
      </c>
      <c r="C1809" t="s">
        <v>223</v>
      </c>
    </row>
    <row r="1810" spans="1:3">
      <c r="A1810">
        <v>5</v>
      </c>
      <c r="B1810" t="s">
        <v>224</v>
      </c>
      <c r="C1810" t="s">
        <v>223</v>
      </c>
    </row>
    <row r="1811" spans="1:3">
      <c r="A1811">
        <v>5</v>
      </c>
      <c r="B1811" t="s">
        <v>221</v>
      </c>
      <c r="C1811" t="s">
        <v>222</v>
      </c>
    </row>
    <row r="1812" spans="1:3">
      <c r="A1812">
        <v>5</v>
      </c>
      <c r="B1812" t="s">
        <v>224</v>
      </c>
      <c r="C1812" t="s">
        <v>222</v>
      </c>
    </row>
    <row r="1813" spans="1:3">
      <c r="A1813">
        <v>5</v>
      </c>
      <c r="B1813" t="s">
        <v>224</v>
      </c>
      <c r="C1813" t="s">
        <v>223</v>
      </c>
    </row>
    <row r="1814" spans="1:3">
      <c r="A1814">
        <v>5</v>
      </c>
      <c r="B1814" t="s">
        <v>224</v>
      </c>
      <c r="C1814" t="s">
        <v>223</v>
      </c>
    </row>
    <row r="1815" spans="1:3">
      <c r="A1815">
        <v>5</v>
      </c>
      <c r="B1815" t="s">
        <v>224</v>
      </c>
      <c r="C1815" t="s">
        <v>223</v>
      </c>
    </row>
    <row r="1816" spans="1:3">
      <c r="A1816">
        <v>5</v>
      </c>
      <c r="B1816" t="s">
        <v>224</v>
      </c>
      <c r="C1816" t="s">
        <v>222</v>
      </c>
    </row>
    <row r="1817" spans="1:3">
      <c r="A1817">
        <v>5</v>
      </c>
      <c r="B1817" t="s">
        <v>224</v>
      </c>
      <c r="C1817" t="s">
        <v>223</v>
      </c>
    </row>
    <row r="1818" spans="1:3">
      <c r="A1818">
        <v>5</v>
      </c>
      <c r="B1818" t="s">
        <v>221</v>
      </c>
      <c r="C1818" t="s">
        <v>223</v>
      </c>
    </row>
    <row r="1819" spans="1:3">
      <c r="A1819">
        <v>5</v>
      </c>
      <c r="B1819" t="s">
        <v>224</v>
      </c>
      <c r="C1819" t="s">
        <v>223</v>
      </c>
    </row>
    <row r="1820" spans="1:3">
      <c r="A1820">
        <v>5</v>
      </c>
      <c r="B1820" t="s">
        <v>224</v>
      </c>
      <c r="C1820" t="s">
        <v>223</v>
      </c>
    </row>
    <row r="1821" spans="1:3">
      <c r="A1821">
        <v>5</v>
      </c>
      <c r="B1821" t="s">
        <v>224</v>
      </c>
      <c r="C1821" t="s">
        <v>223</v>
      </c>
    </row>
    <row r="1822" spans="1:3">
      <c r="A1822">
        <v>5</v>
      </c>
      <c r="B1822" t="s">
        <v>224</v>
      </c>
      <c r="C1822" t="s">
        <v>223</v>
      </c>
    </row>
    <row r="1823" spans="1:3">
      <c r="A1823">
        <v>5</v>
      </c>
      <c r="B1823" t="s">
        <v>224</v>
      </c>
      <c r="C1823" t="s">
        <v>223</v>
      </c>
    </row>
    <row r="1824" spans="1:3">
      <c r="A1824">
        <v>5</v>
      </c>
      <c r="B1824" t="s">
        <v>224</v>
      </c>
      <c r="C1824" t="s">
        <v>223</v>
      </c>
    </row>
    <row r="1825" spans="1:3">
      <c r="A1825">
        <v>5</v>
      </c>
      <c r="B1825" t="s">
        <v>221</v>
      </c>
      <c r="C1825" t="s">
        <v>222</v>
      </c>
    </row>
    <row r="1826" spans="1:3">
      <c r="A1826">
        <v>5</v>
      </c>
      <c r="B1826" t="s">
        <v>224</v>
      </c>
      <c r="C1826" t="s">
        <v>223</v>
      </c>
    </row>
    <row r="1827" spans="1:3">
      <c r="A1827">
        <v>5</v>
      </c>
      <c r="B1827" t="s">
        <v>224</v>
      </c>
      <c r="C1827" t="s">
        <v>222</v>
      </c>
    </row>
    <row r="1828" spans="1:3">
      <c r="A1828">
        <v>5</v>
      </c>
      <c r="B1828" t="s">
        <v>221</v>
      </c>
      <c r="C1828" t="s">
        <v>223</v>
      </c>
    </row>
    <row r="1829" spans="1:3">
      <c r="A1829">
        <v>5</v>
      </c>
      <c r="B1829" t="s">
        <v>221</v>
      </c>
      <c r="C1829" t="s">
        <v>222</v>
      </c>
    </row>
    <row r="1830" spans="1:3">
      <c r="A1830">
        <v>5</v>
      </c>
      <c r="B1830" t="s">
        <v>224</v>
      </c>
      <c r="C1830" t="s">
        <v>223</v>
      </c>
    </row>
    <row r="1831" spans="1:3">
      <c r="A1831">
        <v>5</v>
      </c>
      <c r="B1831" t="s">
        <v>224</v>
      </c>
      <c r="C1831" t="s">
        <v>223</v>
      </c>
    </row>
    <row r="1832" spans="1:3">
      <c r="A1832">
        <v>5</v>
      </c>
      <c r="B1832" t="s">
        <v>221</v>
      </c>
      <c r="C1832" t="s">
        <v>223</v>
      </c>
    </row>
    <row r="1833" spans="1:3">
      <c r="A1833">
        <v>5</v>
      </c>
      <c r="B1833" t="s">
        <v>221</v>
      </c>
      <c r="C1833" t="s">
        <v>223</v>
      </c>
    </row>
    <row r="1834" spans="1:3">
      <c r="A1834">
        <v>5</v>
      </c>
      <c r="B1834" t="s">
        <v>221</v>
      </c>
      <c r="C1834" t="s">
        <v>223</v>
      </c>
    </row>
    <row r="1835" spans="1:3">
      <c r="A1835">
        <v>5</v>
      </c>
      <c r="B1835" t="s">
        <v>221</v>
      </c>
      <c r="C1835" t="s">
        <v>223</v>
      </c>
    </row>
    <row r="1836" spans="1:3">
      <c r="A1836">
        <v>5</v>
      </c>
      <c r="B1836" t="s">
        <v>224</v>
      </c>
      <c r="C1836" t="s">
        <v>223</v>
      </c>
    </row>
    <row r="1837" spans="1:3">
      <c r="A1837">
        <v>5</v>
      </c>
      <c r="B1837" t="s">
        <v>224</v>
      </c>
      <c r="C1837" t="s">
        <v>222</v>
      </c>
    </row>
    <row r="1838" spans="1:3">
      <c r="A1838">
        <v>5</v>
      </c>
      <c r="B1838" t="s">
        <v>224</v>
      </c>
      <c r="C1838" t="s">
        <v>222</v>
      </c>
    </row>
    <row r="1839" spans="1:3">
      <c r="A1839">
        <v>5</v>
      </c>
      <c r="B1839" t="s">
        <v>221</v>
      </c>
      <c r="C1839" t="s">
        <v>223</v>
      </c>
    </row>
    <row r="1840" spans="1:3">
      <c r="A1840">
        <v>5</v>
      </c>
      <c r="B1840" t="s">
        <v>221</v>
      </c>
      <c r="C1840" t="s">
        <v>223</v>
      </c>
    </row>
    <row r="1841" spans="1:3">
      <c r="A1841">
        <v>5</v>
      </c>
      <c r="B1841" t="s">
        <v>221</v>
      </c>
      <c r="C1841" t="s">
        <v>223</v>
      </c>
    </row>
    <row r="1842" spans="1:3">
      <c r="A1842">
        <v>5</v>
      </c>
      <c r="B1842" t="s">
        <v>224</v>
      </c>
      <c r="C1842" t="s">
        <v>223</v>
      </c>
    </row>
    <row r="1843" spans="1:3">
      <c r="A1843">
        <v>5</v>
      </c>
      <c r="B1843" t="s">
        <v>224</v>
      </c>
      <c r="C1843" t="s">
        <v>223</v>
      </c>
    </row>
    <row r="1844" spans="1:3">
      <c r="A1844">
        <v>5</v>
      </c>
      <c r="B1844" t="s">
        <v>224</v>
      </c>
      <c r="C1844" t="s">
        <v>223</v>
      </c>
    </row>
    <row r="1845" spans="1:3">
      <c r="A1845">
        <v>5</v>
      </c>
      <c r="B1845" t="s">
        <v>224</v>
      </c>
      <c r="C1845" t="s">
        <v>223</v>
      </c>
    </row>
    <row r="1846" spans="1:3">
      <c r="A1846">
        <v>5</v>
      </c>
      <c r="B1846" t="s">
        <v>224</v>
      </c>
      <c r="C1846" t="s">
        <v>222</v>
      </c>
    </row>
    <row r="1847" spans="1:3">
      <c r="A1847">
        <v>5</v>
      </c>
      <c r="B1847" t="s">
        <v>224</v>
      </c>
      <c r="C1847" t="s">
        <v>223</v>
      </c>
    </row>
    <row r="1848" spans="1:3">
      <c r="A1848">
        <v>5</v>
      </c>
      <c r="B1848" t="s">
        <v>221</v>
      </c>
      <c r="C1848" t="s">
        <v>223</v>
      </c>
    </row>
    <row r="1849" spans="1:3">
      <c r="A1849">
        <v>5</v>
      </c>
      <c r="B1849" t="s">
        <v>224</v>
      </c>
      <c r="C1849" t="s">
        <v>223</v>
      </c>
    </row>
    <row r="1850" spans="1:3">
      <c r="A1850">
        <v>5</v>
      </c>
      <c r="B1850" t="s">
        <v>224</v>
      </c>
      <c r="C1850" t="s">
        <v>223</v>
      </c>
    </row>
    <row r="1851" spans="1:3">
      <c r="A1851">
        <v>5</v>
      </c>
      <c r="B1851" t="s">
        <v>224</v>
      </c>
      <c r="C1851" t="s">
        <v>222</v>
      </c>
    </row>
    <row r="1852" spans="1:3">
      <c r="A1852">
        <v>5</v>
      </c>
      <c r="B1852" t="s">
        <v>221</v>
      </c>
      <c r="C1852" t="s">
        <v>223</v>
      </c>
    </row>
    <row r="1853" spans="1:3">
      <c r="A1853">
        <v>5</v>
      </c>
      <c r="B1853" t="s">
        <v>221</v>
      </c>
      <c r="C1853" t="s">
        <v>223</v>
      </c>
    </row>
    <row r="1854" spans="1:3">
      <c r="A1854">
        <v>5</v>
      </c>
      <c r="B1854" t="s">
        <v>221</v>
      </c>
      <c r="C1854" t="s">
        <v>223</v>
      </c>
    </row>
    <row r="1855" spans="1:3">
      <c r="A1855">
        <v>5</v>
      </c>
      <c r="B1855" t="s">
        <v>224</v>
      </c>
      <c r="C1855" t="s">
        <v>223</v>
      </c>
    </row>
    <row r="1856" spans="1:3">
      <c r="A1856">
        <v>5</v>
      </c>
      <c r="B1856" t="s">
        <v>221</v>
      </c>
      <c r="C1856" t="s">
        <v>223</v>
      </c>
    </row>
    <row r="1857" spans="1:3">
      <c r="A1857">
        <v>5</v>
      </c>
      <c r="B1857" t="s">
        <v>224</v>
      </c>
      <c r="C1857" t="s">
        <v>223</v>
      </c>
    </row>
    <row r="1858" spans="1:3">
      <c r="A1858">
        <v>5</v>
      </c>
      <c r="B1858" t="s">
        <v>221</v>
      </c>
      <c r="C1858" t="s">
        <v>223</v>
      </c>
    </row>
    <row r="1859" spans="1:3">
      <c r="A1859">
        <v>5</v>
      </c>
      <c r="B1859" t="s">
        <v>221</v>
      </c>
      <c r="C1859" t="s">
        <v>223</v>
      </c>
    </row>
    <row r="1860" spans="1:3">
      <c r="A1860">
        <v>5</v>
      </c>
      <c r="B1860" t="s">
        <v>221</v>
      </c>
      <c r="C1860" t="s">
        <v>223</v>
      </c>
    </row>
    <row r="1861" spans="1:3">
      <c r="A1861">
        <v>5</v>
      </c>
      <c r="B1861" t="s">
        <v>224</v>
      </c>
      <c r="C1861" t="s">
        <v>222</v>
      </c>
    </row>
    <row r="1862" spans="1:3">
      <c r="A1862">
        <v>5</v>
      </c>
      <c r="B1862" t="s">
        <v>224</v>
      </c>
      <c r="C1862" t="s">
        <v>222</v>
      </c>
    </row>
    <row r="1863" spans="1:3">
      <c r="A1863">
        <v>5</v>
      </c>
      <c r="B1863" t="s">
        <v>224</v>
      </c>
      <c r="C1863" t="s">
        <v>223</v>
      </c>
    </row>
    <row r="1864" spans="1:3">
      <c r="A1864">
        <v>5</v>
      </c>
      <c r="B1864" t="s">
        <v>221</v>
      </c>
      <c r="C1864" t="s">
        <v>223</v>
      </c>
    </row>
    <row r="1865" spans="1:3">
      <c r="A1865">
        <v>5</v>
      </c>
      <c r="B1865" t="s">
        <v>224</v>
      </c>
      <c r="C1865" t="s">
        <v>223</v>
      </c>
    </row>
    <row r="1866" spans="1:3">
      <c r="A1866">
        <v>5</v>
      </c>
      <c r="B1866" t="s">
        <v>221</v>
      </c>
      <c r="C1866" t="s">
        <v>223</v>
      </c>
    </row>
    <row r="1867" spans="1:3">
      <c r="A1867">
        <v>5</v>
      </c>
      <c r="B1867" t="s">
        <v>224</v>
      </c>
      <c r="C1867" t="s">
        <v>222</v>
      </c>
    </row>
    <row r="1868" spans="1:3">
      <c r="A1868">
        <v>5</v>
      </c>
      <c r="B1868" t="s">
        <v>224</v>
      </c>
      <c r="C1868" t="s">
        <v>223</v>
      </c>
    </row>
    <row r="1869" spans="1:3">
      <c r="A1869">
        <v>5</v>
      </c>
      <c r="B1869" t="s">
        <v>224</v>
      </c>
      <c r="C1869" t="s">
        <v>223</v>
      </c>
    </row>
    <row r="1870" spans="1:3">
      <c r="A1870">
        <v>5</v>
      </c>
      <c r="B1870" t="s">
        <v>224</v>
      </c>
      <c r="C1870" t="s">
        <v>222</v>
      </c>
    </row>
    <row r="1871" spans="1:3">
      <c r="A1871">
        <v>5</v>
      </c>
      <c r="B1871" t="s">
        <v>224</v>
      </c>
      <c r="C1871" t="s">
        <v>223</v>
      </c>
    </row>
    <row r="1872" spans="1:3">
      <c r="A1872">
        <v>5</v>
      </c>
      <c r="B1872" t="s">
        <v>221</v>
      </c>
      <c r="C1872" t="s">
        <v>223</v>
      </c>
    </row>
    <row r="1873" spans="1:3">
      <c r="A1873">
        <v>5</v>
      </c>
      <c r="B1873" t="s">
        <v>224</v>
      </c>
      <c r="C1873" t="s">
        <v>222</v>
      </c>
    </row>
    <row r="1874" spans="1:3">
      <c r="A1874">
        <v>5</v>
      </c>
      <c r="B1874" t="s">
        <v>224</v>
      </c>
      <c r="C1874" t="s">
        <v>223</v>
      </c>
    </row>
    <row r="1875" spans="1:3">
      <c r="A1875">
        <v>5</v>
      </c>
      <c r="B1875" t="s">
        <v>224</v>
      </c>
      <c r="C1875" t="s">
        <v>223</v>
      </c>
    </row>
    <row r="1876" spans="1:3">
      <c r="A1876">
        <v>5</v>
      </c>
      <c r="B1876" t="s">
        <v>221</v>
      </c>
      <c r="C1876" t="s">
        <v>222</v>
      </c>
    </row>
    <row r="1877" spans="1:3">
      <c r="A1877">
        <v>5</v>
      </c>
      <c r="B1877" t="s">
        <v>224</v>
      </c>
      <c r="C1877" t="s">
        <v>222</v>
      </c>
    </row>
    <row r="1878" spans="1:3">
      <c r="A1878">
        <v>5</v>
      </c>
      <c r="B1878" t="s">
        <v>224</v>
      </c>
      <c r="C1878" t="s">
        <v>223</v>
      </c>
    </row>
    <row r="1879" spans="1:3">
      <c r="A1879">
        <v>5</v>
      </c>
      <c r="B1879" t="s">
        <v>221</v>
      </c>
      <c r="C1879" t="s">
        <v>223</v>
      </c>
    </row>
    <row r="1880" spans="1:3">
      <c r="A1880">
        <v>5</v>
      </c>
      <c r="B1880" t="s">
        <v>224</v>
      </c>
      <c r="C1880" t="s">
        <v>223</v>
      </c>
    </row>
    <row r="1881" spans="1:3">
      <c r="A1881">
        <v>5</v>
      </c>
      <c r="B1881" t="s">
        <v>221</v>
      </c>
      <c r="C1881" t="s">
        <v>222</v>
      </c>
    </row>
    <row r="1882" spans="1:3">
      <c r="A1882">
        <v>5</v>
      </c>
      <c r="B1882" t="s">
        <v>221</v>
      </c>
      <c r="C1882" t="s">
        <v>223</v>
      </c>
    </row>
    <row r="1883" spans="1:3">
      <c r="A1883">
        <v>5</v>
      </c>
      <c r="B1883" t="s">
        <v>224</v>
      </c>
      <c r="C1883" t="s">
        <v>223</v>
      </c>
    </row>
    <row r="1884" spans="1:3">
      <c r="A1884">
        <v>5</v>
      </c>
      <c r="B1884" t="s">
        <v>224</v>
      </c>
      <c r="C1884" t="s">
        <v>223</v>
      </c>
    </row>
    <row r="1885" spans="1:3">
      <c r="A1885">
        <v>5</v>
      </c>
      <c r="B1885" t="s">
        <v>224</v>
      </c>
      <c r="C1885" t="s">
        <v>223</v>
      </c>
    </row>
    <row r="1886" spans="1:3">
      <c r="A1886">
        <v>5</v>
      </c>
      <c r="B1886" t="s">
        <v>221</v>
      </c>
      <c r="C1886" t="s">
        <v>223</v>
      </c>
    </row>
    <row r="1887" spans="1:3">
      <c r="A1887">
        <v>5</v>
      </c>
      <c r="B1887" t="s">
        <v>224</v>
      </c>
      <c r="C1887" t="s">
        <v>223</v>
      </c>
    </row>
    <row r="1888" spans="1:3">
      <c r="A1888">
        <v>5</v>
      </c>
      <c r="B1888" t="s">
        <v>224</v>
      </c>
      <c r="C1888" t="s">
        <v>223</v>
      </c>
    </row>
    <row r="1889" spans="1:3">
      <c r="A1889">
        <v>5</v>
      </c>
      <c r="B1889" t="s">
        <v>221</v>
      </c>
      <c r="C1889" t="s">
        <v>222</v>
      </c>
    </row>
    <row r="1890" spans="1:3">
      <c r="A1890">
        <v>5</v>
      </c>
      <c r="B1890" t="s">
        <v>224</v>
      </c>
      <c r="C1890" t="s">
        <v>223</v>
      </c>
    </row>
    <row r="1891" spans="1:3">
      <c r="A1891">
        <v>5</v>
      </c>
      <c r="B1891" t="s">
        <v>221</v>
      </c>
      <c r="C1891" t="s">
        <v>223</v>
      </c>
    </row>
    <row r="1892" spans="1:3">
      <c r="A1892">
        <v>5</v>
      </c>
      <c r="B1892" t="s">
        <v>224</v>
      </c>
      <c r="C1892" t="s">
        <v>223</v>
      </c>
    </row>
    <row r="1893" spans="1:3">
      <c r="A1893">
        <v>5</v>
      </c>
      <c r="B1893" t="s">
        <v>224</v>
      </c>
      <c r="C1893" t="s">
        <v>222</v>
      </c>
    </row>
    <row r="1894" spans="1:3">
      <c r="A1894">
        <v>5</v>
      </c>
      <c r="B1894" t="s">
        <v>221</v>
      </c>
      <c r="C1894" t="s">
        <v>222</v>
      </c>
    </row>
    <row r="1895" spans="1:3">
      <c r="A1895">
        <v>5</v>
      </c>
      <c r="B1895" t="s">
        <v>221</v>
      </c>
      <c r="C1895" t="s">
        <v>222</v>
      </c>
    </row>
    <row r="1896" spans="1:3">
      <c r="A1896">
        <v>5</v>
      </c>
      <c r="B1896" t="s">
        <v>224</v>
      </c>
      <c r="C1896" t="s">
        <v>223</v>
      </c>
    </row>
    <row r="1897" spans="1:3">
      <c r="A1897">
        <v>5</v>
      </c>
      <c r="B1897" t="s">
        <v>224</v>
      </c>
      <c r="C1897" t="s">
        <v>223</v>
      </c>
    </row>
    <row r="1898" spans="1:3">
      <c r="A1898">
        <v>5</v>
      </c>
      <c r="B1898" t="s">
        <v>221</v>
      </c>
      <c r="C1898" t="s">
        <v>223</v>
      </c>
    </row>
    <row r="1899" spans="1:3">
      <c r="A1899">
        <v>5</v>
      </c>
      <c r="B1899" t="s">
        <v>221</v>
      </c>
      <c r="C1899" t="s">
        <v>222</v>
      </c>
    </row>
    <row r="1900" spans="1:3">
      <c r="A1900">
        <v>5</v>
      </c>
      <c r="B1900" t="s">
        <v>224</v>
      </c>
      <c r="C1900" t="s">
        <v>222</v>
      </c>
    </row>
    <row r="1901" spans="1:3">
      <c r="A1901">
        <v>5</v>
      </c>
      <c r="B1901" t="s">
        <v>221</v>
      </c>
      <c r="C1901" t="s">
        <v>223</v>
      </c>
    </row>
    <row r="1902" spans="1:3">
      <c r="A1902">
        <v>5</v>
      </c>
      <c r="B1902" t="s">
        <v>224</v>
      </c>
      <c r="C1902" t="s">
        <v>223</v>
      </c>
    </row>
    <row r="1903" spans="1:3">
      <c r="A1903">
        <v>5</v>
      </c>
      <c r="B1903" t="s">
        <v>224</v>
      </c>
      <c r="C1903" t="s">
        <v>223</v>
      </c>
    </row>
    <row r="1904" spans="1:3">
      <c r="A1904">
        <v>5</v>
      </c>
      <c r="B1904" t="s">
        <v>224</v>
      </c>
      <c r="C1904" t="s">
        <v>222</v>
      </c>
    </row>
    <row r="1905" spans="1:3">
      <c r="A1905">
        <v>5</v>
      </c>
      <c r="B1905" t="s">
        <v>224</v>
      </c>
      <c r="C1905" t="s">
        <v>223</v>
      </c>
    </row>
    <row r="1906" spans="1:3">
      <c r="A1906">
        <v>5</v>
      </c>
      <c r="B1906" t="s">
        <v>221</v>
      </c>
      <c r="C1906" t="s">
        <v>223</v>
      </c>
    </row>
    <row r="1907" spans="1:3">
      <c r="A1907">
        <v>5</v>
      </c>
      <c r="B1907" t="s">
        <v>224</v>
      </c>
      <c r="C1907" t="s">
        <v>223</v>
      </c>
    </row>
    <row r="1908" spans="1:3">
      <c r="A1908">
        <v>5</v>
      </c>
      <c r="B1908" t="s">
        <v>224</v>
      </c>
      <c r="C1908" t="s">
        <v>222</v>
      </c>
    </row>
    <row r="1909" spans="1:3">
      <c r="A1909">
        <v>5</v>
      </c>
      <c r="B1909" t="s">
        <v>221</v>
      </c>
      <c r="C1909" t="s">
        <v>222</v>
      </c>
    </row>
    <row r="1910" spans="1:3">
      <c r="A1910">
        <v>5</v>
      </c>
      <c r="B1910" t="s">
        <v>221</v>
      </c>
      <c r="C1910" t="s">
        <v>223</v>
      </c>
    </row>
    <row r="1911" spans="1:3">
      <c r="A1911">
        <v>5</v>
      </c>
      <c r="B1911" t="s">
        <v>221</v>
      </c>
      <c r="C1911" t="s">
        <v>222</v>
      </c>
    </row>
    <row r="1912" spans="1:3">
      <c r="A1912">
        <v>5</v>
      </c>
      <c r="B1912" t="s">
        <v>224</v>
      </c>
      <c r="C1912" t="s">
        <v>222</v>
      </c>
    </row>
    <row r="1913" spans="1:3">
      <c r="A1913">
        <v>5</v>
      </c>
      <c r="B1913" t="s">
        <v>224</v>
      </c>
      <c r="C1913" t="s">
        <v>222</v>
      </c>
    </row>
    <row r="1914" spans="1:3">
      <c r="A1914">
        <v>5</v>
      </c>
      <c r="B1914" t="s">
        <v>221</v>
      </c>
      <c r="C1914" t="s">
        <v>223</v>
      </c>
    </row>
    <row r="1915" spans="1:3">
      <c r="A1915">
        <v>5</v>
      </c>
      <c r="B1915" t="s">
        <v>224</v>
      </c>
      <c r="C1915" t="s">
        <v>223</v>
      </c>
    </row>
    <row r="1916" spans="1:3">
      <c r="A1916">
        <v>5</v>
      </c>
      <c r="B1916" t="s">
        <v>224</v>
      </c>
      <c r="C1916" t="s">
        <v>223</v>
      </c>
    </row>
    <row r="1917" spans="1:3">
      <c r="A1917">
        <v>5</v>
      </c>
      <c r="B1917" t="s">
        <v>224</v>
      </c>
      <c r="C1917" t="s">
        <v>223</v>
      </c>
    </row>
    <row r="1918" spans="1:3">
      <c r="A1918">
        <v>5</v>
      </c>
      <c r="B1918" t="s">
        <v>224</v>
      </c>
      <c r="C1918" t="s">
        <v>222</v>
      </c>
    </row>
    <row r="1919" spans="1:3">
      <c r="A1919">
        <v>5</v>
      </c>
      <c r="B1919" t="s">
        <v>224</v>
      </c>
      <c r="C1919" t="s">
        <v>222</v>
      </c>
    </row>
    <row r="1920" spans="1:3">
      <c r="A1920">
        <v>5</v>
      </c>
      <c r="B1920" t="s">
        <v>224</v>
      </c>
      <c r="C1920" t="s">
        <v>223</v>
      </c>
    </row>
    <row r="1921" spans="1:3">
      <c r="A1921">
        <v>5</v>
      </c>
      <c r="B1921" t="s">
        <v>224</v>
      </c>
      <c r="C1921" t="s">
        <v>223</v>
      </c>
    </row>
    <row r="1922" spans="1:3">
      <c r="A1922">
        <v>5</v>
      </c>
      <c r="B1922" t="s">
        <v>224</v>
      </c>
      <c r="C1922" t="s">
        <v>223</v>
      </c>
    </row>
    <row r="1923" spans="1:3">
      <c r="A1923">
        <v>5</v>
      </c>
      <c r="B1923" t="s">
        <v>224</v>
      </c>
      <c r="C1923" t="s">
        <v>223</v>
      </c>
    </row>
    <row r="1924" spans="1:3">
      <c r="A1924">
        <v>5</v>
      </c>
      <c r="B1924" t="s">
        <v>221</v>
      </c>
      <c r="C1924" t="s">
        <v>223</v>
      </c>
    </row>
    <row r="1925" spans="1:3">
      <c r="A1925">
        <v>5</v>
      </c>
      <c r="B1925" t="s">
        <v>224</v>
      </c>
      <c r="C1925" t="s">
        <v>223</v>
      </c>
    </row>
    <row r="1926" spans="1:3">
      <c r="A1926">
        <v>5</v>
      </c>
      <c r="B1926" t="s">
        <v>224</v>
      </c>
      <c r="C1926" t="s">
        <v>223</v>
      </c>
    </row>
    <row r="1927" spans="1:3">
      <c r="A1927">
        <v>5</v>
      </c>
      <c r="B1927" t="s">
        <v>224</v>
      </c>
      <c r="C1927" t="s">
        <v>223</v>
      </c>
    </row>
    <row r="1928" spans="1:3">
      <c r="A1928">
        <v>5</v>
      </c>
      <c r="B1928" t="s">
        <v>221</v>
      </c>
      <c r="C1928" t="s">
        <v>223</v>
      </c>
    </row>
    <row r="1929" spans="1:3">
      <c r="A1929">
        <v>5</v>
      </c>
      <c r="B1929" t="s">
        <v>221</v>
      </c>
      <c r="C1929" t="s">
        <v>222</v>
      </c>
    </row>
    <row r="1930" spans="1:3">
      <c r="A1930">
        <v>5</v>
      </c>
      <c r="B1930" t="s">
        <v>221</v>
      </c>
      <c r="C1930" t="s">
        <v>223</v>
      </c>
    </row>
    <row r="1931" spans="1:3">
      <c r="A1931">
        <v>5</v>
      </c>
      <c r="B1931" t="s">
        <v>224</v>
      </c>
      <c r="C1931" t="s">
        <v>222</v>
      </c>
    </row>
    <row r="1932" spans="1:3">
      <c r="A1932">
        <v>5</v>
      </c>
      <c r="B1932" t="s">
        <v>224</v>
      </c>
      <c r="C1932" t="s">
        <v>223</v>
      </c>
    </row>
    <row r="1933" spans="1:3">
      <c r="A1933">
        <v>5</v>
      </c>
      <c r="B1933" t="s">
        <v>224</v>
      </c>
      <c r="C1933" t="s">
        <v>223</v>
      </c>
    </row>
    <row r="1934" spans="1:3">
      <c r="A1934">
        <v>5</v>
      </c>
      <c r="B1934" t="s">
        <v>224</v>
      </c>
      <c r="C1934" t="s">
        <v>223</v>
      </c>
    </row>
    <row r="1935" spans="1:3">
      <c r="A1935">
        <v>5</v>
      </c>
      <c r="B1935" t="s">
        <v>221</v>
      </c>
      <c r="C1935" t="s">
        <v>222</v>
      </c>
    </row>
    <row r="1936" spans="1:3">
      <c r="A1936">
        <v>5</v>
      </c>
      <c r="B1936" t="s">
        <v>221</v>
      </c>
      <c r="C1936" t="s">
        <v>223</v>
      </c>
    </row>
    <row r="1937" spans="1:3">
      <c r="A1937">
        <v>5</v>
      </c>
      <c r="B1937" t="s">
        <v>224</v>
      </c>
      <c r="C1937" t="s">
        <v>222</v>
      </c>
    </row>
    <row r="1938" spans="1:3">
      <c r="A1938">
        <v>5</v>
      </c>
      <c r="B1938" t="s">
        <v>224</v>
      </c>
      <c r="C1938" t="s">
        <v>222</v>
      </c>
    </row>
    <row r="1939" spans="1:3">
      <c r="A1939">
        <v>5</v>
      </c>
      <c r="B1939" t="s">
        <v>224</v>
      </c>
      <c r="C1939" t="s">
        <v>222</v>
      </c>
    </row>
    <row r="1940" spans="1:3">
      <c r="A1940">
        <v>5</v>
      </c>
      <c r="B1940" t="s">
        <v>221</v>
      </c>
      <c r="C1940" t="s">
        <v>222</v>
      </c>
    </row>
    <row r="1941" spans="1:3">
      <c r="A1941">
        <v>5</v>
      </c>
      <c r="B1941" t="s">
        <v>224</v>
      </c>
      <c r="C1941" t="s">
        <v>223</v>
      </c>
    </row>
    <row r="1942" spans="1:3">
      <c r="A1942">
        <v>5</v>
      </c>
      <c r="B1942" t="s">
        <v>221</v>
      </c>
      <c r="C1942" t="s">
        <v>223</v>
      </c>
    </row>
    <row r="1943" spans="1:3">
      <c r="A1943">
        <v>5</v>
      </c>
      <c r="B1943" t="s">
        <v>221</v>
      </c>
      <c r="C1943" t="s">
        <v>223</v>
      </c>
    </row>
    <row r="1944" spans="1:3">
      <c r="A1944">
        <v>5</v>
      </c>
      <c r="B1944" t="s">
        <v>224</v>
      </c>
      <c r="C1944" t="s">
        <v>223</v>
      </c>
    </row>
    <row r="1945" spans="1:3">
      <c r="A1945">
        <v>5</v>
      </c>
      <c r="B1945" t="s">
        <v>221</v>
      </c>
      <c r="C1945" t="s">
        <v>223</v>
      </c>
    </row>
    <row r="1946" spans="1:3">
      <c r="A1946">
        <v>5</v>
      </c>
      <c r="B1946" t="s">
        <v>224</v>
      </c>
      <c r="C1946" t="s">
        <v>223</v>
      </c>
    </row>
    <row r="1947" spans="1:3">
      <c r="A1947">
        <v>5</v>
      </c>
      <c r="B1947" t="s">
        <v>224</v>
      </c>
      <c r="C1947" t="s">
        <v>223</v>
      </c>
    </row>
    <row r="1948" spans="1:3">
      <c r="A1948">
        <v>5</v>
      </c>
      <c r="B1948" t="s">
        <v>224</v>
      </c>
      <c r="C1948" t="s">
        <v>222</v>
      </c>
    </row>
    <row r="1949" spans="1:3">
      <c r="A1949">
        <v>5</v>
      </c>
      <c r="B1949" t="s">
        <v>221</v>
      </c>
      <c r="C1949" t="s">
        <v>223</v>
      </c>
    </row>
    <row r="1950" spans="1:3">
      <c r="A1950">
        <v>5</v>
      </c>
      <c r="B1950" t="s">
        <v>224</v>
      </c>
      <c r="C1950" t="s">
        <v>223</v>
      </c>
    </row>
  </sheetData>
  <pageMargins left="0.7" right="0.7" top="0.75" bottom="0.75" header="0.3" footer="0.3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0"/>
  <sheetViews>
    <sheetView topLeftCell="B1" workbookViewId="0">
      <selection activeCell="F21" sqref="F21"/>
    </sheetView>
  </sheetViews>
  <sheetFormatPr baseColWidth="10" defaultRowHeight="16"/>
  <cols>
    <col min="2" max="2" width="12.5" customWidth="1"/>
    <col min="3" max="3" width="35.5" bestFit="1" customWidth="1"/>
    <col min="4" max="4" width="8.83203125"/>
    <col min="5" max="5" width="29.6640625" bestFit="1" customWidth="1"/>
    <col min="6" max="6" width="37.33203125" bestFit="1" customWidth="1"/>
    <col min="7" max="7" width="15.5" bestFit="1" customWidth="1"/>
    <col min="8" max="10" width="4.6640625" bestFit="1" customWidth="1"/>
    <col min="11" max="11" width="10.83203125" bestFit="1" customWidth="1"/>
    <col min="12" max="12" width="16.83203125" bestFit="1" customWidth="1"/>
    <col min="13" max="13" width="31.83203125" bestFit="1" customWidth="1"/>
    <col min="14" max="14" width="18" bestFit="1" customWidth="1"/>
    <col min="15" max="15" width="15.83203125" bestFit="1" customWidth="1"/>
    <col min="16" max="16" width="12.5" bestFit="1" customWidth="1"/>
    <col min="17" max="17" width="13.1640625" bestFit="1" customWidth="1"/>
  </cols>
  <sheetData>
    <row r="1" spans="2:11">
      <c r="C1" t="s">
        <v>227</v>
      </c>
    </row>
    <row r="2" spans="2:11">
      <c r="C2" t="s">
        <v>228</v>
      </c>
    </row>
    <row r="3" spans="2:11">
      <c r="C3" t="s">
        <v>229</v>
      </c>
    </row>
    <row r="7" spans="2:11">
      <c r="B7" t="s">
        <v>230</v>
      </c>
      <c r="C7" t="s">
        <v>231</v>
      </c>
      <c r="D7" t="s">
        <v>232</v>
      </c>
    </row>
    <row r="8" spans="2:11">
      <c r="B8">
        <v>1</v>
      </c>
      <c r="C8" t="s">
        <v>238</v>
      </c>
      <c r="D8">
        <v>5</v>
      </c>
      <c r="F8" s="7" t="s">
        <v>243</v>
      </c>
      <c r="G8" s="7" t="s">
        <v>37</v>
      </c>
    </row>
    <row r="9" spans="2:11">
      <c r="B9">
        <v>1</v>
      </c>
      <c r="C9" t="s">
        <v>236</v>
      </c>
      <c r="D9">
        <v>4</v>
      </c>
      <c r="F9" s="7" t="s">
        <v>35</v>
      </c>
      <c r="G9">
        <v>4</v>
      </c>
      <c r="H9">
        <v>5</v>
      </c>
      <c r="I9">
        <v>6</v>
      </c>
      <c r="J9">
        <v>7</v>
      </c>
      <c r="K9" t="s">
        <v>36</v>
      </c>
    </row>
    <row r="10" spans="2:11">
      <c r="B10">
        <v>1</v>
      </c>
      <c r="C10" t="s">
        <v>237</v>
      </c>
      <c r="D10">
        <v>7</v>
      </c>
      <c r="F10" s="8" t="s">
        <v>238</v>
      </c>
      <c r="G10" s="34">
        <v>0.2</v>
      </c>
      <c r="H10" s="34">
        <v>0.3</v>
      </c>
      <c r="I10" s="34">
        <v>0.3</v>
      </c>
      <c r="J10" s="34">
        <v>0.2</v>
      </c>
      <c r="K10" s="34">
        <v>1</v>
      </c>
    </row>
    <row r="11" spans="2:11">
      <c r="B11">
        <v>1</v>
      </c>
      <c r="C11" t="s">
        <v>240</v>
      </c>
      <c r="D11">
        <v>4</v>
      </c>
      <c r="F11" s="8" t="s">
        <v>236</v>
      </c>
      <c r="G11" s="34">
        <v>0.26829268292682928</v>
      </c>
      <c r="H11" s="34">
        <v>0.26829268292682928</v>
      </c>
      <c r="I11" s="34">
        <v>0.26829268292682928</v>
      </c>
      <c r="J11" s="34">
        <v>0.1951219512195122</v>
      </c>
      <c r="K11" s="34">
        <v>1</v>
      </c>
    </row>
    <row r="12" spans="2:11">
      <c r="B12">
        <v>1</v>
      </c>
      <c r="C12" t="s">
        <v>240</v>
      </c>
      <c r="D12">
        <v>7</v>
      </c>
      <c r="F12" s="8" t="s">
        <v>244</v>
      </c>
      <c r="G12" s="34">
        <v>0.17142857142857143</v>
      </c>
      <c r="H12" s="34">
        <v>0.22857142857142856</v>
      </c>
      <c r="I12" s="34">
        <v>0.2857142857142857</v>
      </c>
      <c r="J12" s="34">
        <v>0.31428571428571428</v>
      </c>
      <c r="K12" s="34">
        <v>1</v>
      </c>
    </row>
    <row r="13" spans="2:11">
      <c r="B13">
        <v>1</v>
      </c>
      <c r="C13" t="s">
        <v>241</v>
      </c>
      <c r="D13">
        <v>4</v>
      </c>
      <c r="F13" s="8" t="s">
        <v>36</v>
      </c>
      <c r="G13" s="34">
        <v>0.21551724137931033</v>
      </c>
      <c r="H13" s="34">
        <v>0.26724137931034481</v>
      </c>
      <c r="I13" s="34">
        <v>0.28448275862068967</v>
      </c>
      <c r="J13" s="34">
        <v>0.23275862068965517</v>
      </c>
      <c r="K13" s="34">
        <v>1</v>
      </c>
    </row>
    <row r="14" spans="2:11">
      <c r="B14">
        <v>1</v>
      </c>
      <c r="C14" t="s">
        <v>242</v>
      </c>
      <c r="D14">
        <v>4</v>
      </c>
    </row>
    <row r="15" spans="2:11">
      <c r="B15">
        <v>2</v>
      </c>
      <c r="C15" t="s">
        <v>236</v>
      </c>
      <c r="D15">
        <v>5</v>
      </c>
    </row>
    <row r="16" spans="2:11">
      <c r="B16">
        <v>2</v>
      </c>
      <c r="C16" t="s">
        <v>237</v>
      </c>
      <c r="D16">
        <v>7</v>
      </c>
    </row>
    <row r="17" spans="2:4">
      <c r="B17">
        <v>2</v>
      </c>
      <c r="C17" t="s">
        <v>237</v>
      </c>
      <c r="D17">
        <v>4</v>
      </c>
    </row>
    <row r="18" spans="2:4">
      <c r="B18">
        <v>2</v>
      </c>
      <c r="C18" t="s">
        <v>233</v>
      </c>
      <c r="D18">
        <v>7</v>
      </c>
    </row>
    <row r="19" spans="2:4">
      <c r="B19">
        <v>2</v>
      </c>
      <c r="C19" t="s">
        <v>233</v>
      </c>
      <c r="D19">
        <v>5</v>
      </c>
    </row>
    <row r="20" spans="2:4">
      <c r="B20">
        <v>2</v>
      </c>
      <c r="C20" t="s">
        <v>233</v>
      </c>
      <c r="D20">
        <v>4</v>
      </c>
    </row>
    <row r="21" spans="2:4">
      <c r="B21">
        <v>2</v>
      </c>
      <c r="C21" t="s">
        <v>235</v>
      </c>
      <c r="D21">
        <v>4</v>
      </c>
    </row>
    <row r="22" spans="2:4">
      <c r="B22">
        <v>2</v>
      </c>
      <c r="C22" t="s">
        <v>235</v>
      </c>
      <c r="D22">
        <v>5</v>
      </c>
    </row>
    <row r="23" spans="2:4">
      <c r="B23">
        <v>3</v>
      </c>
      <c r="C23" t="s">
        <v>234</v>
      </c>
      <c r="D23">
        <v>6</v>
      </c>
    </row>
    <row r="24" spans="2:4">
      <c r="B24">
        <v>3</v>
      </c>
      <c r="C24" t="s">
        <v>237</v>
      </c>
      <c r="D24">
        <v>6</v>
      </c>
    </row>
    <row r="25" spans="2:4">
      <c r="B25">
        <v>3</v>
      </c>
      <c r="C25" t="s">
        <v>240</v>
      </c>
      <c r="D25">
        <v>7</v>
      </c>
    </row>
    <row r="26" spans="2:4">
      <c r="B26">
        <v>3</v>
      </c>
      <c r="C26" t="s">
        <v>233</v>
      </c>
      <c r="D26">
        <v>6</v>
      </c>
    </row>
    <row r="27" spans="2:4">
      <c r="B27">
        <v>3</v>
      </c>
      <c r="C27" t="s">
        <v>235</v>
      </c>
      <c r="D27">
        <v>5</v>
      </c>
    </row>
    <row r="28" spans="2:4">
      <c r="B28">
        <v>4</v>
      </c>
      <c r="C28" t="s">
        <v>234</v>
      </c>
      <c r="D28">
        <v>7</v>
      </c>
    </row>
    <row r="29" spans="2:4">
      <c r="B29">
        <v>4</v>
      </c>
      <c r="C29" t="s">
        <v>238</v>
      </c>
      <c r="D29">
        <v>6</v>
      </c>
    </row>
    <row r="30" spans="2:4">
      <c r="B30">
        <v>4</v>
      </c>
      <c r="C30" t="s">
        <v>236</v>
      </c>
      <c r="D30">
        <v>6</v>
      </c>
    </row>
    <row r="31" spans="2:4">
      <c r="B31">
        <v>4</v>
      </c>
      <c r="C31" t="s">
        <v>236</v>
      </c>
      <c r="D31">
        <v>4</v>
      </c>
    </row>
    <row r="32" spans="2:4">
      <c r="B32">
        <v>4</v>
      </c>
      <c r="C32" t="s">
        <v>237</v>
      </c>
      <c r="D32">
        <v>4</v>
      </c>
    </row>
    <row r="33" spans="2:4">
      <c r="B33">
        <v>4</v>
      </c>
      <c r="C33" t="s">
        <v>237</v>
      </c>
      <c r="D33">
        <v>7</v>
      </c>
    </row>
    <row r="34" spans="2:4">
      <c r="B34">
        <v>4</v>
      </c>
      <c r="C34" t="s">
        <v>239</v>
      </c>
      <c r="D34">
        <v>7</v>
      </c>
    </row>
    <row r="35" spans="2:4">
      <c r="B35">
        <v>4</v>
      </c>
      <c r="C35" t="s">
        <v>239</v>
      </c>
      <c r="D35">
        <v>4</v>
      </c>
    </row>
    <row r="36" spans="2:4">
      <c r="B36">
        <v>4</v>
      </c>
      <c r="C36" t="s">
        <v>244</v>
      </c>
      <c r="D36">
        <v>6</v>
      </c>
    </row>
    <row r="37" spans="2:4">
      <c r="B37">
        <v>4</v>
      </c>
      <c r="C37" t="s">
        <v>240</v>
      </c>
      <c r="D37">
        <v>5</v>
      </c>
    </row>
    <row r="38" spans="2:4">
      <c r="B38">
        <v>4</v>
      </c>
      <c r="C38" t="s">
        <v>233</v>
      </c>
      <c r="D38">
        <v>7</v>
      </c>
    </row>
    <row r="39" spans="2:4">
      <c r="B39">
        <v>4</v>
      </c>
      <c r="C39" t="s">
        <v>233</v>
      </c>
      <c r="D39">
        <v>4</v>
      </c>
    </row>
    <row r="40" spans="2:4">
      <c r="B40">
        <v>4</v>
      </c>
      <c r="C40" t="s">
        <v>233</v>
      </c>
      <c r="D40">
        <v>6</v>
      </c>
    </row>
    <row r="41" spans="2:4">
      <c r="B41">
        <v>4</v>
      </c>
      <c r="C41" t="s">
        <v>241</v>
      </c>
      <c r="D41">
        <v>6</v>
      </c>
    </row>
    <row r="42" spans="2:4">
      <c r="B42">
        <v>4</v>
      </c>
      <c r="C42" t="s">
        <v>242</v>
      </c>
      <c r="D42">
        <v>5</v>
      </c>
    </row>
    <row r="43" spans="2:4">
      <c r="B43">
        <v>5</v>
      </c>
      <c r="C43" t="s">
        <v>234</v>
      </c>
      <c r="D43">
        <v>4</v>
      </c>
    </row>
    <row r="44" spans="2:4">
      <c r="B44">
        <v>5</v>
      </c>
      <c r="C44" t="s">
        <v>236</v>
      </c>
      <c r="D44">
        <v>5</v>
      </c>
    </row>
    <row r="45" spans="2:4">
      <c r="B45">
        <v>5</v>
      </c>
      <c r="C45" t="s">
        <v>236</v>
      </c>
      <c r="D45">
        <v>4</v>
      </c>
    </row>
    <row r="46" spans="2:4">
      <c r="B46">
        <v>5</v>
      </c>
      <c r="C46" t="s">
        <v>236</v>
      </c>
      <c r="D46">
        <v>7</v>
      </c>
    </row>
    <row r="47" spans="2:4">
      <c r="B47">
        <v>5</v>
      </c>
      <c r="C47" t="s">
        <v>244</v>
      </c>
      <c r="D47">
        <v>6</v>
      </c>
    </row>
    <row r="48" spans="2:4">
      <c r="B48">
        <v>5</v>
      </c>
      <c r="C48" t="s">
        <v>240</v>
      </c>
      <c r="D48">
        <v>6</v>
      </c>
    </row>
    <row r="49" spans="2:4">
      <c r="B49">
        <v>5</v>
      </c>
      <c r="C49" t="s">
        <v>240</v>
      </c>
      <c r="D49">
        <v>6</v>
      </c>
    </row>
    <row r="50" spans="2:4">
      <c r="B50">
        <v>5</v>
      </c>
      <c r="C50" t="s">
        <v>240</v>
      </c>
      <c r="D50">
        <v>6</v>
      </c>
    </row>
    <row r="51" spans="2:4">
      <c r="B51">
        <v>5</v>
      </c>
      <c r="C51" t="s">
        <v>241</v>
      </c>
      <c r="D51">
        <v>7</v>
      </c>
    </row>
    <row r="52" spans="2:4">
      <c r="B52">
        <v>5</v>
      </c>
      <c r="C52" t="s">
        <v>241</v>
      </c>
      <c r="D52">
        <v>6</v>
      </c>
    </row>
    <row r="53" spans="2:4">
      <c r="B53">
        <v>6</v>
      </c>
      <c r="C53" t="s">
        <v>238</v>
      </c>
      <c r="D53">
        <v>5</v>
      </c>
    </row>
    <row r="54" spans="2:4">
      <c r="B54">
        <v>6</v>
      </c>
      <c r="C54" t="s">
        <v>238</v>
      </c>
      <c r="D54">
        <v>6</v>
      </c>
    </row>
    <row r="55" spans="2:4">
      <c r="B55">
        <v>6</v>
      </c>
      <c r="C55" t="s">
        <v>236</v>
      </c>
      <c r="D55">
        <v>7</v>
      </c>
    </row>
    <row r="56" spans="2:4">
      <c r="B56">
        <v>6</v>
      </c>
      <c r="C56" t="s">
        <v>237</v>
      </c>
      <c r="D56">
        <v>7</v>
      </c>
    </row>
    <row r="57" spans="2:4">
      <c r="B57">
        <v>6</v>
      </c>
      <c r="C57" t="s">
        <v>237</v>
      </c>
      <c r="D57">
        <v>4</v>
      </c>
    </row>
    <row r="58" spans="2:4">
      <c r="B58">
        <v>6</v>
      </c>
      <c r="C58" t="s">
        <v>244</v>
      </c>
      <c r="D58">
        <v>5</v>
      </c>
    </row>
    <row r="59" spans="2:4">
      <c r="B59">
        <v>6</v>
      </c>
      <c r="C59" t="s">
        <v>244</v>
      </c>
      <c r="D59">
        <v>7</v>
      </c>
    </row>
    <row r="60" spans="2:4">
      <c r="B60">
        <v>6</v>
      </c>
      <c r="C60" t="s">
        <v>244</v>
      </c>
      <c r="D60">
        <v>5</v>
      </c>
    </row>
    <row r="61" spans="2:4">
      <c r="B61">
        <v>6</v>
      </c>
      <c r="C61" t="s">
        <v>233</v>
      </c>
      <c r="D61">
        <v>5</v>
      </c>
    </row>
    <row r="62" spans="2:4">
      <c r="B62">
        <v>6</v>
      </c>
      <c r="C62" t="s">
        <v>233</v>
      </c>
      <c r="D62">
        <v>6</v>
      </c>
    </row>
    <row r="63" spans="2:4">
      <c r="B63">
        <v>6</v>
      </c>
      <c r="C63" t="s">
        <v>242</v>
      </c>
      <c r="D63">
        <v>7</v>
      </c>
    </row>
    <row r="64" spans="2:4">
      <c r="B64">
        <v>6</v>
      </c>
      <c r="C64" t="s">
        <v>242</v>
      </c>
      <c r="D64">
        <v>5</v>
      </c>
    </row>
    <row r="65" spans="2:4">
      <c r="B65">
        <v>7</v>
      </c>
      <c r="C65" t="s">
        <v>234</v>
      </c>
      <c r="D65">
        <v>6</v>
      </c>
    </row>
    <row r="66" spans="2:4">
      <c r="B66">
        <v>7</v>
      </c>
      <c r="C66" t="s">
        <v>238</v>
      </c>
      <c r="D66">
        <v>5</v>
      </c>
    </row>
    <row r="67" spans="2:4">
      <c r="B67">
        <v>7</v>
      </c>
      <c r="C67" t="s">
        <v>238</v>
      </c>
      <c r="D67">
        <v>7</v>
      </c>
    </row>
    <row r="68" spans="2:4">
      <c r="B68">
        <v>7</v>
      </c>
      <c r="C68" t="s">
        <v>238</v>
      </c>
      <c r="D68">
        <v>5</v>
      </c>
    </row>
    <row r="69" spans="2:4">
      <c r="B69">
        <v>7</v>
      </c>
      <c r="C69" t="s">
        <v>236</v>
      </c>
      <c r="D69">
        <v>7</v>
      </c>
    </row>
    <row r="70" spans="2:4">
      <c r="B70">
        <v>7</v>
      </c>
      <c r="C70" t="s">
        <v>236</v>
      </c>
      <c r="D70">
        <v>5</v>
      </c>
    </row>
    <row r="71" spans="2:4">
      <c r="B71">
        <v>7</v>
      </c>
      <c r="C71" t="s">
        <v>237</v>
      </c>
      <c r="D71">
        <v>6</v>
      </c>
    </row>
    <row r="72" spans="2:4">
      <c r="B72">
        <v>7</v>
      </c>
      <c r="C72" t="s">
        <v>239</v>
      </c>
      <c r="D72">
        <v>7</v>
      </c>
    </row>
    <row r="73" spans="2:4">
      <c r="B73">
        <v>7</v>
      </c>
      <c r="C73" t="s">
        <v>239</v>
      </c>
      <c r="D73">
        <v>5</v>
      </c>
    </row>
    <row r="74" spans="2:4">
      <c r="B74">
        <v>7</v>
      </c>
      <c r="C74" t="s">
        <v>239</v>
      </c>
      <c r="D74">
        <v>6</v>
      </c>
    </row>
    <row r="75" spans="2:4">
      <c r="B75">
        <v>7</v>
      </c>
      <c r="C75" t="s">
        <v>244</v>
      </c>
      <c r="D75">
        <v>5</v>
      </c>
    </row>
    <row r="76" spans="2:4">
      <c r="B76">
        <v>7</v>
      </c>
      <c r="C76" t="s">
        <v>244</v>
      </c>
      <c r="D76">
        <v>6</v>
      </c>
    </row>
    <row r="77" spans="2:4">
      <c r="B77">
        <v>7</v>
      </c>
      <c r="C77" t="s">
        <v>240</v>
      </c>
      <c r="D77">
        <v>4</v>
      </c>
    </row>
    <row r="78" spans="2:4">
      <c r="B78">
        <v>7</v>
      </c>
      <c r="C78" t="s">
        <v>235</v>
      </c>
      <c r="D78">
        <v>6</v>
      </c>
    </row>
    <row r="79" spans="2:4">
      <c r="B79">
        <v>7</v>
      </c>
      <c r="C79" t="s">
        <v>235</v>
      </c>
      <c r="D79">
        <v>6</v>
      </c>
    </row>
    <row r="80" spans="2:4">
      <c r="B80">
        <v>7</v>
      </c>
      <c r="C80" t="s">
        <v>241</v>
      </c>
      <c r="D80">
        <v>5</v>
      </c>
    </row>
    <row r="81" spans="2:4">
      <c r="B81">
        <v>8</v>
      </c>
      <c r="C81" t="s">
        <v>234</v>
      </c>
      <c r="D81">
        <v>4</v>
      </c>
    </row>
    <row r="82" spans="2:4">
      <c r="B82">
        <v>8</v>
      </c>
      <c r="C82" t="s">
        <v>238</v>
      </c>
      <c r="D82">
        <v>6</v>
      </c>
    </row>
    <row r="83" spans="2:4">
      <c r="B83">
        <v>8</v>
      </c>
      <c r="C83" t="s">
        <v>237</v>
      </c>
      <c r="D83">
        <v>5</v>
      </c>
    </row>
    <row r="84" spans="2:4">
      <c r="B84">
        <v>8</v>
      </c>
      <c r="C84" t="s">
        <v>239</v>
      </c>
      <c r="D84">
        <v>4</v>
      </c>
    </row>
    <row r="85" spans="2:4">
      <c r="B85">
        <v>8</v>
      </c>
      <c r="C85" t="s">
        <v>244</v>
      </c>
      <c r="D85">
        <v>7</v>
      </c>
    </row>
    <row r="86" spans="2:4">
      <c r="B86">
        <v>8</v>
      </c>
      <c r="C86" t="s">
        <v>240</v>
      </c>
      <c r="D86">
        <v>4</v>
      </c>
    </row>
    <row r="87" spans="2:4">
      <c r="B87">
        <v>8</v>
      </c>
      <c r="C87" t="s">
        <v>233</v>
      </c>
      <c r="D87">
        <v>4</v>
      </c>
    </row>
    <row r="88" spans="2:4">
      <c r="B88">
        <v>8</v>
      </c>
      <c r="C88" t="s">
        <v>235</v>
      </c>
      <c r="D88">
        <v>7</v>
      </c>
    </row>
    <row r="89" spans="2:4">
      <c r="B89">
        <v>8</v>
      </c>
      <c r="C89" t="s">
        <v>235</v>
      </c>
      <c r="D89">
        <v>6</v>
      </c>
    </row>
    <row r="90" spans="2:4">
      <c r="B90">
        <v>8</v>
      </c>
      <c r="C90" t="s">
        <v>241</v>
      </c>
      <c r="D90">
        <v>5</v>
      </c>
    </row>
    <row r="91" spans="2:4">
      <c r="B91">
        <v>8</v>
      </c>
      <c r="C91" t="s">
        <v>242</v>
      </c>
      <c r="D91">
        <v>7</v>
      </c>
    </row>
    <row r="92" spans="2:4">
      <c r="B92">
        <v>8</v>
      </c>
      <c r="C92" t="s">
        <v>242</v>
      </c>
      <c r="D92">
        <v>6</v>
      </c>
    </row>
    <row r="93" spans="2:4">
      <c r="B93">
        <v>8</v>
      </c>
      <c r="C93" t="s">
        <v>242</v>
      </c>
      <c r="D93">
        <v>5</v>
      </c>
    </row>
    <row r="94" spans="2:4">
      <c r="B94">
        <v>9</v>
      </c>
      <c r="C94" t="s">
        <v>234</v>
      </c>
      <c r="D94">
        <v>7</v>
      </c>
    </row>
    <row r="95" spans="2:4">
      <c r="B95">
        <v>9</v>
      </c>
      <c r="C95" t="s">
        <v>234</v>
      </c>
      <c r="D95">
        <v>5</v>
      </c>
    </row>
    <row r="96" spans="2:4">
      <c r="B96">
        <v>9</v>
      </c>
      <c r="C96" t="s">
        <v>238</v>
      </c>
      <c r="D96">
        <v>6</v>
      </c>
    </row>
    <row r="97" spans="2:4">
      <c r="B97">
        <v>9</v>
      </c>
      <c r="C97" t="s">
        <v>238</v>
      </c>
      <c r="D97">
        <v>4</v>
      </c>
    </row>
    <row r="98" spans="2:4">
      <c r="B98">
        <v>9</v>
      </c>
      <c r="C98" t="s">
        <v>238</v>
      </c>
      <c r="D98">
        <v>6</v>
      </c>
    </row>
    <row r="99" spans="2:4">
      <c r="B99">
        <v>9</v>
      </c>
      <c r="C99" t="s">
        <v>236</v>
      </c>
      <c r="D99">
        <v>6</v>
      </c>
    </row>
    <row r="100" spans="2:4">
      <c r="B100">
        <v>9</v>
      </c>
      <c r="C100" t="s">
        <v>237</v>
      </c>
      <c r="D100">
        <v>7</v>
      </c>
    </row>
    <row r="101" spans="2:4">
      <c r="B101">
        <v>9</v>
      </c>
      <c r="C101" t="s">
        <v>237</v>
      </c>
      <c r="D101">
        <v>5</v>
      </c>
    </row>
    <row r="102" spans="2:4">
      <c r="B102">
        <v>9</v>
      </c>
      <c r="C102" t="s">
        <v>239</v>
      </c>
      <c r="D102">
        <v>7</v>
      </c>
    </row>
    <row r="103" spans="2:4">
      <c r="B103">
        <v>9</v>
      </c>
      <c r="C103" t="s">
        <v>239</v>
      </c>
      <c r="D103">
        <v>4</v>
      </c>
    </row>
    <row r="104" spans="2:4">
      <c r="B104">
        <v>9</v>
      </c>
      <c r="C104" t="s">
        <v>239</v>
      </c>
      <c r="D104">
        <v>4</v>
      </c>
    </row>
    <row r="105" spans="2:4">
      <c r="B105">
        <v>9</v>
      </c>
      <c r="C105" t="s">
        <v>233</v>
      </c>
      <c r="D105">
        <v>5</v>
      </c>
    </row>
    <row r="106" spans="2:4">
      <c r="B106">
        <v>9</v>
      </c>
      <c r="C106" t="s">
        <v>241</v>
      </c>
      <c r="D106">
        <v>4</v>
      </c>
    </row>
    <row r="107" spans="2:4">
      <c r="B107">
        <v>9</v>
      </c>
      <c r="C107" t="s">
        <v>241</v>
      </c>
      <c r="D107">
        <v>4</v>
      </c>
    </row>
    <row r="108" spans="2:4">
      <c r="B108">
        <v>9</v>
      </c>
      <c r="C108" t="s">
        <v>241</v>
      </c>
      <c r="D108">
        <v>4</v>
      </c>
    </row>
    <row r="109" spans="2:4">
      <c r="B109">
        <v>9</v>
      </c>
      <c r="C109" t="s">
        <v>242</v>
      </c>
      <c r="D109">
        <v>6</v>
      </c>
    </row>
    <row r="110" spans="2:4">
      <c r="B110">
        <v>9</v>
      </c>
      <c r="C110" t="s">
        <v>242</v>
      </c>
      <c r="D110">
        <v>6</v>
      </c>
    </row>
    <row r="111" spans="2:4">
      <c r="B111">
        <v>10</v>
      </c>
      <c r="C111" t="s">
        <v>238</v>
      </c>
      <c r="D111">
        <v>5</v>
      </c>
    </row>
    <row r="112" spans="2:4">
      <c r="B112">
        <v>10</v>
      </c>
      <c r="C112" t="s">
        <v>238</v>
      </c>
      <c r="D112">
        <v>4</v>
      </c>
    </row>
    <row r="113" spans="2:4">
      <c r="B113">
        <v>10</v>
      </c>
      <c r="C113" t="s">
        <v>236</v>
      </c>
      <c r="D113">
        <v>4</v>
      </c>
    </row>
    <row r="114" spans="2:4">
      <c r="B114">
        <v>10</v>
      </c>
      <c r="C114" t="s">
        <v>237</v>
      </c>
      <c r="D114">
        <v>5</v>
      </c>
    </row>
    <row r="115" spans="2:4">
      <c r="B115">
        <v>10</v>
      </c>
      <c r="C115" t="s">
        <v>237</v>
      </c>
      <c r="D115">
        <v>7</v>
      </c>
    </row>
    <row r="116" spans="2:4">
      <c r="B116">
        <v>10</v>
      </c>
      <c r="C116" t="s">
        <v>239</v>
      </c>
      <c r="D116">
        <v>4</v>
      </c>
    </row>
    <row r="117" spans="2:4">
      <c r="B117">
        <v>10</v>
      </c>
      <c r="C117" t="s">
        <v>239</v>
      </c>
      <c r="D117">
        <v>7</v>
      </c>
    </row>
    <row r="118" spans="2:4">
      <c r="B118">
        <v>10</v>
      </c>
      <c r="C118" t="s">
        <v>244</v>
      </c>
      <c r="D118">
        <v>6</v>
      </c>
    </row>
    <row r="119" spans="2:4">
      <c r="B119">
        <v>10</v>
      </c>
      <c r="C119" t="s">
        <v>233</v>
      </c>
      <c r="D119">
        <v>5</v>
      </c>
    </row>
    <row r="120" spans="2:4">
      <c r="B120">
        <v>10</v>
      </c>
      <c r="C120" t="s">
        <v>233</v>
      </c>
      <c r="D120">
        <v>6</v>
      </c>
    </row>
    <row r="121" spans="2:4">
      <c r="B121">
        <v>10</v>
      </c>
      <c r="C121" t="s">
        <v>233</v>
      </c>
      <c r="D121">
        <v>7</v>
      </c>
    </row>
    <row r="122" spans="2:4">
      <c r="B122">
        <v>11</v>
      </c>
      <c r="C122" t="s">
        <v>238</v>
      </c>
      <c r="D122">
        <v>7</v>
      </c>
    </row>
    <row r="123" spans="2:4">
      <c r="B123">
        <v>11</v>
      </c>
      <c r="C123" t="s">
        <v>238</v>
      </c>
      <c r="D123">
        <v>5</v>
      </c>
    </row>
    <row r="124" spans="2:4">
      <c r="B124">
        <v>11</v>
      </c>
      <c r="C124" t="s">
        <v>236</v>
      </c>
      <c r="D124">
        <v>5</v>
      </c>
    </row>
    <row r="125" spans="2:4">
      <c r="B125">
        <v>11</v>
      </c>
      <c r="C125" t="s">
        <v>244</v>
      </c>
      <c r="D125">
        <v>6</v>
      </c>
    </row>
    <row r="126" spans="2:4">
      <c r="B126">
        <v>11</v>
      </c>
      <c r="C126" t="s">
        <v>244</v>
      </c>
      <c r="D126">
        <v>5</v>
      </c>
    </row>
    <row r="127" spans="2:4">
      <c r="B127">
        <v>11</v>
      </c>
      <c r="C127" t="s">
        <v>244</v>
      </c>
      <c r="D127">
        <v>4</v>
      </c>
    </row>
    <row r="128" spans="2:4">
      <c r="B128">
        <v>11</v>
      </c>
      <c r="C128" t="s">
        <v>240</v>
      </c>
      <c r="D128">
        <v>6</v>
      </c>
    </row>
    <row r="129" spans="2:4">
      <c r="B129">
        <v>11</v>
      </c>
      <c r="C129" t="s">
        <v>233</v>
      </c>
      <c r="D129">
        <v>4</v>
      </c>
    </row>
    <row r="130" spans="2:4">
      <c r="B130">
        <v>11</v>
      </c>
      <c r="C130" t="s">
        <v>233</v>
      </c>
      <c r="D130">
        <v>7</v>
      </c>
    </row>
    <row r="131" spans="2:4">
      <c r="B131">
        <v>11</v>
      </c>
      <c r="C131" t="s">
        <v>235</v>
      </c>
      <c r="D131">
        <v>5</v>
      </c>
    </row>
    <row r="132" spans="2:4">
      <c r="B132">
        <v>11</v>
      </c>
      <c r="C132" t="s">
        <v>241</v>
      </c>
      <c r="D132">
        <v>5</v>
      </c>
    </row>
    <row r="133" spans="2:4">
      <c r="B133">
        <v>11</v>
      </c>
      <c r="C133" t="s">
        <v>242</v>
      </c>
      <c r="D133">
        <v>7</v>
      </c>
    </row>
    <row r="134" spans="2:4">
      <c r="B134">
        <v>11</v>
      </c>
      <c r="C134" t="s">
        <v>242</v>
      </c>
      <c r="D134">
        <v>4</v>
      </c>
    </row>
    <row r="135" spans="2:4">
      <c r="B135">
        <v>12</v>
      </c>
      <c r="C135" t="s">
        <v>234</v>
      </c>
      <c r="D135">
        <v>5</v>
      </c>
    </row>
    <row r="136" spans="2:4">
      <c r="B136">
        <v>12</v>
      </c>
      <c r="C136" t="s">
        <v>234</v>
      </c>
      <c r="D136">
        <v>7</v>
      </c>
    </row>
    <row r="137" spans="2:4">
      <c r="B137">
        <v>12</v>
      </c>
      <c r="C137" t="s">
        <v>238</v>
      </c>
      <c r="D137">
        <v>6</v>
      </c>
    </row>
    <row r="138" spans="2:4">
      <c r="B138">
        <v>12</v>
      </c>
      <c r="C138" t="s">
        <v>238</v>
      </c>
      <c r="D138">
        <v>4</v>
      </c>
    </row>
    <row r="139" spans="2:4">
      <c r="B139">
        <v>12</v>
      </c>
      <c r="C139" t="s">
        <v>238</v>
      </c>
      <c r="D139">
        <v>7</v>
      </c>
    </row>
    <row r="140" spans="2:4">
      <c r="B140">
        <v>12</v>
      </c>
      <c r="C140" t="s">
        <v>238</v>
      </c>
      <c r="D140">
        <v>7</v>
      </c>
    </row>
    <row r="141" spans="2:4">
      <c r="B141">
        <v>12</v>
      </c>
      <c r="C141" t="s">
        <v>237</v>
      </c>
      <c r="D141">
        <v>5</v>
      </c>
    </row>
    <row r="142" spans="2:4">
      <c r="B142">
        <v>12</v>
      </c>
      <c r="C142" t="s">
        <v>237</v>
      </c>
      <c r="D142">
        <v>7</v>
      </c>
    </row>
    <row r="143" spans="2:4">
      <c r="B143">
        <v>12</v>
      </c>
      <c r="C143" t="s">
        <v>237</v>
      </c>
      <c r="D143">
        <v>6</v>
      </c>
    </row>
    <row r="144" spans="2:4">
      <c r="B144">
        <v>12</v>
      </c>
      <c r="C144" t="s">
        <v>239</v>
      </c>
      <c r="D144">
        <v>5</v>
      </c>
    </row>
    <row r="145" spans="2:4">
      <c r="B145">
        <v>12</v>
      </c>
      <c r="C145" t="s">
        <v>244</v>
      </c>
      <c r="D145">
        <v>6</v>
      </c>
    </row>
    <row r="146" spans="2:4">
      <c r="B146">
        <v>12</v>
      </c>
      <c r="C146" t="s">
        <v>240</v>
      </c>
      <c r="D146">
        <v>7</v>
      </c>
    </row>
    <row r="147" spans="2:4">
      <c r="B147">
        <v>12</v>
      </c>
      <c r="C147" t="s">
        <v>240</v>
      </c>
      <c r="D147">
        <v>6</v>
      </c>
    </row>
    <row r="148" spans="2:4">
      <c r="B148">
        <v>12</v>
      </c>
      <c r="C148" t="s">
        <v>235</v>
      </c>
      <c r="D148">
        <v>4</v>
      </c>
    </row>
    <row r="149" spans="2:4">
      <c r="B149">
        <v>12</v>
      </c>
      <c r="C149" t="s">
        <v>241</v>
      </c>
      <c r="D149">
        <v>4</v>
      </c>
    </row>
    <row r="150" spans="2:4">
      <c r="B150">
        <v>12</v>
      </c>
      <c r="C150" t="s">
        <v>242</v>
      </c>
      <c r="D150">
        <v>4</v>
      </c>
    </row>
    <row r="151" spans="2:4">
      <c r="B151">
        <v>13</v>
      </c>
      <c r="C151" t="s">
        <v>236</v>
      </c>
      <c r="D151">
        <v>5</v>
      </c>
    </row>
    <row r="152" spans="2:4">
      <c r="B152">
        <v>13</v>
      </c>
      <c r="C152" t="s">
        <v>239</v>
      </c>
      <c r="D152">
        <v>4</v>
      </c>
    </row>
    <row r="153" spans="2:4">
      <c r="B153">
        <v>13</v>
      </c>
      <c r="C153" t="s">
        <v>239</v>
      </c>
      <c r="D153">
        <v>7</v>
      </c>
    </row>
    <row r="154" spans="2:4">
      <c r="B154">
        <v>13</v>
      </c>
      <c r="C154" t="s">
        <v>241</v>
      </c>
      <c r="D154">
        <v>4</v>
      </c>
    </row>
    <row r="155" spans="2:4">
      <c r="B155">
        <v>13</v>
      </c>
      <c r="C155" t="s">
        <v>242</v>
      </c>
      <c r="D155">
        <v>5</v>
      </c>
    </row>
    <row r="156" spans="2:4">
      <c r="B156">
        <v>13</v>
      </c>
      <c r="C156" t="s">
        <v>242</v>
      </c>
      <c r="D156">
        <v>4</v>
      </c>
    </row>
    <row r="157" spans="2:4">
      <c r="B157">
        <v>14</v>
      </c>
      <c r="C157" t="s">
        <v>234</v>
      </c>
      <c r="D157">
        <v>7</v>
      </c>
    </row>
    <row r="158" spans="2:4">
      <c r="B158">
        <v>14</v>
      </c>
      <c r="C158" t="s">
        <v>238</v>
      </c>
      <c r="D158">
        <v>5</v>
      </c>
    </row>
    <row r="159" spans="2:4">
      <c r="B159">
        <v>14</v>
      </c>
      <c r="C159" t="s">
        <v>238</v>
      </c>
      <c r="D159">
        <v>4</v>
      </c>
    </row>
    <row r="160" spans="2:4">
      <c r="B160">
        <v>14</v>
      </c>
      <c r="C160" t="s">
        <v>236</v>
      </c>
      <c r="D160">
        <v>6</v>
      </c>
    </row>
    <row r="161" spans="2:4">
      <c r="B161">
        <v>14</v>
      </c>
      <c r="C161" t="s">
        <v>236</v>
      </c>
      <c r="D161">
        <v>7</v>
      </c>
    </row>
    <row r="162" spans="2:4">
      <c r="B162">
        <v>14</v>
      </c>
      <c r="C162" t="s">
        <v>236</v>
      </c>
      <c r="D162">
        <v>7</v>
      </c>
    </row>
    <row r="163" spans="2:4">
      <c r="B163">
        <v>14</v>
      </c>
      <c r="C163" t="s">
        <v>237</v>
      </c>
      <c r="D163">
        <v>4</v>
      </c>
    </row>
    <row r="164" spans="2:4">
      <c r="B164">
        <v>14</v>
      </c>
      <c r="C164" t="s">
        <v>237</v>
      </c>
      <c r="D164">
        <v>7</v>
      </c>
    </row>
    <row r="165" spans="2:4">
      <c r="B165">
        <v>14</v>
      </c>
      <c r="C165" t="s">
        <v>239</v>
      </c>
      <c r="D165">
        <v>5</v>
      </c>
    </row>
    <row r="166" spans="2:4">
      <c r="B166">
        <v>14</v>
      </c>
      <c r="C166" t="s">
        <v>233</v>
      </c>
      <c r="D166">
        <v>5</v>
      </c>
    </row>
    <row r="167" spans="2:4">
      <c r="B167">
        <v>14</v>
      </c>
      <c r="C167" t="s">
        <v>235</v>
      </c>
      <c r="D167">
        <v>4</v>
      </c>
    </row>
    <row r="168" spans="2:4">
      <c r="B168">
        <v>15</v>
      </c>
      <c r="C168" t="s">
        <v>234</v>
      </c>
      <c r="D168">
        <v>7</v>
      </c>
    </row>
    <row r="169" spans="2:4">
      <c r="B169">
        <v>15</v>
      </c>
      <c r="C169" t="s">
        <v>236</v>
      </c>
      <c r="D169">
        <v>4</v>
      </c>
    </row>
    <row r="170" spans="2:4">
      <c r="B170">
        <v>15</v>
      </c>
      <c r="C170" t="s">
        <v>236</v>
      </c>
      <c r="D170">
        <v>4</v>
      </c>
    </row>
    <row r="171" spans="2:4">
      <c r="B171">
        <v>15</v>
      </c>
      <c r="C171" t="s">
        <v>237</v>
      </c>
      <c r="D171">
        <v>7</v>
      </c>
    </row>
    <row r="172" spans="2:4">
      <c r="B172">
        <v>15</v>
      </c>
      <c r="C172" t="s">
        <v>244</v>
      </c>
      <c r="D172">
        <v>7</v>
      </c>
    </row>
    <row r="173" spans="2:4">
      <c r="B173">
        <v>15</v>
      </c>
      <c r="C173" t="s">
        <v>235</v>
      </c>
      <c r="D173">
        <v>4</v>
      </c>
    </row>
    <row r="174" spans="2:4">
      <c r="B174">
        <v>15</v>
      </c>
      <c r="C174" t="s">
        <v>241</v>
      </c>
      <c r="D174">
        <v>4</v>
      </c>
    </row>
    <row r="175" spans="2:4">
      <c r="B175">
        <v>16</v>
      </c>
      <c r="C175" t="s">
        <v>234</v>
      </c>
      <c r="D175">
        <v>4</v>
      </c>
    </row>
    <row r="176" spans="2:4">
      <c r="B176">
        <v>16</v>
      </c>
      <c r="C176" t="s">
        <v>238</v>
      </c>
      <c r="D176">
        <v>6</v>
      </c>
    </row>
    <row r="177" spans="2:4">
      <c r="B177">
        <v>16</v>
      </c>
      <c r="C177" t="s">
        <v>236</v>
      </c>
      <c r="D177">
        <v>4</v>
      </c>
    </row>
    <row r="178" spans="2:4">
      <c r="B178">
        <v>16</v>
      </c>
      <c r="C178" t="s">
        <v>236</v>
      </c>
      <c r="D178">
        <v>6</v>
      </c>
    </row>
    <row r="179" spans="2:4">
      <c r="B179">
        <v>16</v>
      </c>
      <c r="C179" t="s">
        <v>237</v>
      </c>
      <c r="D179">
        <v>4</v>
      </c>
    </row>
    <row r="180" spans="2:4">
      <c r="B180">
        <v>16</v>
      </c>
      <c r="C180" t="s">
        <v>237</v>
      </c>
      <c r="D180">
        <v>6</v>
      </c>
    </row>
    <row r="181" spans="2:4">
      <c r="B181">
        <v>16</v>
      </c>
      <c r="C181" t="s">
        <v>235</v>
      </c>
      <c r="D181">
        <v>7</v>
      </c>
    </row>
    <row r="182" spans="2:4">
      <c r="B182">
        <v>16</v>
      </c>
      <c r="C182" t="s">
        <v>242</v>
      </c>
      <c r="D182">
        <v>4</v>
      </c>
    </row>
    <row r="183" spans="2:4">
      <c r="B183">
        <v>16</v>
      </c>
      <c r="C183" t="s">
        <v>242</v>
      </c>
      <c r="D183">
        <v>7</v>
      </c>
    </row>
    <row r="184" spans="2:4">
      <c r="B184">
        <v>17</v>
      </c>
      <c r="C184" t="s">
        <v>238</v>
      </c>
      <c r="D184">
        <v>5</v>
      </c>
    </row>
    <row r="185" spans="2:4">
      <c r="B185">
        <v>17</v>
      </c>
      <c r="C185" t="s">
        <v>236</v>
      </c>
      <c r="D185">
        <v>5</v>
      </c>
    </row>
    <row r="186" spans="2:4">
      <c r="B186">
        <v>17</v>
      </c>
      <c r="C186" t="s">
        <v>236</v>
      </c>
      <c r="D186">
        <v>7</v>
      </c>
    </row>
    <row r="187" spans="2:4">
      <c r="B187">
        <v>17</v>
      </c>
      <c r="C187" t="s">
        <v>239</v>
      </c>
      <c r="D187">
        <v>6</v>
      </c>
    </row>
    <row r="188" spans="2:4">
      <c r="B188">
        <v>17</v>
      </c>
      <c r="C188" t="s">
        <v>239</v>
      </c>
      <c r="D188">
        <v>6</v>
      </c>
    </row>
    <row r="189" spans="2:4">
      <c r="B189">
        <v>17</v>
      </c>
      <c r="C189" t="s">
        <v>244</v>
      </c>
      <c r="D189">
        <v>4</v>
      </c>
    </row>
    <row r="190" spans="2:4">
      <c r="B190">
        <v>17</v>
      </c>
      <c r="C190" t="s">
        <v>240</v>
      </c>
      <c r="D190">
        <v>6</v>
      </c>
    </row>
    <row r="191" spans="2:4">
      <c r="B191">
        <v>17</v>
      </c>
      <c r="C191" t="s">
        <v>233</v>
      </c>
      <c r="D191">
        <v>4</v>
      </c>
    </row>
    <row r="192" spans="2:4">
      <c r="B192">
        <v>17</v>
      </c>
      <c r="C192" t="s">
        <v>241</v>
      </c>
      <c r="D192">
        <v>5</v>
      </c>
    </row>
    <row r="193" spans="2:4">
      <c r="B193">
        <v>17</v>
      </c>
      <c r="C193" t="s">
        <v>241</v>
      </c>
      <c r="D193">
        <v>5</v>
      </c>
    </row>
    <row r="194" spans="2:4">
      <c r="B194">
        <v>18</v>
      </c>
      <c r="C194" t="s">
        <v>234</v>
      </c>
      <c r="D194">
        <v>4</v>
      </c>
    </row>
    <row r="195" spans="2:4">
      <c r="B195">
        <v>18</v>
      </c>
      <c r="C195" t="s">
        <v>236</v>
      </c>
      <c r="D195">
        <v>6</v>
      </c>
    </row>
    <row r="196" spans="2:4">
      <c r="B196">
        <v>18</v>
      </c>
      <c r="C196" t="s">
        <v>240</v>
      </c>
      <c r="D196">
        <v>6</v>
      </c>
    </row>
    <row r="197" spans="2:4">
      <c r="B197">
        <v>18</v>
      </c>
      <c r="C197" t="s">
        <v>233</v>
      </c>
      <c r="D197">
        <v>7</v>
      </c>
    </row>
    <row r="198" spans="2:4">
      <c r="B198">
        <v>18</v>
      </c>
      <c r="C198" t="s">
        <v>235</v>
      </c>
      <c r="D198">
        <v>5</v>
      </c>
    </row>
    <row r="199" spans="2:4">
      <c r="B199">
        <v>18</v>
      </c>
      <c r="C199" t="s">
        <v>235</v>
      </c>
      <c r="D199">
        <v>7</v>
      </c>
    </row>
    <row r="200" spans="2:4">
      <c r="B200">
        <v>18</v>
      </c>
      <c r="C200" t="s">
        <v>235</v>
      </c>
      <c r="D200">
        <v>5</v>
      </c>
    </row>
    <row r="201" spans="2:4">
      <c r="B201">
        <v>18</v>
      </c>
      <c r="C201" t="s">
        <v>235</v>
      </c>
      <c r="D201">
        <v>4</v>
      </c>
    </row>
    <row r="202" spans="2:4">
      <c r="B202">
        <v>18</v>
      </c>
      <c r="C202" t="s">
        <v>241</v>
      </c>
      <c r="D202">
        <v>5</v>
      </c>
    </row>
    <row r="203" spans="2:4">
      <c r="B203">
        <v>18</v>
      </c>
      <c r="C203" t="s">
        <v>241</v>
      </c>
      <c r="D203">
        <v>4</v>
      </c>
    </row>
    <row r="204" spans="2:4">
      <c r="B204">
        <v>18</v>
      </c>
      <c r="C204" t="s">
        <v>242</v>
      </c>
      <c r="D204">
        <v>4</v>
      </c>
    </row>
    <row r="205" spans="2:4">
      <c r="B205">
        <v>19</v>
      </c>
      <c r="C205" t="s">
        <v>234</v>
      </c>
      <c r="D205">
        <v>5</v>
      </c>
    </row>
    <row r="206" spans="2:4">
      <c r="B206">
        <v>19</v>
      </c>
      <c r="C206" t="s">
        <v>238</v>
      </c>
      <c r="D206">
        <v>5</v>
      </c>
    </row>
    <row r="207" spans="2:4">
      <c r="B207">
        <v>19</v>
      </c>
      <c r="C207" t="s">
        <v>240</v>
      </c>
      <c r="D207">
        <v>4</v>
      </c>
    </row>
    <row r="208" spans="2:4">
      <c r="B208">
        <v>19</v>
      </c>
      <c r="C208" t="s">
        <v>233</v>
      </c>
      <c r="D208">
        <v>7</v>
      </c>
    </row>
    <row r="209" spans="2:4">
      <c r="B209">
        <v>19</v>
      </c>
      <c r="C209" t="s">
        <v>233</v>
      </c>
      <c r="D209">
        <v>5</v>
      </c>
    </row>
    <row r="210" spans="2:4">
      <c r="B210">
        <v>19</v>
      </c>
      <c r="C210" t="s">
        <v>242</v>
      </c>
      <c r="D210">
        <v>4</v>
      </c>
    </row>
    <row r="211" spans="2:4">
      <c r="B211">
        <v>19</v>
      </c>
      <c r="C211" t="s">
        <v>242</v>
      </c>
      <c r="D211">
        <v>7</v>
      </c>
    </row>
    <row r="212" spans="2:4">
      <c r="B212">
        <v>20</v>
      </c>
      <c r="C212" t="s">
        <v>234</v>
      </c>
      <c r="D212">
        <v>4</v>
      </c>
    </row>
    <row r="213" spans="2:4">
      <c r="B213">
        <v>20</v>
      </c>
      <c r="C213" t="s">
        <v>234</v>
      </c>
      <c r="D213">
        <v>6</v>
      </c>
    </row>
    <row r="214" spans="2:4">
      <c r="B214">
        <v>20</v>
      </c>
      <c r="C214" t="s">
        <v>239</v>
      </c>
      <c r="D214">
        <v>5</v>
      </c>
    </row>
    <row r="215" spans="2:4">
      <c r="B215">
        <v>20</v>
      </c>
      <c r="C215" t="s">
        <v>239</v>
      </c>
      <c r="D215">
        <v>7</v>
      </c>
    </row>
    <row r="216" spans="2:4">
      <c r="B216">
        <v>20</v>
      </c>
      <c r="C216" t="s">
        <v>239</v>
      </c>
      <c r="D216">
        <v>5</v>
      </c>
    </row>
    <row r="217" spans="2:4">
      <c r="B217">
        <v>20</v>
      </c>
      <c r="C217" t="s">
        <v>240</v>
      </c>
      <c r="D217">
        <v>6</v>
      </c>
    </row>
    <row r="218" spans="2:4">
      <c r="B218">
        <v>20</v>
      </c>
      <c r="C218" t="s">
        <v>240</v>
      </c>
      <c r="D218">
        <v>5</v>
      </c>
    </row>
    <row r="219" spans="2:4">
      <c r="B219">
        <v>20</v>
      </c>
      <c r="C219" t="s">
        <v>240</v>
      </c>
      <c r="D219">
        <v>4</v>
      </c>
    </row>
    <row r="220" spans="2:4">
      <c r="B220">
        <v>20</v>
      </c>
      <c r="C220" t="s">
        <v>233</v>
      </c>
      <c r="D220">
        <v>6</v>
      </c>
    </row>
    <row r="221" spans="2:4">
      <c r="B221">
        <v>20</v>
      </c>
      <c r="C221" t="s">
        <v>241</v>
      </c>
      <c r="D221">
        <v>4</v>
      </c>
    </row>
    <row r="222" spans="2:4">
      <c r="B222">
        <v>21</v>
      </c>
      <c r="C222" t="s">
        <v>236</v>
      </c>
      <c r="D222">
        <v>5</v>
      </c>
    </row>
    <row r="223" spans="2:4">
      <c r="B223">
        <v>21</v>
      </c>
      <c r="C223" t="s">
        <v>237</v>
      </c>
      <c r="D223">
        <v>6</v>
      </c>
    </row>
    <row r="224" spans="2:4">
      <c r="B224">
        <v>21</v>
      </c>
      <c r="C224" t="s">
        <v>239</v>
      </c>
      <c r="D224">
        <v>4</v>
      </c>
    </row>
    <row r="225" spans="2:4">
      <c r="B225">
        <v>21</v>
      </c>
      <c r="C225" t="s">
        <v>233</v>
      </c>
      <c r="D225">
        <v>6</v>
      </c>
    </row>
    <row r="226" spans="2:4">
      <c r="B226">
        <v>21</v>
      </c>
      <c r="C226" t="s">
        <v>233</v>
      </c>
      <c r="D226">
        <v>7</v>
      </c>
    </row>
    <row r="227" spans="2:4">
      <c r="B227">
        <v>21</v>
      </c>
      <c r="C227" t="s">
        <v>235</v>
      </c>
      <c r="D227">
        <v>6</v>
      </c>
    </row>
    <row r="228" spans="2:4">
      <c r="B228">
        <v>21</v>
      </c>
      <c r="C228" t="s">
        <v>242</v>
      </c>
      <c r="D228">
        <v>6</v>
      </c>
    </row>
    <row r="229" spans="2:4">
      <c r="B229">
        <v>21</v>
      </c>
      <c r="C229" t="s">
        <v>242</v>
      </c>
      <c r="D229">
        <v>6</v>
      </c>
    </row>
    <row r="230" spans="2:4">
      <c r="B230">
        <v>22</v>
      </c>
      <c r="C230" t="s">
        <v>234</v>
      </c>
      <c r="D230">
        <v>5</v>
      </c>
    </row>
    <row r="231" spans="2:4">
      <c r="B231">
        <v>22</v>
      </c>
      <c r="C231" t="s">
        <v>238</v>
      </c>
      <c r="D231">
        <v>7</v>
      </c>
    </row>
    <row r="232" spans="2:4">
      <c r="B232">
        <v>22</v>
      </c>
      <c r="C232" t="s">
        <v>236</v>
      </c>
      <c r="D232">
        <v>6</v>
      </c>
    </row>
    <row r="233" spans="2:4">
      <c r="B233">
        <v>22</v>
      </c>
      <c r="C233" t="s">
        <v>239</v>
      </c>
      <c r="D233">
        <v>6</v>
      </c>
    </row>
    <row r="234" spans="2:4">
      <c r="B234">
        <v>22</v>
      </c>
      <c r="C234" t="s">
        <v>244</v>
      </c>
      <c r="D234">
        <v>6</v>
      </c>
    </row>
    <row r="235" spans="2:4">
      <c r="B235">
        <v>22</v>
      </c>
      <c r="C235" t="s">
        <v>244</v>
      </c>
      <c r="D235">
        <v>5</v>
      </c>
    </row>
    <row r="236" spans="2:4">
      <c r="B236">
        <v>22</v>
      </c>
      <c r="C236" t="s">
        <v>233</v>
      </c>
      <c r="D236">
        <v>5</v>
      </c>
    </row>
    <row r="237" spans="2:4">
      <c r="B237">
        <v>22</v>
      </c>
      <c r="C237" t="s">
        <v>235</v>
      </c>
      <c r="D237">
        <v>4</v>
      </c>
    </row>
    <row r="238" spans="2:4">
      <c r="B238">
        <v>22</v>
      </c>
      <c r="C238" t="s">
        <v>235</v>
      </c>
      <c r="D238">
        <v>4</v>
      </c>
    </row>
    <row r="239" spans="2:4">
      <c r="B239">
        <v>22</v>
      </c>
      <c r="C239" t="s">
        <v>235</v>
      </c>
      <c r="D239">
        <v>4</v>
      </c>
    </row>
    <row r="240" spans="2:4">
      <c r="B240">
        <v>22</v>
      </c>
      <c r="C240" t="s">
        <v>241</v>
      </c>
      <c r="D240">
        <v>4</v>
      </c>
    </row>
    <row r="241" spans="2:4">
      <c r="B241">
        <v>23</v>
      </c>
      <c r="C241" t="s">
        <v>238</v>
      </c>
      <c r="D241">
        <v>6</v>
      </c>
    </row>
    <row r="242" spans="2:4">
      <c r="B242">
        <v>23</v>
      </c>
      <c r="C242" t="s">
        <v>237</v>
      </c>
      <c r="D242">
        <v>4</v>
      </c>
    </row>
    <row r="243" spans="2:4">
      <c r="B243">
        <v>23</v>
      </c>
      <c r="C243" t="s">
        <v>237</v>
      </c>
      <c r="D243">
        <v>7</v>
      </c>
    </row>
    <row r="244" spans="2:4">
      <c r="B244">
        <v>23</v>
      </c>
      <c r="C244" t="s">
        <v>244</v>
      </c>
      <c r="D244">
        <v>5</v>
      </c>
    </row>
    <row r="245" spans="2:4">
      <c r="B245">
        <v>23</v>
      </c>
      <c r="C245" t="s">
        <v>240</v>
      </c>
      <c r="D245">
        <v>5</v>
      </c>
    </row>
    <row r="246" spans="2:4">
      <c r="B246">
        <v>23</v>
      </c>
      <c r="C246" t="s">
        <v>241</v>
      </c>
      <c r="D246">
        <v>5</v>
      </c>
    </row>
    <row r="247" spans="2:4">
      <c r="B247">
        <v>23</v>
      </c>
      <c r="C247" t="s">
        <v>242</v>
      </c>
      <c r="D247">
        <v>6</v>
      </c>
    </row>
    <row r="248" spans="2:4">
      <c r="B248">
        <v>24</v>
      </c>
      <c r="C248" t="s">
        <v>234</v>
      </c>
      <c r="D248">
        <v>6</v>
      </c>
    </row>
    <row r="249" spans="2:4">
      <c r="B249">
        <v>24</v>
      </c>
      <c r="C249" t="s">
        <v>234</v>
      </c>
      <c r="D249">
        <v>6</v>
      </c>
    </row>
    <row r="250" spans="2:4">
      <c r="B250">
        <v>24</v>
      </c>
      <c r="C250" t="s">
        <v>236</v>
      </c>
      <c r="D250">
        <v>4</v>
      </c>
    </row>
    <row r="251" spans="2:4">
      <c r="B251">
        <v>24</v>
      </c>
      <c r="C251" t="s">
        <v>239</v>
      </c>
      <c r="D251">
        <v>6</v>
      </c>
    </row>
    <row r="252" spans="2:4">
      <c r="B252">
        <v>24</v>
      </c>
      <c r="C252" t="s">
        <v>240</v>
      </c>
      <c r="D252">
        <v>6</v>
      </c>
    </row>
    <row r="253" spans="2:4">
      <c r="B253">
        <v>24</v>
      </c>
      <c r="C253" t="s">
        <v>240</v>
      </c>
      <c r="D253">
        <v>7</v>
      </c>
    </row>
    <row r="254" spans="2:4">
      <c r="B254">
        <v>24</v>
      </c>
      <c r="C254" t="s">
        <v>233</v>
      </c>
      <c r="D254">
        <v>7</v>
      </c>
    </row>
    <row r="255" spans="2:4">
      <c r="B255">
        <v>24</v>
      </c>
      <c r="C255" t="s">
        <v>233</v>
      </c>
      <c r="D255">
        <v>4</v>
      </c>
    </row>
    <row r="256" spans="2:4">
      <c r="B256">
        <v>24</v>
      </c>
      <c r="C256" t="s">
        <v>242</v>
      </c>
      <c r="D256">
        <v>5</v>
      </c>
    </row>
    <row r="257" spans="2:4">
      <c r="B257">
        <v>25</v>
      </c>
      <c r="C257" t="s">
        <v>234</v>
      </c>
      <c r="D257">
        <v>6</v>
      </c>
    </row>
    <row r="258" spans="2:4">
      <c r="B258">
        <v>25</v>
      </c>
      <c r="C258" t="s">
        <v>234</v>
      </c>
      <c r="D258">
        <v>4</v>
      </c>
    </row>
    <row r="259" spans="2:4">
      <c r="B259">
        <v>25</v>
      </c>
      <c r="C259" t="s">
        <v>236</v>
      </c>
      <c r="D259">
        <v>6</v>
      </c>
    </row>
    <row r="260" spans="2:4">
      <c r="B260">
        <v>25</v>
      </c>
      <c r="C260" t="s">
        <v>237</v>
      </c>
      <c r="D260">
        <v>6</v>
      </c>
    </row>
    <row r="261" spans="2:4">
      <c r="B261">
        <v>25</v>
      </c>
      <c r="C261" t="s">
        <v>240</v>
      </c>
      <c r="D261">
        <v>4</v>
      </c>
    </row>
    <row r="262" spans="2:4">
      <c r="B262">
        <v>25</v>
      </c>
      <c r="C262" t="s">
        <v>240</v>
      </c>
      <c r="D262">
        <v>7</v>
      </c>
    </row>
    <row r="263" spans="2:4">
      <c r="B263">
        <v>25</v>
      </c>
      <c r="C263" t="s">
        <v>240</v>
      </c>
      <c r="D263">
        <v>4</v>
      </c>
    </row>
    <row r="264" spans="2:4">
      <c r="B264">
        <v>25</v>
      </c>
      <c r="C264" t="s">
        <v>233</v>
      </c>
      <c r="D264">
        <v>4</v>
      </c>
    </row>
    <row r="265" spans="2:4">
      <c r="B265">
        <v>25</v>
      </c>
      <c r="C265" t="s">
        <v>242</v>
      </c>
      <c r="D265">
        <v>4</v>
      </c>
    </row>
    <row r="266" spans="2:4">
      <c r="B266">
        <v>25</v>
      </c>
      <c r="C266" t="s">
        <v>242</v>
      </c>
      <c r="D266">
        <v>4</v>
      </c>
    </row>
    <row r="267" spans="2:4">
      <c r="B267">
        <v>26</v>
      </c>
      <c r="C267" t="s">
        <v>234</v>
      </c>
      <c r="D267">
        <v>7</v>
      </c>
    </row>
    <row r="268" spans="2:4">
      <c r="B268">
        <v>26</v>
      </c>
      <c r="C268" t="s">
        <v>234</v>
      </c>
      <c r="D268">
        <v>6</v>
      </c>
    </row>
    <row r="269" spans="2:4">
      <c r="B269">
        <v>26</v>
      </c>
      <c r="C269" t="s">
        <v>238</v>
      </c>
      <c r="D269">
        <v>6</v>
      </c>
    </row>
    <row r="270" spans="2:4">
      <c r="B270">
        <v>26</v>
      </c>
      <c r="C270" t="s">
        <v>237</v>
      </c>
      <c r="D270">
        <v>7</v>
      </c>
    </row>
    <row r="271" spans="2:4">
      <c r="B271">
        <v>26</v>
      </c>
      <c r="C271" t="s">
        <v>237</v>
      </c>
      <c r="D271">
        <v>6</v>
      </c>
    </row>
    <row r="272" spans="2:4">
      <c r="B272">
        <v>26</v>
      </c>
      <c r="C272" t="s">
        <v>239</v>
      </c>
      <c r="D272">
        <v>6</v>
      </c>
    </row>
    <row r="273" spans="2:4">
      <c r="B273">
        <v>26</v>
      </c>
      <c r="C273" t="s">
        <v>239</v>
      </c>
      <c r="D273">
        <v>5</v>
      </c>
    </row>
    <row r="274" spans="2:4">
      <c r="B274">
        <v>26</v>
      </c>
      <c r="C274" t="s">
        <v>240</v>
      </c>
      <c r="D274">
        <v>7</v>
      </c>
    </row>
    <row r="275" spans="2:4">
      <c r="B275">
        <v>26</v>
      </c>
      <c r="C275" t="s">
        <v>233</v>
      </c>
      <c r="D275">
        <v>4</v>
      </c>
    </row>
    <row r="276" spans="2:4">
      <c r="B276">
        <v>26</v>
      </c>
      <c r="C276" t="s">
        <v>235</v>
      </c>
      <c r="D276">
        <v>5</v>
      </c>
    </row>
    <row r="277" spans="2:4">
      <c r="B277">
        <v>26</v>
      </c>
      <c r="C277" t="s">
        <v>235</v>
      </c>
      <c r="D277">
        <v>6</v>
      </c>
    </row>
    <row r="278" spans="2:4">
      <c r="B278">
        <v>26</v>
      </c>
      <c r="C278" t="s">
        <v>241</v>
      </c>
      <c r="D278">
        <v>4</v>
      </c>
    </row>
    <row r="279" spans="2:4">
      <c r="B279">
        <v>27</v>
      </c>
      <c r="C279" t="s">
        <v>234</v>
      </c>
      <c r="D279">
        <v>5</v>
      </c>
    </row>
    <row r="280" spans="2:4">
      <c r="B280">
        <v>27</v>
      </c>
      <c r="C280" t="s">
        <v>236</v>
      </c>
      <c r="D280">
        <v>7</v>
      </c>
    </row>
    <row r="281" spans="2:4">
      <c r="B281">
        <v>27</v>
      </c>
      <c r="C281" t="s">
        <v>239</v>
      </c>
      <c r="D281">
        <v>5</v>
      </c>
    </row>
    <row r="282" spans="2:4">
      <c r="B282">
        <v>27</v>
      </c>
      <c r="C282" t="s">
        <v>240</v>
      </c>
      <c r="D282">
        <v>5</v>
      </c>
    </row>
    <row r="283" spans="2:4">
      <c r="B283">
        <v>27</v>
      </c>
      <c r="C283" t="s">
        <v>233</v>
      </c>
      <c r="D283">
        <v>5</v>
      </c>
    </row>
    <row r="284" spans="2:4">
      <c r="B284">
        <v>27</v>
      </c>
      <c r="C284" t="s">
        <v>242</v>
      </c>
      <c r="D284">
        <v>4</v>
      </c>
    </row>
    <row r="285" spans="2:4">
      <c r="B285">
        <v>28</v>
      </c>
      <c r="C285" t="s">
        <v>238</v>
      </c>
      <c r="D285">
        <v>6</v>
      </c>
    </row>
    <row r="286" spans="2:4">
      <c r="B286">
        <v>28</v>
      </c>
      <c r="C286" t="s">
        <v>238</v>
      </c>
      <c r="D286">
        <v>4</v>
      </c>
    </row>
    <row r="287" spans="2:4">
      <c r="B287">
        <v>28</v>
      </c>
      <c r="C287" t="s">
        <v>237</v>
      </c>
      <c r="D287">
        <v>5</v>
      </c>
    </row>
    <row r="288" spans="2:4">
      <c r="B288">
        <v>28</v>
      </c>
      <c r="C288" t="s">
        <v>239</v>
      </c>
      <c r="D288">
        <v>7</v>
      </c>
    </row>
    <row r="289" spans="2:4">
      <c r="B289">
        <v>28</v>
      </c>
      <c r="C289" t="s">
        <v>239</v>
      </c>
      <c r="D289">
        <v>5</v>
      </c>
    </row>
    <row r="290" spans="2:4">
      <c r="B290">
        <v>28</v>
      </c>
      <c r="C290" t="s">
        <v>244</v>
      </c>
      <c r="D290">
        <v>7</v>
      </c>
    </row>
    <row r="291" spans="2:4">
      <c r="B291">
        <v>28</v>
      </c>
      <c r="C291" t="s">
        <v>244</v>
      </c>
      <c r="D291">
        <v>4</v>
      </c>
    </row>
    <row r="292" spans="2:4">
      <c r="B292">
        <v>28</v>
      </c>
      <c r="C292" t="s">
        <v>240</v>
      </c>
      <c r="D292">
        <v>5</v>
      </c>
    </row>
    <row r="293" spans="2:4">
      <c r="B293">
        <v>28</v>
      </c>
      <c r="C293" t="s">
        <v>240</v>
      </c>
      <c r="D293">
        <v>4</v>
      </c>
    </row>
    <row r="294" spans="2:4">
      <c r="B294">
        <v>28</v>
      </c>
      <c r="C294" t="s">
        <v>233</v>
      </c>
      <c r="D294">
        <v>5</v>
      </c>
    </row>
    <row r="295" spans="2:4">
      <c r="B295">
        <v>28</v>
      </c>
      <c r="C295" t="s">
        <v>233</v>
      </c>
      <c r="D295">
        <v>5</v>
      </c>
    </row>
    <row r="296" spans="2:4">
      <c r="B296">
        <v>28</v>
      </c>
      <c r="C296" t="s">
        <v>235</v>
      </c>
      <c r="D296">
        <v>5</v>
      </c>
    </row>
    <row r="297" spans="2:4">
      <c r="B297">
        <v>28</v>
      </c>
      <c r="C297" t="s">
        <v>235</v>
      </c>
      <c r="D297">
        <v>5</v>
      </c>
    </row>
    <row r="298" spans="2:4">
      <c r="B298">
        <v>28</v>
      </c>
      <c r="C298" t="s">
        <v>241</v>
      </c>
      <c r="D298">
        <v>5</v>
      </c>
    </row>
    <row r="299" spans="2:4">
      <c r="B299">
        <v>28</v>
      </c>
      <c r="C299" t="s">
        <v>242</v>
      </c>
      <c r="D299">
        <v>6</v>
      </c>
    </row>
    <row r="300" spans="2:4">
      <c r="B300">
        <v>29</v>
      </c>
      <c r="C300" t="s">
        <v>234</v>
      </c>
      <c r="D300">
        <v>5</v>
      </c>
    </row>
    <row r="301" spans="2:4">
      <c r="B301">
        <v>29</v>
      </c>
      <c r="C301" t="s">
        <v>234</v>
      </c>
      <c r="D301">
        <v>5</v>
      </c>
    </row>
    <row r="302" spans="2:4">
      <c r="B302">
        <v>29</v>
      </c>
      <c r="C302" t="s">
        <v>238</v>
      </c>
      <c r="D302">
        <v>5</v>
      </c>
    </row>
    <row r="303" spans="2:4">
      <c r="B303">
        <v>29</v>
      </c>
      <c r="C303" t="s">
        <v>236</v>
      </c>
      <c r="D303">
        <v>6</v>
      </c>
    </row>
    <row r="304" spans="2:4">
      <c r="B304">
        <v>29</v>
      </c>
      <c r="C304" t="s">
        <v>237</v>
      </c>
      <c r="D304">
        <v>6</v>
      </c>
    </row>
    <row r="305" spans="2:4">
      <c r="B305">
        <v>29</v>
      </c>
      <c r="C305" t="s">
        <v>244</v>
      </c>
      <c r="D305">
        <v>7</v>
      </c>
    </row>
    <row r="306" spans="2:4">
      <c r="B306">
        <v>29</v>
      </c>
      <c r="C306" t="s">
        <v>240</v>
      </c>
      <c r="D306">
        <v>5</v>
      </c>
    </row>
    <row r="307" spans="2:4">
      <c r="B307">
        <v>29</v>
      </c>
      <c r="C307" t="s">
        <v>240</v>
      </c>
      <c r="D307">
        <v>7</v>
      </c>
    </row>
    <row r="308" spans="2:4">
      <c r="B308">
        <v>29</v>
      </c>
      <c r="C308" t="s">
        <v>233</v>
      </c>
      <c r="D308">
        <v>7</v>
      </c>
    </row>
    <row r="309" spans="2:4">
      <c r="B309">
        <v>29</v>
      </c>
      <c r="C309" t="s">
        <v>235</v>
      </c>
      <c r="D309">
        <v>7</v>
      </c>
    </row>
    <row r="310" spans="2:4">
      <c r="B310">
        <v>29</v>
      </c>
      <c r="C310" t="s">
        <v>235</v>
      </c>
      <c r="D310">
        <v>6</v>
      </c>
    </row>
    <row r="311" spans="2:4">
      <c r="B311">
        <v>29</v>
      </c>
      <c r="C311" t="s">
        <v>242</v>
      </c>
      <c r="D311">
        <v>7</v>
      </c>
    </row>
    <row r="312" spans="2:4">
      <c r="B312">
        <v>30</v>
      </c>
      <c r="C312" t="s">
        <v>236</v>
      </c>
      <c r="D312">
        <v>4</v>
      </c>
    </row>
    <row r="313" spans="2:4">
      <c r="B313">
        <v>30</v>
      </c>
      <c r="C313" t="s">
        <v>236</v>
      </c>
      <c r="D313">
        <v>5</v>
      </c>
    </row>
    <row r="314" spans="2:4">
      <c r="B314">
        <v>30</v>
      </c>
      <c r="C314" t="s">
        <v>236</v>
      </c>
      <c r="D314">
        <v>7</v>
      </c>
    </row>
    <row r="315" spans="2:4">
      <c r="B315">
        <v>30</v>
      </c>
      <c r="C315" t="s">
        <v>236</v>
      </c>
      <c r="D315">
        <v>5</v>
      </c>
    </row>
    <row r="316" spans="2:4">
      <c r="B316">
        <v>30</v>
      </c>
      <c r="C316" t="s">
        <v>237</v>
      </c>
      <c r="D316">
        <v>5</v>
      </c>
    </row>
    <row r="317" spans="2:4">
      <c r="B317">
        <v>30</v>
      </c>
      <c r="C317" t="s">
        <v>239</v>
      </c>
      <c r="D317">
        <v>4</v>
      </c>
    </row>
    <row r="318" spans="2:4">
      <c r="B318">
        <v>30</v>
      </c>
      <c r="C318" t="s">
        <v>239</v>
      </c>
      <c r="D318">
        <v>6</v>
      </c>
    </row>
    <row r="319" spans="2:4">
      <c r="B319">
        <v>30</v>
      </c>
      <c r="C319" t="s">
        <v>244</v>
      </c>
      <c r="D319">
        <v>7</v>
      </c>
    </row>
    <row r="320" spans="2:4">
      <c r="B320">
        <v>30</v>
      </c>
      <c r="C320" t="s">
        <v>244</v>
      </c>
      <c r="D320">
        <v>7</v>
      </c>
    </row>
    <row r="321" spans="2:4">
      <c r="B321">
        <v>30</v>
      </c>
      <c r="C321" t="s">
        <v>233</v>
      </c>
      <c r="D321">
        <v>4</v>
      </c>
    </row>
    <row r="322" spans="2:4">
      <c r="B322">
        <v>30</v>
      </c>
      <c r="C322" t="s">
        <v>241</v>
      </c>
      <c r="D322">
        <v>6</v>
      </c>
    </row>
    <row r="323" spans="2:4">
      <c r="B323">
        <v>31</v>
      </c>
      <c r="C323" t="s">
        <v>234</v>
      </c>
      <c r="D323">
        <v>6</v>
      </c>
    </row>
    <row r="324" spans="2:4">
      <c r="B324">
        <v>31</v>
      </c>
      <c r="C324" t="s">
        <v>234</v>
      </c>
      <c r="D324">
        <v>4</v>
      </c>
    </row>
    <row r="325" spans="2:4">
      <c r="B325">
        <v>31</v>
      </c>
      <c r="C325" t="s">
        <v>234</v>
      </c>
      <c r="D325">
        <v>6</v>
      </c>
    </row>
    <row r="326" spans="2:4">
      <c r="B326">
        <v>31</v>
      </c>
      <c r="C326" t="s">
        <v>234</v>
      </c>
      <c r="D326">
        <v>7</v>
      </c>
    </row>
    <row r="327" spans="2:4">
      <c r="B327">
        <v>31</v>
      </c>
      <c r="C327" t="s">
        <v>236</v>
      </c>
      <c r="D327">
        <v>6</v>
      </c>
    </row>
    <row r="328" spans="2:4">
      <c r="B328">
        <v>31</v>
      </c>
      <c r="C328" t="s">
        <v>237</v>
      </c>
      <c r="D328">
        <v>6</v>
      </c>
    </row>
    <row r="329" spans="2:4">
      <c r="B329">
        <v>31</v>
      </c>
      <c r="C329" t="s">
        <v>244</v>
      </c>
      <c r="D329">
        <v>6</v>
      </c>
    </row>
    <row r="330" spans="2:4">
      <c r="B330">
        <v>31</v>
      </c>
      <c r="C330" t="s">
        <v>240</v>
      </c>
      <c r="D330">
        <v>5</v>
      </c>
    </row>
    <row r="331" spans="2:4">
      <c r="B331">
        <v>31</v>
      </c>
      <c r="C331" t="s">
        <v>235</v>
      </c>
      <c r="D331">
        <v>4</v>
      </c>
    </row>
    <row r="332" spans="2:4">
      <c r="B332">
        <v>31</v>
      </c>
      <c r="C332" t="s">
        <v>235</v>
      </c>
      <c r="D332">
        <v>7</v>
      </c>
    </row>
    <row r="333" spans="2:4">
      <c r="B333">
        <v>31</v>
      </c>
      <c r="C333" t="s">
        <v>241</v>
      </c>
      <c r="D333">
        <v>5</v>
      </c>
    </row>
    <row r="334" spans="2:4">
      <c r="B334">
        <v>32</v>
      </c>
      <c r="C334" t="s">
        <v>234</v>
      </c>
      <c r="D334">
        <v>5</v>
      </c>
    </row>
    <row r="335" spans="2:4">
      <c r="B335">
        <v>32</v>
      </c>
      <c r="C335" t="s">
        <v>238</v>
      </c>
      <c r="D335">
        <v>5</v>
      </c>
    </row>
    <row r="336" spans="2:4">
      <c r="B336">
        <v>32</v>
      </c>
      <c r="C336" t="s">
        <v>236</v>
      </c>
      <c r="D336">
        <v>4</v>
      </c>
    </row>
    <row r="337" spans="2:4">
      <c r="B337">
        <v>32</v>
      </c>
      <c r="C337" t="s">
        <v>236</v>
      </c>
      <c r="D337">
        <v>5</v>
      </c>
    </row>
    <row r="338" spans="2:4">
      <c r="B338">
        <v>32</v>
      </c>
      <c r="C338" t="s">
        <v>239</v>
      </c>
      <c r="D338">
        <v>4</v>
      </c>
    </row>
    <row r="339" spans="2:4">
      <c r="B339">
        <v>32</v>
      </c>
      <c r="C339" t="s">
        <v>244</v>
      </c>
      <c r="D339">
        <v>4</v>
      </c>
    </row>
    <row r="340" spans="2:4">
      <c r="B340">
        <v>32</v>
      </c>
      <c r="C340" t="s">
        <v>240</v>
      </c>
      <c r="D340">
        <v>5</v>
      </c>
    </row>
    <row r="341" spans="2:4">
      <c r="B341">
        <v>32</v>
      </c>
      <c r="C341" t="s">
        <v>240</v>
      </c>
      <c r="D341">
        <v>5</v>
      </c>
    </row>
    <row r="342" spans="2:4">
      <c r="B342">
        <v>32</v>
      </c>
      <c r="C342" t="s">
        <v>241</v>
      </c>
      <c r="D342">
        <v>5</v>
      </c>
    </row>
    <row r="343" spans="2:4">
      <c r="B343">
        <v>32</v>
      </c>
      <c r="C343" t="s">
        <v>241</v>
      </c>
      <c r="D343">
        <v>7</v>
      </c>
    </row>
    <row r="344" spans="2:4">
      <c r="B344">
        <v>33</v>
      </c>
      <c r="C344" t="s">
        <v>236</v>
      </c>
      <c r="D344">
        <v>4</v>
      </c>
    </row>
    <row r="345" spans="2:4">
      <c r="B345">
        <v>33</v>
      </c>
      <c r="C345" t="s">
        <v>239</v>
      </c>
      <c r="D345">
        <v>7</v>
      </c>
    </row>
    <row r="346" spans="2:4">
      <c r="B346">
        <v>33</v>
      </c>
      <c r="C346" t="s">
        <v>239</v>
      </c>
      <c r="D346">
        <v>4</v>
      </c>
    </row>
    <row r="347" spans="2:4">
      <c r="B347">
        <v>33</v>
      </c>
      <c r="C347" t="s">
        <v>239</v>
      </c>
      <c r="D347">
        <v>5</v>
      </c>
    </row>
    <row r="348" spans="2:4">
      <c r="B348">
        <v>33</v>
      </c>
      <c r="C348" t="s">
        <v>244</v>
      </c>
      <c r="D348">
        <v>5</v>
      </c>
    </row>
    <row r="349" spans="2:4">
      <c r="B349">
        <v>33</v>
      </c>
      <c r="C349" t="s">
        <v>240</v>
      </c>
      <c r="D349">
        <v>7</v>
      </c>
    </row>
    <row r="350" spans="2:4">
      <c r="B350">
        <v>33</v>
      </c>
      <c r="C350" t="s">
        <v>233</v>
      </c>
      <c r="D350">
        <v>4</v>
      </c>
    </row>
    <row r="351" spans="2:4">
      <c r="B351">
        <v>33</v>
      </c>
      <c r="C351" t="s">
        <v>242</v>
      </c>
      <c r="D351">
        <v>6</v>
      </c>
    </row>
    <row r="352" spans="2:4">
      <c r="B352">
        <v>33</v>
      </c>
      <c r="C352" t="s">
        <v>242</v>
      </c>
      <c r="D352">
        <v>6</v>
      </c>
    </row>
    <row r="353" spans="2:4">
      <c r="B353">
        <v>33</v>
      </c>
      <c r="C353" t="s">
        <v>242</v>
      </c>
      <c r="D353">
        <v>6</v>
      </c>
    </row>
    <row r="354" spans="2:4">
      <c r="B354">
        <v>34</v>
      </c>
      <c r="C354" t="s">
        <v>234</v>
      </c>
      <c r="D354">
        <v>4</v>
      </c>
    </row>
    <row r="355" spans="2:4">
      <c r="B355">
        <v>34</v>
      </c>
      <c r="C355" t="s">
        <v>238</v>
      </c>
      <c r="D355">
        <v>7</v>
      </c>
    </row>
    <row r="356" spans="2:4">
      <c r="B356">
        <v>34</v>
      </c>
      <c r="C356" t="s">
        <v>237</v>
      </c>
      <c r="D356">
        <v>4</v>
      </c>
    </row>
    <row r="357" spans="2:4">
      <c r="B357">
        <v>34</v>
      </c>
      <c r="C357" t="s">
        <v>239</v>
      </c>
      <c r="D357">
        <v>7</v>
      </c>
    </row>
    <row r="358" spans="2:4">
      <c r="B358">
        <v>34</v>
      </c>
      <c r="C358" t="s">
        <v>239</v>
      </c>
      <c r="D358">
        <v>7</v>
      </c>
    </row>
    <row r="359" spans="2:4">
      <c r="B359">
        <v>34</v>
      </c>
      <c r="C359" t="s">
        <v>244</v>
      </c>
      <c r="D359">
        <v>7</v>
      </c>
    </row>
    <row r="360" spans="2:4">
      <c r="B360">
        <v>34</v>
      </c>
      <c r="C360" t="s">
        <v>240</v>
      </c>
      <c r="D360">
        <v>5</v>
      </c>
    </row>
    <row r="361" spans="2:4">
      <c r="B361">
        <v>34</v>
      </c>
      <c r="C361" t="s">
        <v>240</v>
      </c>
      <c r="D361">
        <v>5</v>
      </c>
    </row>
    <row r="362" spans="2:4">
      <c r="B362">
        <v>34</v>
      </c>
      <c r="C362" t="s">
        <v>233</v>
      </c>
      <c r="D362">
        <v>6</v>
      </c>
    </row>
    <row r="363" spans="2:4">
      <c r="B363">
        <v>34</v>
      </c>
      <c r="C363" t="s">
        <v>241</v>
      </c>
      <c r="D363">
        <v>5</v>
      </c>
    </row>
    <row r="364" spans="2:4">
      <c r="B364">
        <v>34</v>
      </c>
      <c r="C364" t="s">
        <v>242</v>
      </c>
      <c r="D364">
        <v>7</v>
      </c>
    </row>
    <row r="365" spans="2:4">
      <c r="B365">
        <v>35</v>
      </c>
      <c r="C365" t="s">
        <v>234</v>
      </c>
      <c r="D365">
        <v>6</v>
      </c>
    </row>
    <row r="366" spans="2:4">
      <c r="B366">
        <v>35</v>
      </c>
      <c r="C366" t="s">
        <v>238</v>
      </c>
      <c r="D366">
        <v>7</v>
      </c>
    </row>
    <row r="367" spans="2:4">
      <c r="B367">
        <v>35</v>
      </c>
      <c r="C367" t="s">
        <v>238</v>
      </c>
      <c r="D367">
        <v>5</v>
      </c>
    </row>
    <row r="368" spans="2:4">
      <c r="B368">
        <v>35</v>
      </c>
      <c r="C368" t="s">
        <v>237</v>
      </c>
      <c r="D368">
        <v>5</v>
      </c>
    </row>
    <row r="369" spans="2:4">
      <c r="B369">
        <v>35</v>
      </c>
      <c r="C369" t="s">
        <v>239</v>
      </c>
      <c r="D369">
        <v>4</v>
      </c>
    </row>
    <row r="370" spans="2:4">
      <c r="B370">
        <v>35</v>
      </c>
      <c r="C370" t="s">
        <v>240</v>
      </c>
      <c r="D370">
        <v>4</v>
      </c>
    </row>
    <row r="371" spans="2:4">
      <c r="B371">
        <v>35</v>
      </c>
      <c r="C371" t="s">
        <v>235</v>
      </c>
      <c r="D371">
        <v>5</v>
      </c>
    </row>
    <row r="372" spans="2:4">
      <c r="B372">
        <v>35</v>
      </c>
      <c r="C372" t="s">
        <v>235</v>
      </c>
      <c r="D372">
        <v>6</v>
      </c>
    </row>
    <row r="373" spans="2:4">
      <c r="B373">
        <v>35</v>
      </c>
      <c r="C373" t="s">
        <v>235</v>
      </c>
      <c r="D373">
        <v>6</v>
      </c>
    </row>
    <row r="374" spans="2:4">
      <c r="B374">
        <v>35</v>
      </c>
      <c r="C374" t="s">
        <v>235</v>
      </c>
      <c r="D374">
        <v>7</v>
      </c>
    </row>
    <row r="375" spans="2:4">
      <c r="B375">
        <v>35</v>
      </c>
      <c r="C375" t="s">
        <v>241</v>
      </c>
      <c r="D375">
        <v>4</v>
      </c>
    </row>
    <row r="376" spans="2:4">
      <c r="B376">
        <v>35</v>
      </c>
      <c r="C376" t="s">
        <v>241</v>
      </c>
      <c r="D376">
        <v>4</v>
      </c>
    </row>
    <row r="377" spans="2:4">
      <c r="B377">
        <v>35</v>
      </c>
      <c r="C377" t="s">
        <v>242</v>
      </c>
      <c r="D377">
        <v>4</v>
      </c>
    </row>
    <row r="378" spans="2:4">
      <c r="B378">
        <v>36</v>
      </c>
      <c r="C378" t="s">
        <v>234</v>
      </c>
      <c r="D378">
        <v>5</v>
      </c>
    </row>
    <row r="379" spans="2:4">
      <c r="B379">
        <v>36</v>
      </c>
      <c r="C379" t="s">
        <v>238</v>
      </c>
      <c r="D379">
        <v>6</v>
      </c>
    </row>
    <row r="380" spans="2:4">
      <c r="B380">
        <v>36</v>
      </c>
      <c r="C380" t="s">
        <v>238</v>
      </c>
      <c r="D380">
        <v>6</v>
      </c>
    </row>
    <row r="381" spans="2:4">
      <c r="B381">
        <v>36</v>
      </c>
      <c r="C381" t="s">
        <v>238</v>
      </c>
      <c r="D381">
        <v>7</v>
      </c>
    </row>
    <row r="382" spans="2:4">
      <c r="B382">
        <v>36</v>
      </c>
      <c r="C382" t="s">
        <v>239</v>
      </c>
      <c r="D382">
        <v>6</v>
      </c>
    </row>
    <row r="383" spans="2:4">
      <c r="B383">
        <v>36</v>
      </c>
      <c r="C383" t="s">
        <v>244</v>
      </c>
      <c r="D383">
        <v>4</v>
      </c>
    </row>
    <row r="384" spans="2:4">
      <c r="B384">
        <v>36</v>
      </c>
      <c r="C384" t="s">
        <v>244</v>
      </c>
      <c r="D384">
        <v>7</v>
      </c>
    </row>
    <row r="385" spans="2:4">
      <c r="B385">
        <v>36</v>
      </c>
      <c r="C385" t="s">
        <v>244</v>
      </c>
      <c r="D385">
        <v>4</v>
      </c>
    </row>
    <row r="386" spans="2:4">
      <c r="B386">
        <v>36</v>
      </c>
      <c r="C386" t="s">
        <v>244</v>
      </c>
      <c r="D386">
        <v>6</v>
      </c>
    </row>
    <row r="387" spans="2:4">
      <c r="B387">
        <v>36</v>
      </c>
      <c r="C387" t="s">
        <v>240</v>
      </c>
      <c r="D387">
        <v>7</v>
      </c>
    </row>
    <row r="388" spans="2:4">
      <c r="B388">
        <v>36</v>
      </c>
      <c r="C388" t="s">
        <v>233</v>
      </c>
      <c r="D388">
        <v>5</v>
      </c>
    </row>
    <row r="389" spans="2:4">
      <c r="B389">
        <v>36</v>
      </c>
      <c r="C389" t="s">
        <v>233</v>
      </c>
      <c r="D389">
        <v>6</v>
      </c>
    </row>
    <row r="390" spans="2:4">
      <c r="B390">
        <v>36</v>
      </c>
      <c r="C390" t="s">
        <v>235</v>
      </c>
      <c r="D390">
        <v>4</v>
      </c>
    </row>
    <row r="391" spans="2:4">
      <c r="B391">
        <v>36</v>
      </c>
      <c r="C391" t="s">
        <v>241</v>
      </c>
      <c r="D391">
        <v>4</v>
      </c>
    </row>
    <row r="392" spans="2:4">
      <c r="B392">
        <v>36</v>
      </c>
      <c r="C392" t="s">
        <v>242</v>
      </c>
      <c r="D392">
        <v>6</v>
      </c>
    </row>
    <row r="393" spans="2:4">
      <c r="B393">
        <v>37</v>
      </c>
      <c r="C393" t="s">
        <v>234</v>
      </c>
      <c r="D393">
        <v>7</v>
      </c>
    </row>
    <row r="394" spans="2:4">
      <c r="B394">
        <v>37</v>
      </c>
      <c r="C394" t="s">
        <v>234</v>
      </c>
      <c r="D394">
        <v>5</v>
      </c>
    </row>
    <row r="395" spans="2:4">
      <c r="B395">
        <v>37</v>
      </c>
      <c r="C395" t="s">
        <v>238</v>
      </c>
      <c r="D395">
        <v>4</v>
      </c>
    </row>
    <row r="396" spans="2:4">
      <c r="B396">
        <v>37</v>
      </c>
      <c r="C396" t="s">
        <v>238</v>
      </c>
      <c r="D396">
        <v>4</v>
      </c>
    </row>
    <row r="397" spans="2:4">
      <c r="B397">
        <v>37</v>
      </c>
      <c r="C397" t="s">
        <v>236</v>
      </c>
      <c r="D397">
        <v>5</v>
      </c>
    </row>
    <row r="398" spans="2:4">
      <c r="B398">
        <v>37</v>
      </c>
      <c r="C398" t="s">
        <v>239</v>
      </c>
      <c r="D398">
        <v>7</v>
      </c>
    </row>
    <row r="399" spans="2:4">
      <c r="B399">
        <v>37</v>
      </c>
      <c r="C399" t="s">
        <v>244</v>
      </c>
      <c r="D399">
        <v>7</v>
      </c>
    </row>
    <row r="400" spans="2:4">
      <c r="B400">
        <v>37</v>
      </c>
      <c r="C400" t="s">
        <v>244</v>
      </c>
      <c r="D400">
        <v>7</v>
      </c>
    </row>
    <row r="401" spans="2:4">
      <c r="B401">
        <v>37</v>
      </c>
      <c r="C401" t="s">
        <v>240</v>
      </c>
      <c r="D401">
        <v>4</v>
      </c>
    </row>
    <row r="402" spans="2:4">
      <c r="B402">
        <v>37</v>
      </c>
      <c r="C402" t="s">
        <v>240</v>
      </c>
      <c r="D402">
        <v>7</v>
      </c>
    </row>
    <row r="403" spans="2:4">
      <c r="B403">
        <v>37</v>
      </c>
      <c r="C403" t="s">
        <v>233</v>
      </c>
      <c r="D403">
        <v>7</v>
      </c>
    </row>
    <row r="404" spans="2:4">
      <c r="B404">
        <v>37</v>
      </c>
      <c r="C404" t="s">
        <v>235</v>
      </c>
      <c r="D404">
        <v>5</v>
      </c>
    </row>
    <row r="405" spans="2:4">
      <c r="B405">
        <v>37</v>
      </c>
      <c r="C405" t="s">
        <v>241</v>
      </c>
      <c r="D405">
        <v>7</v>
      </c>
    </row>
    <row r="406" spans="2:4">
      <c r="B406">
        <v>37</v>
      </c>
      <c r="C406" t="s">
        <v>241</v>
      </c>
      <c r="D406">
        <v>7</v>
      </c>
    </row>
    <row r="407" spans="2:4">
      <c r="B407">
        <v>37</v>
      </c>
      <c r="C407" t="s">
        <v>242</v>
      </c>
      <c r="D407">
        <v>6</v>
      </c>
    </row>
    <row r="408" spans="2:4">
      <c r="B408">
        <v>38</v>
      </c>
      <c r="C408" t="s">
        <v>244</v>
      </c>
      <c r="D408">
        <v>6</v>
      </c>
    </row>
    <row r="409" spans="2:4">
      <c r="B409">
        <v>38</v>
      </c>
      <c r="C409" t="s">
        <v>235</v>
      </c>
      <c r="D409">
        <v>7</v>
      </c>
    </row>
    <row r="410" spans="2:4">
      <c r="B410">
        <v>38</v>
      </c>
      <c r="C410" t="s">
        <v>235</v>
      </c>
      <c r="D410">
        <v>6</v>
      </c>
    </row>
    <row r="411" spans="2:4">
      <c r="B411">
        <v>38</v>
      </c>
      <c r="C411" t="s">
        <v>241</v>
      </c>
      <c r="D411">
        <v>6</v>
      </c>
    </row>
    <row r="412" spans="2:4">
      <c r="B412">
        <v>39</v>
      </c>
      <c r="C412" t="s">
        <v>234</v>
      </c>
      <c r="D412">
        <v>4</v>
      </c>
    </row>
    <row r="413" spans="2:4">
      <c r="B413">
        <v>39</v>
      </c>
      <c r="C413" t="s">
        <v>234</v>
      </c>
      <c r="D413">
        <v>5</v>
      </c>
    </row>
    <row r="414" spans="2:4">
      <c r="B414">
        <v>39</v>
      </c>
      <c r="C414" t="s">
        <v>238</v>
      </c>
      <c r="D414">
        <v>4</v>
      </c>
    </row>
    <row r="415" spans="2:4">
      <c r="B415">
        <v>39</v>
      </c>
      <c r="C415" t="s">
        <v>236</v>
      </c>
      <c r="D415">
        <v>6</v>
      </c>
    </row>
    <row r="416" spans="2:4">
      <c r="B416">
        <v>39</v>
      </c>
      <c r="C416" t="s">
        <v>239</v>
      </c>
      <c r="D416">
        <v>6</v>
      </c>
    </row>
    <row r="417" spans="2:4">
      <c r="B417">
        <v>39</v>
      </c>
      <c r="C417" t="s">
        <v>244</v>
      </c>
      <c r="D417">
        <v>5</v>
      </c>
    </row>
    <row r="418" spans="2:4">
      <c r="B418">
        <v>39</v>
      </c>
      <c r="C418" t="s">
        <v>240</v>
      </c>
      <c r="D418">
        <v>4</v>
      </c>
    </row>
    <row r="419" spans="2:4">
      <c r="B419">
        <v>39</v>
      </c>
      <c r="C419" t="s">
        <v>233</v>
      </c>
      <c r="D419">
        <v>5</v>
      </c>
    </row>
    <row r="420" spans="2:4">
      <c r="B420">
        <v>39</v>
      </c>
      <c r="C420" t="s">
        <v>235</v>
      </c>
      <c r="D420">
        <v>5</v>
      </c>
    </row>
    <row r="421" spans="2:4">
      <c r="B421">
        <v>39</v>
      </c>
      <c r="C421" t="s">
        <v>242</v>
      </c>
      <c r="D421">
        <v>4</v>
      </c>
    </row>
    <row r="422" spans="2:4">
      <c r="B422">
        <v>39</v>
      </c>
      <c r="C422" t="s">
        <v>242</v>
      </c>
      <c r="D422">
        <v>6</v>
      </c>
    </row>
    <row r="423" spans="2:4">
      <c r="B423">
        <v>39</v>
      </c>
      <c r="C423" t="s">
        <v>242</v>
      </c>
      <c r="D423">
        <v>7</v>
      </c>
    </row>
    <row r="424" spans="2:4">
      <c r="B424">
        <v>40</v>
      </c>
      <c r="C424" t="s">
        <v>236</v>
      </c>
      <c r="D424">
        <v>6</v>
      </c>
    </row>
    <row r="425" spans="2:4">
      <c r="B425">
        <v>40</v>
      </c>
      <c r="C425" t="s">
        <v>237</v>
      </c>
      <c r="D425">
        <v>5</v>
      </c>
    </row>
    <row r="426" spans="2:4">
      <c r="B426">
        <v>40</v>
      </c>
      <c r="C426" t="s">
        <v>235</v>
      </c>
      <c r="D426">
        <v>4</v>
      </c>
    </row>
    <row r="427" spans="2:4">
      <c r="B427">
        <v>40</v>
      </c>
      <c r="C427" t="s">
        <v>235</v>
      </c>
      <c r="D427">
        <v>6</v>
      </c>
    </row>
    <row r="428" spans="2:4">
      <c r="B428">
        <v>40</v>
      </c>
      <c r="C428" t="s">
        <v>242</v>
      </c>
      <c r="D428">
        <v>7</v>
      </c>
    </row>
    <row r="429" spans="2:4">
      <c r="B429">
        <v>40</v>
      </c>
      <c r="C429" t="s">
        <v>242</v>
      </c>
      <c r="D429">
        <v>4</v>
      </c>
    </row>
    <row r="430" spans="2:4">
      <c r="B430">
        <v>40</v>
      </c>
      <c r="C430" t="s">
        <v>242</v>
      </c>
      <c r="D430">
        <v>4</v>
      </c>
    </row>
  </sheetData>
  <sortState ref="B8:D430">
    <sortCondition ref="B8:B430"/>
    <sortCondition ref="C8:C43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selection activeCell="F19" sqref="F19"/>
    </sheetView>
  </sheetViews>
  <sheetFormatPr baseColWidth="10" defaultRowHeight="16"/>
  <cols>
    <col min="3" max="3" width="11.5" style="30" bestFit="1" customWidth="1"/>
    <col min="5" max="5" width="17" customWidth="1"/>
    <col min="6" max="6" width="15.5" bestFit="1" customWidth="1"/>
    <col min="7" max="7" width="8.5" bestFit="1" customWidth="1"/>
    <col min="8" max="13" width="8" bestFit="1" customWidth="1"/>
    <col min="14" max="14" width="10.1640625" bestFit="1" customWidth="1"/>
    <col min="15" max="15" width="7.6640625" bestFit="1" customWidth="1"/>
    <col min="16" max="16" width="9.83203125" bestFit="1" customWidth="1"/>
    <col min="17" max="17" width="9.6640625" bestFit="1" customWidth="1"/>
    <col min="18" max="18" width="10.83203125" bestFit="1" customWidth="1"/>
    <col min="19" max="19" width="12.5" bestFit="1" customWidth="1"/>
    <col min="20" max="20" width="14.6640625" bestFit="1" customWidth="1"/>
    <col min="21" max="21" width="12.5" bestFit="1" customWidth="1"/>
    <col min="22" max="22" width="14.6640625" bestFit="1" customWidth="1"/>
    <col min="23" max="23" width="12.5" bestFit="1" customWidth="1"/>
    <col min="24" max="24" width="14.6640625" bestFit="1" customWidth="1"/>
    <col min="25" max="25" width="12.5" bestFit="1" customWidth="1"/>
    <col min="26" max="26" width="14.6640625" bestFit="1" customWidth="1"/>
    <col min="27" max="27" width="12.5" bestFit="1" customWidth="1"/>
    <col min="28" max="28" width="14.6640625" bestFit="1" customWidth="1"/>
    <col min="29" max="29" width="12.5" bestFit="1" customWidth="1"/>
    <col min="30" max="30" width="19.5" bestFit="1" customWidth="1"/>
    <col min="31" max="31" width="17.33203125" bestFit="1" customWidth="1"/>
  </cols>
  <sheetData>
    <row r="1" spans="1:18">
      <c r="A1" t="s">
        <v>21</v>
      </c>
      <c r="B1" t="s">
        <v>20</v>
      </c>
      <c r="C1" s="30" t="s">
        <v>171</v>
      </c>
    </row>
    <row r="2" spans="1:18">
      <c r="A2">
        <v>2009</v>
      </c>
      <c r="B2" t="s">
        <v>23</v>
      </c>
      <c r="C2" s="32">
        <v>10453</v>
      </c>
      <c r="E2" s="7" t="s">
        <v>191</v>
      </c>
      <c r="F2" s="7" t="s">
        <v>37</v>
      </c>
    </row>
    <row r="3" spans="1:18">
      <c r="A3">
        <v>2009</v>
      </c>
      <c r="B3" t="s">
        <v>24</v>
      </c>
      <c r="C3" s="32">
        <v>10419</v>
      </c>
      <c r="E3" s="7" t="s">
        <v>35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36</v>
      </c>
    </row>
    <row r="4" spans="1:18">
      <c r="A4">
        <v>2009</v>
      </c>
      <c r="B4" t="s">
        <v>25</v>
      </c>
      <c r="C4" s="32">
        <v>21317</v>
      </c>
      <c r="E4" s="8">
        <v>2009</v>
      </c>
      <c r="F4" s="18">
        <v>10453</v>
      </c>
      <c r="G4" s="18">
        <v>47996</v>
      </c>
      <c r="H4" s="18">
        <v>113126</v>
      </c>
      <c r="I4" s="18">
        <v>69613</v>
      </c>
      <c r="J4" s="18">
        <v>65155</v>
      </c>
      <c r="K4" s="18">
        <v>54814</v>
      </c>
      <c r="L4" s="18">
        <v>34930</v>
      </c>
      <c r="M4" s="18">
        <v>51588</v>
      </c>
      <c r="N4" s="18">
        <v>60835</v>
      </c>
      <c r="O4" s="18">
        <v>85607</v>
      </c>
      <c r="P4" s="18">
        <v>72602</v>
      </c>
      <c r="Q4" s="18">
        <v>30043</v>
      </c>
      <c r="R4" s="18">
        <v>696762</v>
      </c>
    </row>
    <row r="5" spans="1:18">
      <c r="A5">
        <v>2009</v>
      </c>
      <c r="B5" t="s">
        <v>26</v>
      </c>
      <c r="C5" s="32">
        <v>12003</v>
      </c>
      <c r="E5" s="8">
        <v>2010</v>
      </c>
      <c r="F5" s="18">
        <v>84058</v>
      </c>
      <c r="G5" s="18">
        <v>74896</v>
      </c>
      <c r="H5" s="18">
        <v>41689</v>
      </c>
      <c r="I5" s="18">
        <v>59910</v>
      </c>
      <c r="J5" s="18">
        <v>49345</v>
      </c>
      <c r="K5" s="18">
        <v>42355</v>
      </c>
      <c r="L5" s="18">
        <v>87516</v>
      </c>
      <c r="M5" s="18">
        <v>33060</v>
      </c>
      <c r="N5" s="18">
        <v>48963</v>
      </c>
      <c r="O5" s="18">
        <v>36243</v>
      </c>
      <c r="P5" s="18">
        <v>17010</v>
      </c>
      <c r="Q5" s="18">
        <v>73381</v>
      </c>
      <c r="R5" s="18">
        <v>648426</v>
      </c>
    </row>
    <row r="6" spans="1:18">
      <c r="A6">
        <v>2009</v>
      </c>
      <c r="B6" t="s">
        <v>27</v>
      </c>
      <c r="C6" s="32">
        <v>26072</v>
      </c>
      <c r="E6" s="8">
        <v>2011</v>
      </c>
      <c r="F6" s="18">
        <v>45615</v>
      </c>
      <c r="G6" s="18">
        <v>32943</v>
      </c>
      <c r="H6" s="18">
        <v>19821</v>
      </c>
      <c r="I6" s="18">
        <v>39770</v>
      </c>
      <c r="J6" s="18">
        <v>29600</v>
      </c>
      <c r="K6" s="18">
        <v>61331</v>
      </c>
      <c r="L6" s="18">
        <v>38863</v>
      </c>
      <c r="M6" s="18">
        <v>47287</v>
      </c>
      <c r="N6" s="18">
        <v>45559</v>
      </c>
      <c r="O6" s="18">
        <v>30805</v>
      </c>
      <c r="P6" s="18">
        <v>48207</v>
      </c>
      <c r="Q6" s="18">
        <v>79733</v>
      </c>
      <c r="R6" s="18">
        <v>519534</v>
      </c>
    </row>
    <row r="7" spans="1:18">
      <c r="A7">
        <v>2009</v>
      </c>
      <c r="B7" t="s">
        <v>28</v>
      </c>
      <c r="C7" s="32">
        <v>19578</v>
      </c>
      <c r="E7" s="8" t="s">
        <v>36</v>
      </c>
      <c r="F7" s="18">
        <v>140126</v>
      </c>
      <c r="G7" s="18">
        <v>155835</v>
      </c>
      <c r="H7" s="18">
        <v>174636</v>
      </c>
      <c r="I7" s="18">
        <v>169293</v>
      </c>
      <c r="J7" s="18">
        <v>144100</v>
      </c>
      <c r="K7" s="18">
        <v>158500</v>
      </c>
      <c r="L7" s="18">
        <v>161309</v>
      </c>
      <c r="M7" s="18">
        <v>131935</v>
      </c>
      <c r="N7" s="18">
        <v>155357</v>
      </c>
      <c r="O7" s="18">
        <v>152655</v>
      </c>
      <c r="P7" s="18">
        <v>137819</v>
      </c>
      <c r="Q7" s="18">
        <v>183157</v>
      </c>
      <c r="R7" s="18">
        <v>1864722</v>
      </c>
    </row>
    <row r="8" spans="1:18">
      <c r="A8">
        <v>2009</v>
      </c>
      <c r="B8" t="s">
        <v>29</v>
      </c>
      <c r="C8" s="32">
        <v>10623</v>
      </c>
    </row>
    <row r="9" spans="1:18">
      <c r="A9">
        <v>2009</v>
      </c>
      <c r="B9" t="s">
        <v>30</v>
      </c>
      <c r="C9" s="32">
        <v>21866</v>
      </c>
      <c r="E9" s="7" t="s">
        <v>245</v>
      </c>
      <c r="F9" s="7" t="s">
        <v>37</v>
      </c>
    </row>
    <row r="10" spans="1:18">
      <c r="A10">
        <v>2009</v>
      </c>
      <c r="B10" t="s">
        <v>31</v>
      </c>
      <c r="C10" s="32">
        <v>17740</v>
      </c>
      <c r="E10" s="7" t="s">
        <v>35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36</v>
      </c>
    </row>
    <row r="11" spans="1:18">
      <c r="A11">
        <v>2009</v>
      </c>
      <c r="B11" t="s">
        <v>32</v>
      </c>
      <c r="C11" s="32">
        <v>31912</v>
      </c>
      <c r="E11" s="8">
        <v>2009</v>
      </c>
      <c r="F11" s="18"/>
      <c r="G11" s="35">
        <v>37543</v>
      </c>
      <c r="H11" s="35">
        <v>65130</v>
      </c>
      <c r="I11" s="35">
        <v>-43513</v>
      </c>
      <c r="J11" s="35">
        <v>-4458</v>
      </c>
      <c r="K11" s="35">
        <v>-10341</v>
      </c>
      <c r="L11" s="35">
        <v>-19884</v>
      </c>
      <c r="M11" s="35">
        <v>16658</v>
      </c>
      <c r="N11" s="35">
        <v>9247</v>
      </c>
      <c r="O11" s="35">
        <v>24772</v>
      </c>
      <c r="P11" s="35">
        <v>-13005</v>
      </c>
      <c r="Q11" s="35">
        <v>-42559</v>
      </c>
      <c r="R11" s="18"/>
    </row>
    <row r="12" spans="1:18">
      <c r="A12">
        <v>2009</v>
      </c>
      <c r="B12" t="s">
        <v>33</v>
      </c>
      <c r="C12" s="32">
        <v>14704</v>
      </c>
      <c r="E12" s="8">
        <v>2010</v>
      </c>
      <c r="F12" s="18"/>
      <c r="G12" s="35">
        <v>-9162</v>
      </c>
      <c r="H12" s="35">
        <v>-33207</v>
      </c>
      <c r="I12" s="35">
        <v>18221</v>
      </c>
      <c r="J12" s="35">
        <v>-10565</v>
      </c>
      <c r="K12" s="35">
        <v>-6990</v>
      </c>
      <c r="L12" s="35">
        <v>45161</v>
      </c>
      <c r="M12" s="35">
        <v>-54456</v>
      </c>
      <c r="N12" s="35">
        <v>15903</v>
      </c>
      <c r="O12" s="35">
        <v>-12720</v>
      </c>
      <c r="P12" s="35">
        <v>-19233</v>
      </c>
      <c r="Q12" s="35">
        <v>56371</v>
      </c>
      <c r="R12" s="18"/>
    </row>
    <row r="13" spans="1:18">
      <c r="A13">
        <v>2009</v>
      </c>
      <c r="B13" t="s">
        <v>34</v>
      </c>
      <c r="C13" s="32">
        <v>30043</v>
      </c>
      <c r="E13" s="8">
        <v>2011</v>
      </c>
      <c r="F13" s="18"/>
      <c r="G13" s="35">
        <v>-12672</v>
      </c>
      <c r="H13" s="35">
        <v>-13122</v>
      </c>
      <c r="I13" s="35">
        <v>19949</v>
      </c>
      <c r="J13" s="35">
        <v>-10170</v>
      </c>
      <c r="K13" s="35">
        <v>31731</v>
      </c>
      <c r="L13" s="35">
        <v>-22468</v>
      </c>
      <c r="M13" s="35">
        <v>8424</v>
      </c>
      <c r="N13" s="35">
        <v>-1728</v>
      </c>
      <c r="O13" s="35">
        <v>-14754</v>
      </c>
      <c r="P13" s="35">
        <v>17402</v>
      </c>
      <c r="Q13" s="35">
        <v>31526</v>
      </c>
      <c r="R13" s="18"/>
    </row>
    <row r="14" spans="1:18">
      <c r="A14">
        <v>2010</v>
      </c>
      <c r="B14" t="s">
        <v>23</v>
      </c>
      <c r="C14" s="32">
        <v>9750</v>
      </c>
      <c r="E14" s="8" t="s">
        <v>36</v>
      </c>
      <c r="F14" s="18"/>
      <c r="G14" s="35">
        <v>15709</v>
      </c>
      <c r="H14" s="35">
        <v>18801</v>
      </c>
      <c r="I14" s="35">
        <v>-5343</v>
      </c>
      <c r="J14" s="35">
        <v>-25193</v>
      </c>
      <c r="K14" s="35">
        <v>14400</v>
      </c>
      <c r="L14" s="35">
        <v>2809</v>
      </c>
      <c r="M14" s="35">
        <v>-29374</v>
      </c>
      <c r="N14" s="35">
        <v>23422</v>
      </c>
      <c r="O14" s="35">
        <v>-2702</v>
      </c>
      <c r="P14" s="35">
        <v>-14836</v>
      </c>
      <c r="Q14" s="35">
        <v>45338</v>
      </c>
      <c r="R14" s="18"/>
    </row>
    <row r="15" spans="1:18">
      <c r="A15">
        <v>2010</v>
      </c>
      <c r="B15" t="s">
        <v>24</v>
      </c>
      <c r="C15" s="32">
        <v>14089</v>
      </c>
    </row>
    <row r="16" spans="1:18">
      <c r="A16">
        <v>2010</v>
      </c>
      <c r="B16" t="s">
        <v>25</v>
      </c>
      <c r="C16" s="32">
        <v>28026</v>
      </c>
    </row>
    <row r="17" spans="1:3">
      <c r="A17">
        <v>2010</v>
      </c>
      <c r="B17" t="s">
        <v>26</v>
      </c>
      <c r="C17" s="32">
        <v>19863</v>
      </c>
    </row>
    <row r="18" spans="1:3">
      <c r="A18">
        <v>2010</v>
      </c>
      <c r="B18" t="s">
        <v>27</v>
      </c>
      <c r="C18" s="32">
        <v>12410</v>
      </c>
    </row>
    <row r="19" spans="1:3">
      <c r="A19">
        <v>2010</v>
      </c>
      <c r="B19" t="s">
        <v>28</v>
      </c>
      <c r="C19" s="32">
        <v>12717</v>
      </c>
    </row>
    <row r="20" spans="1:3">
      <c r="A20">
        <v>2010</v>
      </c>
      <c r="B20" t="s">
        <v>29</v>
      </c>
      <c r="C20" s="32">
        <v>21899</v>
      </c>
    </row>
    <row r="21" spans="1:3">
      <c r="A21">
        <v>2010</v>
      </c>
      <c r="B21" t="s">
        <v>30</v>
      </c>
      <c r="C21" s="32">
        <v>12725</v>
      </c>
    </row>
    <row r="22" spans="1:3">
      <c r="A22">
        <v>2010</v>
      </c>
      <c r="B22" t="s">
        <v>31</v>
      </c>
      <c r="C22" s="32">
        <v>26815</v>
      </c>
    </row>
    <row r="23" spans="1:3">
      <c r="A23">
        <v>2010</v>
      </c>
      <c r="B23" t="s">
        <v>32</v>
      </c>
      <c r="C23" s="32">
        <v>10756</v>
      </c>
    </row>
    <row r="24" spans="1:3">
      <c r="A24">
        <v>2010</v>
      </c>
      <c r="B24" t="s">
        <v>33</v>
      </c>
      <c r="C24" s="32">
        <v>17010</v>
      </c>
    </row>
    <row r="25" spans="1:3">
      <c r="A25">
        <v>2010</v>
      </c>
      <c r="B25" t="s">
        <v>34</v>
      </c>
      <c r="C25" s="32">
        <v>22442</v>
      </c>
    </row>
    <row r="26" spans="1:3">
      <c r="A26">
        <v>2011</v>
      </c>
      <c r="B26" t="s">
        <v>23</v>
      </c>
      <c r="C26" s="32">
        <v>21049</v>
      </c>
    </row>
    <row r="27" spans="1:3">
      <c r="A27">
        <v>2011</v>
      </c>
      <c r="B27" t="s">
        <v>24</v>
      </c>
      <c r="C27" s="32">
        <v>8342</v>
      </c>
    </row>
    <row r="28" spans="1:3">
      <c r="A28">
        <v>2011</v>
      </c>
      <c r="B28" t="s">
        <v>25</v>
      </c>
      <c r="C28" s="32">
        <v>19821</v>
      </c>
    </row>
    <row r="29" spans="1:3">
      <c r="A29">
        <v>2011</v>
      </c>
      <c r="B29" t="s">
        <v>26</v>
      </c>
      <c r="C29" s="32">
        <v>23071</v>
      </c>
    </row>
    <row r="30" spans="1:3">
      <c r="A30">
        <v>2011</v>
      </c>
      <c r="B30" t="s">
        <v>27</v>
      </c>
      <c r="C30" s="32">
        <v>17653</v>
      </c>
    </row>
    <row r="31" spans="1:3">
      <c r="A31">
        <v>2011</v>
      </c>
      <c r="B31" t="s">
        <v>28</v>
      </c>
      <c r="C31" s="32">
        <v>31116</v>
      </c>
    </row>
    <row r="32" spans="1:3">
      <c r="A32">
        <v>2011</v>
      </c>
      <c r="B32" t="s">
        <v>29</v>
      </c>
      <c r="C32" s="32">
        <v>29528</v>
      </c>
    </row>
    <row r="33" spans="1:3">
      <c r="A33">
        <v>2011</v>
      </c>
      <c r="B33" t="s">
        <v>30</v>
      </c>
      <c r="C33" s="32">
        <v>14376</v>
      </c>
    </row>
    <row r="34" spans="1:3">
      <c r="A34">
        <v>2011</v>
      </c>
      <c r="B34" t="s">
        <v>31</v>
      </c>
      <c r="C34" s="32">
        <v>29379</v>
      </c>
    </row>
    <row r="35" spans="1:3">
      <c r="A35">
        <v>2011</v>
      </c>
      <c r="B35" t="s">
        <v>32</v>
      </c>
      <c r="C35" s="32">
        <v>18675</v>
      </c>
    </row>
    <row r="36" spans="1:3">
      <c r="A36">
        <v>2011</v>
      </c>
      <c r="B36" t="s">
        <v>33</v>
      </c>
      <c r="C36" s="32">
        <v>9141</v>
      </c>
    </row>
    <row r="37" spans="1:3">
      <c r="A37">
        <v>2011</v>
      </c>
      <c r="B37" t="s">
        <v>34</v>
      </c>
      <c r="C37" s="32">
        <v>18936</v>
      </c>
    </row>
    <row r="38" spans="1:3">
      <c r="A38">
        <v>2010</v>
      </c>
      <c r="B38" t="s">
        <v>23</v>
      </c>
      <c r="C38" s="32">
        <v>16398</v>
      </c>
    </row>
    <row r="39" spans="1:3">
      <c r="A39">
        <v>2010</v>
      </c>
      <c r="B39" t="s">
        <v>24</v>
      </c>
      <c r="C39" s="32">
        <v>29885</v>
      </c>
    </row>
    <row r="40" spans="1:3">
      <c r="A40">
        <v>2009</v>
      </c>
      <c r="B40" t="s">
        <v>25</v>
      </c>
      <c r="C40" s="32">
        <v>29962</v>
      </c>
    </row>
    <row r="41" spans="1:3">
      <c r="A41">
        <v>2010</v>
      </c>
      <c r="B41" t="s">
        <v>26</v>
      </c>
      <c r="C41" s="32">
        <v>8688</v>
      </c>
    </row>
    <row r="42" spans="1:3">
      <c r="A42">
        <v>2009</v>
      </c>
      <c r="B42" t="s">
        <v>27</v>
      </c>
      <c r="C42" s="32">
        <v>8098</v>
      </c>
    </row>
    <row r="43" spans="1:3">
      <c r="A43">
        <v>2009</v>
      </c>
      <c r="B43" t="s">
        <v>28</v>
      </c>
      <c r="C43" s="32">
        <v>19296</v>
      </c>
    </row>
    <row r="44" spans="1:3">
      <c r="A44">
        <v>2010</v>
      </c>
      <c r="B44" t="s">
        <v>29</v>
      </c>
      <c r="C44" s="32">
        <v>29374</v>
      </c>
    </row>
    <row r="45" spans="1:3">
      <c r="A45">
        <v>2009</v>
      </c>
      <c r="B45" t="s">
        <v>30</v>
      </c>
      <c r="C45" s="32">
        <v>29722</v>
      </c>
    </row>
    <row r="46" spans="1:3">
      <c r="A46">
        <v>2011</v>
      </c>
      <c r="B46" t="s">
        <v>31</v>
      </c>
      <c r="C46" s="32">
        <v>16180</v>
      </c>
    </row>
    <row r="47" spans="1:3">
      <c r="A47">
        <v>2010</v>
      </c>
      <c r="B47" t="s">
        <v>32</v>
      </c>
      <c r="C47" s="32">
        <v>25487</v>
      </c>
    </row>
    <row r="48" spans="1:3">
      <c r="A48">
        <v>2011</v>
      </c>
      <c r="B48" t="s">
        <v>33</v>
      </c>
      <c r="C48" s="32">
        <v>23124</v>
      </c>
    </row>
    <row r="49" spans="1:3">
      <c r="A49">
        <v>2010</v>
      </c>
      <c r="B49" t="s">
        <v>34</v>
      </c>
      <c r="C49" s="32">
        <v>28043</v>
      </c>
    </row>
    <row r="50" spans="1:3">
      <c r="A50">
        <v>2010</v>
      </c>
      <c r="B50" t="s">
        <v>23</v>
      </c>
      <c r="C50" s="32">
        <v>28477</v>
      </c>
    </row>
    <row r="51" spans="1:3">
      <c r="A51">
        <v>2010</v>
      </c>
      <c r="B51" t="s">
        <v>24</v>
      </c>
      <c r="C51" s="32">
        <v>30922</v>
      </c>
    </row>
    <row r="52" spans="1:3">
      <c r="A52">
        <v>2009</v>
      </c>
      <c r="B52" t="s">
        <v>25</v>
      </c>
      <c r="C52" s="32">
        <v>8490</v>
      </c>
    </row>
    <row r="53" spans="1:3">
      <c r="A53">
        <v>2011</v>
      </c>
      <c r="B53" t="s">
        <v>26</v>
      </c>
      <c r="C53" s="32">
        <v>16699</v>
      </c>
    </row>
    <row r="54" spans="1:3">
      <c r="A54">
        <v>2010</v>
      </c>
      <c r="B54" t="s">
        <v>27</v>
      </c>
      <c r="C54" s="32">
        <v>22180</v>
      </c>
    </row>
    <row r="55" spans="1:3">
      <c r="A55">
        <v>2010</v>
      </c>
      <c r="B55" t="s">
        <v>28</v>
      </c>
      <c r="C55" s="32">
        <v>14245</v>
      </c>
    </row>
    <row r="56" spans="1:3">
      <c r="A56">
        <v>2010</v>
      </c>
      <c r="B56" t="s">
        <v>29</v>
      </c>
      <c r="C56" s="32">
        <v>24885</v>
      </c>
    </row>
    <row r="57" spans="1:3">
      <c r="A57">
        <v>2010</v>
      </c>
      <c r="B57" t="s">
        <v>30</v>
      </c>
      <c r="C57" s="32">
        <v>20335</v>
      </c>
    </row>
    <row r="58" spans="1:3">
      <c r="A58">
        <v>2009</v>
      </c>
      <c r="B58" t="s">
        <v>31</v>
      </c>
      <c r="C58" s="32">
        <v>20273</v>
      </c>
    </row>
    <row r="59" spans="1:3">
      <c r="A59">
        <v>2009</v>
      </c>
      <c r="B59" t="s">
        <v>32</v>
      </c>
      <c r="C59" s="32">
        <v>22214</v>
      </c>
    </row>
    <row r="60" spans="1:3">
      <c r="A60">
        <v>2009</v>
      </c>
      <c r="B60" t="s">
        <v>33</v>
      </c>
      <c r="C60" s="32">
        <v>27146</v>
      </c>
    </row>
    <row r="61" spans="1:3">
      <c r="A61">
        <v>2010</v>
      </c>
      <c r="B61" t="s">
        <v>34</v>
      </c>
      <c r="C61" s="32">
        <v>22896</v>
      </c>
    </row>
    <row r="62" spans="1:3">
      <c r="A62">
        <v>2010</v>
      </c>
      <c r="B62" t="s">
        <v>23</v>
      </c>
      <c r="C62" s="32">
        <v>19337</v>
      </c>
    </row>
    <row r="63" spans="1:3">
      <c r="A63">
        <v>2009</v>
      </c>
      <c r="B63" t="s">
        <v>24</v>
      </c>
      <c r="C63" s="32">
        <v>19403</v>
      </c>
    </row>
    <row r="64" spans="1:3">
      <c r="A64">
        <v>2010</v>
      </c>
      <c r="B64" t="s">
        <v>25</v>
      </c>
      <c r="C64" s="32">
        <v>13663</v>
      </c>
    </row>
    <row r="65" spans="1:3">
      <c r="A65">
        <v>2009</v>
      </c>
      <c r="B65" t="s">
        <v>26</v>
      </c>
      <c r="C65" s="32">
        <v>27896</v>
      </c>
    </row>
    <row r="66" spans="1:3">
      <c r="A66">
        <v>2009</v>
      </c>
      <c r="B66" t="s">
        <v>27</v>
      </c>
      <c r="C66" s="32">
        <v>30985</v>
      </c>
    </row>
    <row r="67" spans="1:3">
      <c r="A67">
        <v>2009</v>
      </c>
      <c r="B67" t="s">
        <v>28</v>
      </c>
      <c r="C67" s="32">
        <v>15940</v>
      </c>
    </row>
    <row r="68" spans="1:3">
      <c r="A68">
        <v>2011</v>
      </c>
      <c r="B68" t="s">
        <v>29</v>
      </c>
      <c r="C68" s="32">
        <v>9335</v>
      </c>
    </row>
    <row r="69" spans="1:3">
      <c r="A69">
        <v>2011</v>
      </c>
      <c r="B69" t="s">
        <v>30</v>
      </c>
      <c r="C69" s="32">
        <v>24549</v>
      </c>
    </row>
    <row r="70" spans="1:3">
      <c r="A70">
        <v>2010</v>
      </c>
      <c r="B70" t="s">
        <v>31</v>
      </c>
      <c r="C70" s="32">
        <v>22148</v>
      </c>
    </row>
    <row r="71" spans="1:3">
      <c r="A71">
        <v>2009</v>
      </c>
      <c r="B71" t="s">
        <v>32</v>
      </c>
      <c r="C71" s="32">
        <v>31481</v>
      </c>
    </row>
    <row r="72" spans="1:3">
      <c r="A72">
        <v>2011</v>
      </c>
      <c r="B72" t="s">
        <v>33</v>
      </c>
      <c r="C72" s="32">
        <v>15942</v>
      </c>
    </row>
    <row r="73" spans="1:3">
      <c r="A73">
        <v>2011</v>
      </c>
      <c r="B73" t="s">
        <v>34</v>
      </c>
      <c r="C73" s="32">
        <v>30821</v>
      </c>
    </row>
    <row r="74" spans="1:3">
      <c r="A74">
        <v>2011</v>
      </c>
      <c r="B74" t="s">
        <v>23</v>
      </c>
      <c r="C74" s="32">
        <v>24566</v>
      </c>
    </row>
    <row r="75" spans="1:3">
      <c r="A75">
        <v>2009</v>
      </c>
      <c r="B75" t="s">
        <v>24</v>
      </c>
      <c r="C75" s="32">
        <v>18174</v>
      </c>
    </row>
    <row r="76" spans="1:3">
      <c r="A76">
        <v>2009</v>
      </c>
      <c r="B76" t="s">
        <v>25</v>
      </c>
      <c r="C76" s="32">
        <v>25515</v>
      </c>
    </row>
    <row r="77" spans="1:3">
      <c r="A77">
        <v>2009</v>
      </c>
      <c r="B77" t="s">
        <v>26</v>
      </c>
      <c r="C77" s="32">
        <v>29714</v>
      </c>
    </row>
    <row r="78" spans="1:3">
      <c r="A78">
        <v>2010</v>
      </c>
      <c r="B78" t="s">
        <v>27</v>
      </c>
      <c r="C78" s="32">
        <v>14755</v>
      </c>
    </row>
    <row r="79" spans="1:3">
      <c r="A79">
        <v>2010</v>
      </c>
      <c r="B79" t="s">
        <v>28</v>
      </c>
      <c r="C79" s="32">
        <v>15393</v>
      </c>
    </row>
    <row r="80" spans="1:3">
      <c r="A80">
        <v>2010</v>
      </c>
      <c r="B80" t="s">
        <v>29</v>
      </c>
      <c r="C80" s="32">
        <v>11358</v>
      </c>
    </row>
    <row r="81" spans="1:3">
      <c r="A81">
        <v>2011</v>
      </c>
      <c r="B81" t="s">
        <v>30</v>
      </c>
      <c r="C81" s="32">
        <v>8362</v>
      </c>
    </row>
    <row r="82" spans="1:3">
      <c r="A82">
        <v>2009</v>
      </c>
      <c r="B82" t="s">
        <v>31</v>
      </c>
      <c r="C82" s="32">
        <v>22822</v>
      </c>
    </row>
    <row r="83" spans="1:3">
      <c r="A83">
        <v>2011</v>
      </c>
      <c r="B83" t="s">
        <v>32</v>
      </c>
      <c r="C83" s="32">
        <v>12130</v>
      </c>
    </row>
    <row r="84" spans="1:3">
      <c r="A84">
        <v>2009</v>
      </c>
      <c r="B84" t="s">
        <v>33</v>
      </c>
      <c r="C84" s="32">
        <v>30752</v>
      </c>
    </row>
    <row r="85" spans="1:3">
      <c r="A85">
        <v>2011</v>
      </c>
      <c r="B85" t="s">
        <v>34</v>
      </c>
      <c r="C85" s="32">
        <v>29976</v>
      </c>
    </row>
    <row r="86" spans="1:3">
      <c r="A86">
        <v>2010</v>
      </c>
      <c r="B86" t="s">
        <v>23</v>
      </c>
      <c r="C86" s="32">
        <v>10096</v>
      </c>
    </row>
    <row r="87" spans="1:3">
      <c r="A87">
        <v>2011</v>
      </c>
      <c r="B87" t="s">
        <v>24</v>
      </c>
      <c r="C87" s="32">
        <v>24601</v>
      </c>
    </row>
    <row r="88" spans="1:3">
      <c r="A88">
        <v>2009</v>
      </c>
      <c r="B88" t="s">
        <v>25</v>
      </c>
      <c r="C88" s="32">
        <v>27842</v>
      </c>
    </row>
    <row r="89" spans="1:3">
      <c r="A89">
        <v>2010</v>
      </c>
      <c r="B89" t="s">
        <v>26</v>
      </c>
      <c r="C89" s="32">
        <v>31359</v>
      </c>
    </row>
    <row r="90" spans="1:3">
      <c r="A90">
        <v>2011</v>
      </c>
      <c r="B90" t="s">
        <v>27</v>
      </c>
      <c r="C90" s="32">
        <v>11947</v>
      </c>
    </row>
    <row r="91" spans="1:3">
      <c r="A91">
        <v>2011</v>
      </c>
      <c r="B91" t="s">
        <v>28</v>
      </c>
      <c r="C91" s="32">
        <v>30215</v>
      </c>
    </row>
    <row r="92" spans="1:3">
      <c r="A92">
        <v>2009</v>
      </c>
      <c r="B92" t="s">
        <v>29</v>
      </c>
      <c r="C92" s="32">
        <v>24307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activeCell="J8" sqref="J8"/>
    </sheetView>
  </sheetViews>
  <sheetFormatPr baseColWidth="10" defaultRowHeight="16"/>
  <cols>
    <col min="1" max="1" width="10.83203125" bestFit="1" customWidth="1"/>
    <col min="2" max="2" width="17.6640625" bestFit="1" customWidth="1"/>
    <col min="4" max="4" width="18.5" bestFit="1" customWidth="1"/>
    <col min="5" max="5" width="15.5" bestFit="1" customWidth="1"/>
    <col min="6" max="6" width="4.6640625" bestFit="1" customWidth="1"/>
  </cols>
  <sheetData>
    <row r="1" spans="1:7">
      <c r="A1" t="s">
        <v>252</v>
      </c>
      <c r="B1" t="s">
        <v>246</v>
      </c>
    </row>
    <row r="2" spans="1:7">
      <c r="A2" t="s">
        <v>247</v>
      </c>
      <c r="B2" t="s">
        <v>248</v>
      </c>
      <c r="D2" s="7" t="s">
        <v>253</v>
      </c>
      <c r="E2" s="7" t="s">
        <v>37</v>
      </c>
    </row>
    <row r="3" spans="1:7">
      <c r="A3" t="s">
        <v>249</v>
      </c>
      <c r="B3" t="s">
        <v>250</v>
      </c>
      <c r="D3" s="7" t="s">
        <v>35</v>
      </c>
      <c r="E3" t="s">
        <v>247</v>
      </c>
      <c r="F3" t="s">
        <v>249</v>
      </c>
      <c r="G3" t="s">
        <v>36</v>
      </c>
    </row>
    <row r="4" spans="1:7">
      <c r="A4" t="s">
        <v>247</v>
      </c>
      <c r="B4" t="s">
        <v>248</v>
      </c>
      <c r="D4" s="8" t="s">
        <v>251</v>
      </c>
      <c r="E4" s="34">
        <v>0.51073985680190925</v>
      </c>
      <c r="F4" s="34">
        <v>0.48926014319809069</v>
      </c>
      <c r="G4" s="34">
        <v>1</v>
      </c>
    </row>
    <row r="5" spans="1:7">
      <c r="A5" t="s">
        <v>247</v>
      </c>
      <c r="B5" t="s">
        <v>250</v>
      </c>
      <c r="D5" s="36" t="s">
        <v>248</v>
      </c>
      <c r="E5" s="37">
        <v>0.27472527472527475</v>
      </c>
      <c r="F5" s="37">
        <v>0.72527472527472525</v>
      </c>
      <c r="G5" s="37">
        <v>1</v>
      </c>
    </row>
    <row r="6" spans="1:7">
      <c r="A6" t="s">
        <v>247</v>
      </c>
      <c r="B6" t="s">
        <v>248</v>
      </c>
      <c r="D6" s="8" t="s">
        <v>250</v>
      </c>
      <c r="E6" s="34">
        <v>0.54249999999999998</v>
      </c>
      <c r="F6" s="34">
        <v>0.45750000000000002</v>
      </c>
      <c r="G6" s="34">
        <v>1</v>
      </c>
    </row>
    <row r="7" spans="1:7">
      <c r="A7" t="s">
        <v>247</v>
      </c>
      <c r="B7" t="s">
        <v>251</v>
      </c>
      <c r="D7" s="8" t="s">
        <v>36</v>
      </c>
      <c r="E7" s="34">
        <v>0.48051948051948051</v>
      </c>
      <c r="F7" s="34">
        <v>0.51948051948051943</v>
      </c>
      <c r="G7" s="34">
        <v>1</v>
      </c>
    </row>
    <row r="8" spans="1:7">
      <c r="A8" t="s">
        <v>247</v>
      </c>
      <c r="B8" t="s">
        <v>250</v>
      </c>
    </row>
    <row r="9" spans="1:7">
      <c r="A9" t="s">
        <v>249</v>
      </c>
      <c r="B9" t="s">
        <v>251</v>
      </c>
    </row>
    <row r="10" spans="1:7">
      <c r="A10" t="s">
        <v>249</v>
      </c>
      <c r="B10" t="s">
        <v>251</v>
      </c>
      <c r="D10" s="36" t="s">
        <v>254</v>
      </c>
      <c r="E10" s="13"/>
      <c r="F10" s="13"/>
      <c r="G10" s="13"/>
    </row>
    <row r="11" spans="1:7">
      <c r="A11" t="s">
        <v>247</v>
      </c>
      <c r="B11" t="s">
        <v>251</v>
      </c>
    </row>
    <row r="12" spans="1:7">
      <c r="A12" t="s">
        <v>247</v>
      </c>
      <c r="B12" t="s">
        <v>251</v>
      </c>
    </row>
    <row r="13" spans="1:7">
      <c r="A13" t="s">
        <v>247</v>
      </c>
      <c r="B13" t="s">
        <v>250</v>
      </c>
    </row>
    <row r="14" spans="1:7">
      <c r="A14" t="s">
        <v>247</v>
      </c>
      <c r="B14" t="s">
        <v>250</v>
      </c>
    </row>
    <row r="15" spans="1:7">
      <c r="A15" t="s">
        <v>247</v>
      </c>
      <c r="B15" t="s">
        <v>251</v>
      </c>
    </row>
    <row r="16" spans="1:7">
      <c r="A16" t="s">
        <v>249</v>
      </c>
      <c r="B16" t="s">
        <v>251</v>
      </c>
    </row>
    <row r="17" spans="1:2">
      <c r="A17" t="s">
        <v>247</v>
      </c>
      <c r="B17" t="s">
        <v>251</v>
      </c>
    </row>
    <row r="18" spans="1:2">
      <c r="A18" t="s">
        <v>247</v>
      </c>
      <c r="B18" t="s">
        <v>251</v>
      </c>
    </row>
    <row r="19" spans="1:2">
      <c r="A19" t="s">
        <v>249</v>
      </c>
      <c r="B19" t="s">
        <v>251</v>
      </c>
    </row>
    <row r="20" spans="1:2">
      <c r="A20" t="s">
        <v>249</v>
      </c>
      <c r="B20" t="s">
        <v>248</v>
      </c>
    </row>
    <row r="21" spans="1:2">
      <c r="A21" t="s">
        <v>247</v>
      </c>
      <c r="B21" t="s">
        <v>251</v>
      </c>
    </row>
    <row r="22" spans="1:2">
      <c r="A22" t="s">
        <v>249</v>
      </c>
      <c r="B22" t="s">
        <v>251</v>
      </c>
    </row>
    <row r="23" spans="1:2">
      <c r="A23" t="s">
        <v>249</v>
      </c>
      <c r="B23" t="s">
        <v>248</v>
      </c>
    </row>
    <row r="24" spans="1:2">
      <c r="A24" t="s">
        <v>247</v>
      </c>
      <c r="B24" t="s">
        <v>248</v>
      </c>
    </row>
    <row r="25" spans="1:2">
      <c r="A25" t="s">
        <v>249</v>
      </c>
      <c r="B25" t="s">
        <v>250</v>
      </c>
    </row>
    <row r="26" spans="1:2">
      <c r="A26" t="s">
        <v>247</v>
      </c>
      <c r="B26" t="s">
        <v>251</v>
      </c>
    </row>
    <row r="27" spans="1:2">
      <c r="A27" t="s">
        <v>247</v>
      </c>
      <c r="B27" t="s">
        <v>250</v>
      </c>
    </row>
    <row r="28" spans="1:2">
      <c r="A28" t="s">
        <v>249</v>
      </c>
      <c r="B28" t="s">
        <v>250</v>
      </c>
    </row>
    <row r="29" spans="1:2">
      <c r="A29" t="s">
        <v>247</v>
      </c>
      <c r="B29" t="s">
        <v>251</v>
      </c>
    </row>
    <row r="30" spans="1:2">
      <c r="A30" t="s">
        <v>249</v>
      </c>
      <c r="B30" t="s">
        <v>248</v>
      </c>
    </row>
    <row r="31" spans="1:2">
      <c r="A31" t="s">
        <v>247</v>
      </c>
      <c r="B31" t="s">
        <v>251</v>
      </c>
    </row>
    <row r="32" spans="1:2">
      <c r="A32" t="s">
        <v>249</v>
      </c>
      <c r="B32" t="s">
        <v>251</v>
      </c>
    </row>
    <row r="33" spans="1:2">
      <c r="A33" t="s">
        <v>249</v>
      </c>
      <c r="B33" t="s">
        <v>251</v>
      </c>
    </row>
    <row r="34" spans="1:2">
      <c r="A34" t="s">
        <v>247</v>
      </c>
      <c r="B34" t="s">
        <v>251</v>
      </c>
    </row>
    <row r="35" spans="1:2">
      <c r="A35" t="s">
        <v>247</v>
      </c>
      <c r="B35" t="s">
        <v>251</v>
      </c>
    </row>
    <row r="36" spans="1:2">
      <c r="A36" t="s">
        <v>247</v>
      </c>
      <c r="B36" t="s">
        <v>250</v>
      </c>
    </row>
    <row r="37" spans="1:2">
      <c r="A37" t="s">
        <v>247</v>
      </c>
      <c r="B37" t="s">
        <v>251</v>
      </c>
    </row>
    <row r="38" spans="1:2">
      <c r="A38" t="s">
        <v>247</v>
      </c>
      <c r="B38" t="s">
        <v>251</v>
      </c>
    </row>
    <row r="39" spans="1:2">
      <c r="A39" t="s">
        <v>249</v>
      </c>
      <c r="B39" t="s">
        <v>251</v>
      </c>
    </row>
    <row r="40" spans="1:2">
      <c r="A40" t="s">
        <v>249</v>
      </c>
      <c r="B40" t="s">
        <v>250</v>
      </c>
    </row>
    <row r="41" spans="1:2">
      <c r="A41" t="s">
        <v>249</v>
      </c>
      <c r="B41" t="s">
        <v>250</v>
      </c>
    </row>
    <row r="42" spans="1:2">
      <c r="A42" t="s">
        <v>249</v>
      </c>
      <c r="B42" t="s">
        <v>251</v>
      </c>
    </row>
    <row r="43" spans="1:2">
      <c r="A43" t="s">
        <v>247</v>
      </c>
      <c r="B43" t="s">
        <v>250</v>
      </c>
    </row>
    <row r="44" spans="1:2">
      <c r="A44" t="s">
        <v>247</v>
      </c>
      <c r="B44" t="s">
        <v>251</v>
      </c>
    </row>
    <row r="45" spans="1:2">
      <c r="A45" t="s">
        <v>249</v>
      </c>
      <c r="B45" t="s">
        <v>248</v>
      </c>
    </row>
    <row r="46" spans="1:2">
      <c r="A46" t="s">
        <v>249</v>
      </c>
      <c r="B46" t="s">
        <v>250</v>
      </c>
    </row>
    <row r="47" spans="1:2">
      <c r="A47" t="s">
        <v>247</v>
      </c>
      <c r="B47" t="s">
        <v>251</v>
      </c>
    </row>
    <row r="48" spans="1:2">
      <c r="A48" t="s">
        <v>247</v>
      </c>
      <c r="B48" t="s">
        <v>250</v>
      </c>
    </row>
    <row r="49" spans="1:2">
      <c r="A49" t="s">
        <v>247</v>
      </c>
      <c r="B49" t="s">
        <v>251</v>
      </c>
    </row>
    <row r="50" spans="1:2">
      <c r="A50" t="s">
        <v>249</v>
      </c>
      <c r="B50" t="s">
        <v>251</v>
      </c>
    </row>
    <row r="51" spans="1:2">
      <c r="A51" t="s">
        <v>247</v>
      </c>
      <c r="B51" t="s">
        <v>250</v>
      </c>
    </row>
    <row r="52" spans="1:2">
      <c r="A52" t="s">
        <v>249</v>
      </c>
      <c r="B52" t="s">
        <v>248</v>
      </c>
    </row>
    <row r="53" spans="1:2">
      <c r="A53" t="s">
        <v>249</v>
      </c>
      <c r="B53" t="s">
        <v>251</v>
      </c>
    </row>
    <row r="54" spans="1:2">
      <c r="A54" t="s">
        <v>249</v>
      </c>
      <c r="B54" t="s">
        <v>250</v>
      </c>
    </row>
    <row r="55" spans="1:2">
      <c r="A55" t="s">
        <v>247</v>
      </c>
      <c r="B55" t="s">
        <v>250</v>
      </c>
    </row>
    <row r="56" spans="1:2">
      <c r="A56" t="s">
        <v>249</v>
      </c>
      <c r="B56" t="s">
        <v>248</v>
      </c>
    </row>
    <row r="57" spans="1:2">
      <c r="A57" t="s">
        <v>247</v>
      </c>
      <c r="B57" t="s">
        <v>248</v>
      </c>
    </row>
    <row r="58" spans="1:2">
      <c r="A58" t="s">
        <v>247</v>
      </c>
      <c r="B58" t="s">
        <v>251</v>
      </c>
    </row>
    <row r="59" spans="1:2">
      <c r="A59" t="s">
        <v>247</v>
      </c>
      <c r="B59" t="s">
        <v>251</v>
      </c>
    </row>
    <row r="60" spans="1:2">
      <c r="A60" t="s">
        <v>247</v>
      </c>
      <c r="B60" t="s">
        <v>251</v>
      </c>
    </row>
    <row r="61" spans="1:2">
      <c r="A61" t="s">
        <v>247</v>
      </c>
      <c r="B61" t="s">
        <v>250</v>
      </c>
    </row>
    <row r="62" spans="1:2">
      <c r="A62" t="s">
        <v>247</v>
      </c>
      <c r="B62" t="s">
        <v>250</v>
      </c>
    </row>
    <row r="63" spans="1:2">
      <c r="A63" t="s">
        <v>249</v>
      </c>
      <c r="B63" t="s">
        <v>250</v>
      </c>
    </row>
    <row r="64" spans="1:2">
      <c r="A64" t="s">
        <v>247</v>
      </c>
      <c r="B64" t="s">
        <v>251</v>
      </c>
    </row>
    <row r="65" spans="1:2">
      <c r="A65" t="s">
        <v>249</v>
      </c>
      <c r="B65" t="s">
        <v>248</v>
      </c>
    </row>
    <row r="66" spans="1:2">
      <c r="A66" t="s">
        <v>249</v>
      </c>
      <c r="B66" t="s">
        <v>251</v>
      </c>
    </row>
    <row r="67" spans="1:2">
      <c r="A67" t="s">
        <v>247</v>
      </c>
      <c r="B67" t="s">
        <v>251</v>
      </c>
    </row>
    <row r="68" spans="1:2">
      <c r="A68" t="s">
        <v>247</v>
      </c>
      <c r="B68" t="s">
        <v>251</v>
      </c>
    </row>
    <row r="69" spans="1:2">
      <c r="A69" t="s">
        <v>249</v>
      </c>
      <c r="B69" t="s">
        <v>251</v>
      </c>
    </row>
    <row r="70" spans="1:2">
      <c r="A70" t="s">
        <v>249</v>
      </c>
      <c r="B70" t="s">
        <v>250</v>
      </c>
    </row>
    <row r="71" spans="1:2">
      <c r="A71" t="s">
        <v>247</v>
      </c>
      <c r="B71" t="s">
        <v>250</v>
      </c>
    </row>
    <row r="72" spans="1:2">
      <c r="A72" t="s">
        <v>249</v>
      </c>
      <c r="B72" t="s">
        <v>251</v>
      </c>
    </row>
    <row r="73" spans="1:2">
      <c r="A73" t="s">
        <v>247</v>
      </c>
      <c r="B73" t="s">
        <v>251</v>
      </c>
    </row>
    <row r="74" spans="1:2">
      <c r="A74" t="s">
        <v>247</v>
      </c>
      <c r="B74" t="s">
        <v>251</v>
      </c>
    </row>
    <row r="75" spans="1:2">
      <c r="A75" t="s">
        <v>249</v>
      </c>
      <c r="B75" t="s">
        <v>251</v>
      </c>
    </row>
    <row r="76" spans="1:2">
      <c r="A76" t="s">
        <v>247</v>
      </c>
      <c r="B76" t="s">
        <v>251</v>
      </c>
    </row>
    <row r="77" spans="1:2">
      <c r="A77" t="s">
        <v>249</v>
      </c>
      <c r="B77" t="s">
        <v>251</v>
      </c>
    </row>
    <row r="78" spans="1:2">
      <c r="A78" t="s">
        <v>249</v>
      </c>
      <c r="B78" t="s">
        <v>250</v>
      </c>
    </row>
    <row r="79" spans="1:2">
      <c r="A79" t="s">
        <v>249</v>
      </c>
      <c r="B79" t="s">
        <v>248</v>
      </c>
    </row>
    <row r="80" spans="1:2">
      <c r="A80" t="s">
        <v>247</v>
      </c>
      <c r="B80" t="s">
        <v>251</v>
      </c>
    </row>
    <row r="81" spans="1:2">
      <c r="A81" t="s">
        <v>249</v>
      </c>
      <c r="B81" t="s">
        <v>251</v>
      </c>
    </row>
    <row r="82" spans="1:2">
      <c r="A82" t="s">
        <v>249</v>
      </c>
      <c r="B82" t="s">
        <v>250</v>
      </c>
    </row>
    <row r="83" spans="1:2">
      <c r="A83" t="s">
        <v>247</v>
      </c>
      <c r="B83" t="s">
        <v>250</v>
      </c>
    </row>
    <row r="84" spans="1:2">
      <c r="A84" t="s">
        <v>247</v>
      </c>
      <c r="B84" t="s">
        <v>250</v>
      </c>
    </row>
    <row r="85" spans="1:2">
      <c r="A85" t="s">
        <v>249</v>
      </c>
      <c r="B85" t="s">
        <v>251</v>
      </c>
    </row>
    <row r="86" spans="1:2">
      <c r="A86" t="s">
        <v>249</v>
      </c>
      <c r="B86" t="s">
        <v>250</v>
      </c>
    </row>
    <row r="87" spans="1:2">
      <c r="A87" t="s">
        <v>247</v>
      </c>
      <c r="B87" t="s">
        <v>250</v>
      </c>
    </row>
    <row r="88" spans="1:2">
      <c r="A88" t="s">
        <v>249</v>
      </c>
      <c r="B88" t="s">
        <v>250</v>
      </c>
    </row>
    <row r="89" spans="1:2">
      <c r="A89" t="s">
        <v>249</v>
      </c>
      <c r="B89" t="s">
        <v>251</v>
      </c>
    </row>
    <row r="90" spans="1:2">
      <c r="A90" t="s">
        <v>247</v>
      </c>
      <c r="B90" t="s">
        <v>251</v>
      </c>
    </row>
    <row r="91" spans="1:2">
      <c r="A91" t="s">
        <v>249</v>
      </c>
      <c r="B91" t="s">
        <v>250</v>
      </c>
    </row>
    <row r="92" spans="1:2">
      <c r="A92" t="s">
        <v>247</v>
      </c>
      <c r="B92" t="s">
        <v>251</v>
      </c>
    </row>
    <row r="93" spans="1:2">
      <c r="A93" t="s">
        <v>249</v>
      </c>
      <c r="B93" t="s">
        <v>251</v>
      </c>
    </row>
    <row r="94" spans="1:2">
      <c r="A94" t="s">
        <v>247</v>
      </c>
      <c r="B94" t="s">
        <v>251</v>
      </c>
    </row>
    <row r="95" spans="1:2">
      <c r="A95" t="s">
        <v>249</v>
      </c>
      <c r="B95" t="s">
        <v>251</v>
      </c>
    </row>
    <row r="96" spans="1:2">
      <c r="A96" t="s">
        <v>247</v>
      </c>
      <c r="B96" t="s">
        <v>250</v>
      </c>
    </row>
    <row r="97" spans="1:2">
      <c r="A97" t="s">
        <v>249</v>
      </c>
      <c r="B97" t="s">
        <v>248</v>
      </c>
    </row>
    <row r="98" spans="1:2">
      <c r="A98" t="s">
        <v>247</v>
      </c>
      <c r="B98" t="s">
        <v>251</v>
      </c>
    </row>
    <row r="99" spans="1:2">
      <c r="A99" t="s">
        <v>249</v>
      </c>
      <c r="B99" t="s">
        <v>248</v>
      </c>
    </row>
    <row r="100" spans="1:2">
      <c r="A100" t="s">
        <v>249</v>
      </c>
      <c r="B100" t="s">
        <v>251</v>
      </c>
    </row>
    <row r="101" spans="1:2">
      <c r="A101" t="s">
        <v>247</v>
      </c>
      <c r="B101" t="s">
        <v>250</v>
      </c>
    </row>
    <row r="102" spans="1:2">
      <c r="A102" t="s">
        <v>247</v>
      </c>
      <c r="B102" t="s">
        <v>250</v>
      </c>
    </row>
    <row r="103" spans="1:2">
      <c r="A103" t="s">
        <v>247</v>
      </c>
      <c r="B103" t="s">
        <v>248</v>
      </c>
    </row>
    <row r="104" spans="1:2">
      <c r="A104" t="s">
        <v>249</v>
      </c>
      <c r="B104" t="s">
        <v>250</v>
      </c>
    </row>
    <row r="105" spans="1:2">
      <c r="A105" t="s">
        <v>247</v>
      </c>
      <c r="B105" t="s">
        <v>251</v>
      </c>
    </row>
    <row r="106" spans="1:2">
      <c r="A106" t="s">
        <v>249</v>
      </c>
      <c r="B106" t="s">
        <v>250</v>
      </c>
    </row>
    <row r="107" spans="1:2">
      <c r="A107" t="s">
        <v>247</v>
      </c>
      <c r="B107" t="s">
        <v>250</v>
      </c>
    </row>
    <row r="108" spans="1:2">
      <c r="A108" t="s">
        <v>249</v>
      </c>
      <c r="B108" t="s">
        <v>248</v>
      </c>
    </row>
    <row r="109" spans="1:2">
      <c r="A109" t="s">
        <v>247</v>
      </c>
      <c r="B109" t="s">
        <v>251</v>
      </c>
    </row>
    <row r="110" spans="1:2">
      <c r="A110" t="s">
        <v>247</v>
      </c>
      <c r="B110" t="s">
        <v>250</v>
      </c>
    </row>
    <row r="111" spans="1:2">
      <c r="A111" t="s">
        <v>247</v>
      </c>
      <c r="B111" t="s">
        <v>250</v>
      </c>
    </row>
    <row r="112" spans="1:2">
      <c r="A112" t="s">
        <v>247</v>
      </c>
      <c r="B112" t="s">
        <v>251</v>
      </c>
    </row>
    <row r="113" spans="1:2">
      <c r="A113" t="s">
        <v>249</v>
      </c>
      <c r="B113" t="s">
        <v>250</v>
      </c>
    </row>
    <row r="114" spans="1:2">
      <c r="A114" t="s">
        <v>247</v>
      </c>
      <c r="B114" t="s">
        <v>251</v>
      </c>
    </row>
    <row r="115" spans="1:2">
      <c r="A115" t="s">
        <v>247</v>
      </c>
      <c r="B115" t="s">
        <v>251</v>
      </c>
    </row>
    <row r="116" spans="1:2">
      <c r="A116" t="s">
        <v>247</v>
      </c>
      <c r="B116" t="s">
        <v>251</v>
      </c>
    </row>
    <row r="117" spans="1:2">
      <c r="A117" t="s">
        <v>247</v>
      </c>
      <c r="B117" t="s">
        <v>251</v>
      </c>
    </row>
    <row r="118" spans="1:2">
      <c r="A118" t="s">
        <v>249</v>
      </c>
      <c r="B118" t="s">
        <v>250</v>
      </c>
    </row>
    <row r="119" spans="1:2">
      <c r="A119" t="s">
        <v>249</v>
      </c>
      <c r="B119" t="s">
        <v>250</v>
      </c>
    </row>
    <row r="120" spans="1:2">
      <c r="A120" t="s">
        <v>247</v>
      </c>
      <c r="B120" t="s">
        <v>250</v>
      </c>
    </row>
    <row r="121" spans="1:2">
      <c r="A121" t="s">
        <v>247</v>
      </c>
      <c r="B121" t="s">
        <v>250</v>
      </c>
    </row>
    <row r="122" spans="1:2">
      <c r="A122" t="s">
        <v>249</v>
      </c>
      <c r="B122" t="s">
        <v>248</v>
      </c>
    </row>
    <row r="123" spans="1:2">
      <c r="A123" t="s">
        <v>247</v>
      </c>
      <c r="B123" t="s">
        <v>251</v>
      </c>
    </row>
    <row r="124" spans="1:2">
      <c r="A124" t="s">
        <v>249</v>
      </c>
      <c r="B124" t="s">
        <v>251</v>
      </c>
    </row>
    <row r="125" spans="1:2">
      <c r="A125" t="s">
        <v>249</v>
      </c>
      <c r="B125" t="s">
        <v>251</v>
      </c>
    </row>
    <row r="126" spans="1:2">
      <c r="A126" t="s">
        <v>249</v>
      </c>
      <c r="B126" t="s">
        <v>248</v>
      </c>
    </row>
    <row r="127" spans="1:2">
      <c r="A127" t="s">
        <v>249</v>
      </c>
      <c r="B127" t="s">
        <v>251</v>
      </c>
    </row>
    <row r="128" spans="1:2">
      <c r="A128" t="s">
        <v>247</v>
      </c>
      <c r="B128" t="s">
        <v>251</v>
      </c>
    </row>
    <row r="129" spans="1:2">
      <c r="A129" t="s">
        <v>247</v>
      </c>
      <c r="B129" t="s">
        <v>250</v>
      </c>
    </row>
    <row r="130" spans="1:2">
      <c r="A130" t="s">
        <v>249</v>
      </c>
      <c r="B130" t="s">
        <v>250</v>
      </c>
    </row>
    <row r="131" spans="1:2">
      <c r="A131" t="s">
        <v>249</v>
      </c>
      <c r="B131" t="s">
        <v>248</v>
      </c>
    </row>
    <row r="132" spans="1:2">
      <c r="A132" t="s">
        <v>247</v>
      </c>
      <c r="B132" t="s">
        <v>251</v>
      </c>
    </row>
    <row r="133" spans="1:2">
      <c r="A133" t="s">
        <v>249</v>
      </c>
      <c r="B133" t="s">
        <v>251</v>
      </c>
    </row>
    <row r="134" spans="1:2">
      <c r="A134" t="s">
        <v>247</v>
      </c>
      <c r="B134" t="s">
        <v>250</v>
      </c>
    </row>
    <row r="135" spans="1:2">
      <c r="A135" t="s">
        <v>247</v>
      </c>
      <c r="B135" t="s">
        <v>251</v>
      </c>
    </row>
    <row r="136" spans="1:2">
      <c r="A136" t="s">
        <v>249</v>
      </c>
      <c r="B136" t="s">
        <v>251</v>
      </c>
    </row>
    <row r="137" spans="1:2">
      <c r="A137" t="s">
        <v>249</v>
      </c>
      <c r="B137" t="s">
        <v>250</v>
      </c>
    </row>
    <row r="138" spans="1:2">
      <c r="A138" t="s">
        <v>247</v>
      </c>
      <c r="B138" t="s">
        <v>250</v>
      </c>
    </row>
    <row r="139" spans="1:2">
      <c r="A139" t="s">
        <v>249</v>
      </c>
      <c r="B139" t="s">
        <v>251</v>
      </c>
    </row>
    <row r="140" spans="1:2">
      <c r="A140" t="s">
        <v>249</v>
      </c>
      <c r="B140" t="s">
        <v>248</v>
      </c>
    </row>
    <row r="141" spans="1:2">
      <c r="A141" t="s">
        <v>249</v>
      </c>
      <c r="B141" t="s">
        <v>250</v>
      </c>
    </row>
    <row r="142" spans="1:2">
      <c r="A142" t="s">
        <v>247</v>
      </c>
      <c r="B142" t="s">
        <v>250</v>
      </c>
    </row>
    <row r="143" spans="1:2">
      <c r="A143" t="s">
        <v>247</v>
      </c>
      <c r="B143" t="s">
        <v>250</v>
      </c>
    </row>
    <row r="144" spans="1:2">
      <c r="A144" t="s">
        <v>247</v>
      </c>
      <c r="B144" t="s">
        <v>250</v>
      </c>
    </row>
    <row r="145" spans="1:2">
      <c r="A145" t="s">
        <v>247</v>
      </c>
      <c r="B145" t="s">
        <v>251</v>
      </c>
    </row>
    <row r="146" spans="1:2">
      <c r="A146" t="s">
        <v>247</v>
      </c>
      <c r="B146" t="s">
        <v>250</v>
      </c>
    </row>
    <row r="147" spans="1:2">
      <c r="A147" t="s">
        <v>249</v>
      </c>
      <c r="B147" t="s">
        <v>251</v>
      </c>
    </row>
    <row r="148" spans="1:2">
      <c r="A148" t="s">
        <v>249</v>
      </c>
      <c r="B148" t="s">
        <v>251</v>
      </c>
    </row>
    <row r="149" spans="1:2">
      <c r="A149" t="s">
        <v>247</v>
      </c>
      <c r="B149" t="s">
        <v>251</v>
      </c>
    </row>
    <row r="150" spans="1:2">
      <c r="A150" t="s">
        <v>247</v>
      </c>
      <c r="B150" t="s">
        <v>248</v>
      </c>
    </row>
    <row r="151" spans="1:2">
      <c r="A151" t="s">
        <v>249</v>
      </c>
      <c r="B151" t="s">
        <v>250</v>
      </c>
    </row>
    <row r="152" spans="1:2">
      <c r="A152" t="s">
        <v>249</v>
      </c>
      <c r="B152" t="s">
        <v>251</v>
      </c>
    </row>
    <row r="153" spans="1:2">
      <c r="A153" t="s">
        <v>247</v>
      </c>
      <c r="B153" t="s">
        <v>250</v>
      </c>
    </row>
    <row r="154" spans="1:2">
      <c r="A154" t="s">
        <v>247</v>
      </c>
      <c r="B154" t="s">
        <v>251</v>
      </c>
    </row>
    <row r="155" spans="1:2">
      <c r="A155" t="s">
        <v>247</v>
      </c>
      <c r="B155" t="s">
        <v>251</v>
      </c>
    </row>
    <row r="156" spans="1:2">
      <c r="A156" t="s">
        <v>247</v>
      </c>
      <c r="B156" t="s">
        <v>250</v>
      </c>
    </row>
    <row r="157" spans="1:2">
      <c r="A157" t="s">
        <v>249</v>
      </c>
      <c r="B157" t="s">
        <v>250</v>
      </c>
    </row>
    <row r="158" spans="1:2">
      <c r="A158" t="s">
        <v>247</v>
      </c>
      <c r="B158" t="s">
        <v>248</v>
      </c>
    </row>
    <row r="159" spans="1:2">
      <c r="A159" t="s">
        <v>247</v>
      </c>
      <c r="B159" t="s">
        <v>250</v>
      </c>
    </row>
    <row r="160" spans="1:2">
      <c r="A160" t="s">
        <v>247</v>
      </c>
      <c r="B160" t="s">
        <v>251</v>
      </c>
    </row>
    <row r="161" spans="1:2">
      <c r="A161" t="s">
        <v>249</v>
      </c>
      <c r="B161" t="s">
        <v>248</v>
      </c>
    </row>
    <row r="162" spans="1:2">
      <c r="A162" t="s">
        <v>249</v>
      </c>
      <c r="B162" t="s">
        <v>250</v>
      </c>
    </row>
    <row r="163" spans="1:2">
      <c r="A163" t="s">
        <v>249</v>
      </c>
      <c r="B163" t="s">
        <v>251</v>
      </c>
    </row>
    <row r="164" spans="1:2">
      <c r="A164" t="s">
        <v>249</v>
      </c>
      <c r="B164" t="s">
        <v>248</v>
      </c>
    </row>
    <row r="165" spans="1:2">
      <c r="A165" t="s">
        <v>247</v>
      </c>
      <c r="B165" t="s">
        <v>248</v>
      </c>
    </row>
    <row r="166" spans="1:2">
      <c r="A166" t="s">
        <v>247</v>
      </c>
      <c r="B166" t="s">
        <v>251</v>
      </c>
    </row>
    <row r="167" spans="1:2">
      <c r="A167" t="s">
        <v>247</v>
      </c>
      <c r="B167" t="s">
        <v>250</v>
      </c>
    </row>
    <row r="168" spans="1:2">
      <c r="A168" t="s">
        <v>247</v>
      </c>
      <c r="B168" t="s">
        <v>250</v>
      </c>
    </row>
    <row r="169" spans="1:2">
      <c r="A169" t="s">
        <v>249</v>
      </c>
      <c r="B169" t="s">
        <v>250</v>
      </c>
    </row>
    <row r="170" spans="1:2">
      <c r="A170" t="s">
        <v>249</v>
      </c>
      <c r="B170" t="s">
        <v>250</v>
      </c>
    </row>
    <row r="171" spans="1:2">
      <c r="A171" t="s">
        <v>249</v>
      </c>
      <c r="B171" t="s">
        <v>251</v>
      </c>
    </row>
    <row r="172" spans="1:2">
      <c r="A172" t="s">
        <v>247</v>
      </c>
      <c r="B172" t="s">
        <v>250</v>
      </c>
    </row>
    <row r="173" spans="1:2">
      <c r="A173" t="s">
        <v>247</v>
      </c>
      <c r="B173" t="s">
        <v>250</v>
      </c>
    </row>
    <row r="174" spans="1:2">
      <c r="A174" t="s">
        <v>249</v>
      </c>
      <c r="B174" t="s">
        <v>248</v>
      </c>
    </row>
    <row r="175" spans="1:2">
      <c r="A175" t="s">
        <v>247</v>
      </c>
      <c r="B175" t="s">
        <v>251</v>
      </c>
    </row>
    <row r="176" spans="1:2">
      <c r="A176" t="s">
        <v>249</v>
      </c>
      <c r="B176" t="s">
        <v>248</v>
      </c>
    </row>
    <row r="177" spans="1:2">
      <c r="A177" t="s">
        <v>249</v>
      </c>
      <c r="B177" t="s">
        <v>251</v>
      </c>
    </row>
    <row r="178" spans="1:2">
      <c r="A178" t="s">
        <v>249</v>
      </c>
      <c r="B178" t="s">
        <v>251</v>
      </c>
    </row>
    <row r="179" spans="1:2">
      <c r="A179" t="s">
        <v>247</v>
      </c>
      <c r="B179" t="s">
        <v>251</v>
      </c>
    </row>
    <row r="180" spans="1:2">
      <c r="A180" t="s">
        <v>247</v>
      </c>
      <c r="B180" t="s">
        <v>251</v>
      </c>
    </row>
    <row r="181" spans="1:2">
      <c r="A181" t="s">
        <v>247</v>
      </c>
      <c r="B181" t="s">
        <v>250</v>
      </c>
    </row>
    <row r="182" spans="1:2">
      <c r="A182" t="s">
        <v>247</v>
      </c>
      <c r="B182" t="s">
        <v>251</v>
      </c>
    </row>
    <row r="183" spans="1:2">
      <c r="A183" t="s">
        <v>249</v>
      </c>
      <c r="B183" t="s">
        <v>248</v>
      </c>
    </row>
    <row r="184" spans="1:2">
      <c r="A184" t="s">
        <v>249</v>
      </c>
      <c r="B184" t="s">
        <v>248</v>
      </c>
    </row>
    <row r="185" spans="1:2">
      <c r="A185" t="s">
        <v>247</v>
      </c>
      <c r="B185" t="s">
        <v>250</v>
      </c>
    </row>
    <row r="186" spans="1:2">
      <c r="A186" t="s">
        <v>247</v>
      </c>
      <c r="B186" t="s">
        <v>250</v>
      </c>
    </row>
    <row r="187" spans="1:2">
      <c r="A187" t="s">
        <v>247</v>
      </c>
      <c r="B187" t="s">
        <v>248</v>
      </c>
    </row>
    <row r="188" spans="1:2">
      <c r="A188" t="s">
        <v>247</v>
      </c>
      <c r="B188" t="s">
        <v>251</v>
      </c>
    </row>
    <row r="189" spans="1:2">
      <c r="A189" t="s">
        <v>247</v>
      </c>
      <c r="B189" t="s">
        <v>251</v>
      </c>
    </row>
    <row r="190" spans="1:2">
      <c r="A190" t="s">
        <v>249</v>
      </c>
      <c r="B190" t="s">
        <v>250</v>
      </c>
    </row>
    <row r="191" spans="1:2">
      <c r="A191" t="s">
        <v>249</v>
      </c>
      <c r="B191" t="s">
        <v>250</v>
      </c>
    </row>
    <row r="192" spans="1:2">
      <c r="A192" t="s">
        <v>249</v>
      </c>
      <c r="B192" t="s">
        <v>250</v>
      </c>
    </row>
    <row r="193" spans="1:2">
      <c r="A193" t="s">
        <v>247</v>
      </c>
      <c r="B193" t="s">
        <v>250</v>
      </c>
    </row>
    <row r="194" spans="1:2">
      <c r="A194" t="s">
        <v>249</v>
      </c>
      <c r="B194" t="s">
        <v>250</v>
      </c>
    </row>
    <row r="195" spans="1:2">
      <c r="A195" t="s">
        <v>247</v>
      </c>
      <c r="B195" t="s">
        <v>250</v>
      </c>
    </row>
    <row r="196" spans="1:2">
      <c r="A196" t="s">
        <v>247</v>
      </c>
      <c r="B196" t="s">
        <v>250</v>
      </c>
    </row>
    <row r="197" spans="1:2">
      <c r="A197" t="s">
        <v>247</v>
      </c>
      <c r="B197" t="s">
        <v>251</v>
      </c>
    </row>
    <row r="198" spans="1:2">
      <c r="A198" t="s">
        <v>247</v>
      </c>
      <c r="B198" t="s">
        <v>248</v>
      </c>
    </row>
    <row r="199" spans="1:2">
      <c r="A199" t="s">
        <v>249</v>
      </c>
      <c r="B199" t="s">
        <v>250</v>
      </c>
    </row>
    <row r="200" spans="1:2">
      <c r="A200" t="s">
        <v>247</v>
      </c>
      <c r="B200" t="s">
        <v>251</v>
      </c>
    </row>
    <row r="201" spans="1:2">
      <c r="A201" t="s">
        <v>249</v>
      </c>
      <c r="B201" t="s">
        <v>251</v>
      </c>
    </row>
    <row r="202" spans="1:2">
      <c r="A202" t="s">
        <v>247</v>
      </c>
      <c r="B202" t="s">
        <v>251</v>
      </c>
    </row>
    <row r="203" spans="1:2">
      <c r="A203" t="s">
        <v>249</v>
      </c>
      <c r="B203" t="s">
        <v>251</v>
      </c>
    </row>
    <row r="204" spans="1:2">
      <c r="A204" t="s">
        <v>247</v>
      </c>
      <c r="B204" t="s">
        <v>250</v>
      </c>
    </row>
    <row r="205" spans="1:2">
      <c r="A205" t="s">
        <v>249</v>
      </c>
      <c r="B205" t="s">
        <v>248</v>
      </c>
    </row>
    <row r="206" spans="1:2">
      <c r="A206" t="s">
        <v>247</v>
      </c>
      <c r="B206" t="s">
        <v>251</v>
      </c>
    </row>
    <row r="207" spans="1:2">
      <c r="A207" t="s">
        <v>247</v>
      </c>
      <c r="B207" t="s">
        <v>250</v>
      </c>
    </row>
    <row r="208" spans="1:2">
      <c r="A208" t="s">
        <v>249</v>
      </c>
      <c r="B208" t="s">
        <v>248</v>
      </c>
    </row>
    <row r="209" spans="1:2">
      <c r="A209" t="s">
        <v>247</v>
      </c>
      <c r="B209" t="s">
        <v>250</v>
      </c>
    </row>
    <row r="210" spans="1:2">
      <c r="A210" t="s">
        <v>249</v>
      </c>
      <c r="B210" t="s">
        <v>248</v>
      </c>
    </row>
    <row r="211" spans="1:2">
      <c r="A211" t="s">
        <v>249</v>
      </c>
      <c r="B211" t="s">
        <v>251</v>
      </c>
    </row>
    <row r="212" spans="1:2">
      <c r="A212" t="s">
        <v>249</v>
      </c>
      <c r="B212" t="s">
        <v>251</v>
      </c>
    </row>
    <row r="213" spans="1:2">
      <c r="A213" t="s">
        <v>247</v>
      </c>
      <c r="B213" t="s">
        <v>248</v>
      </c>
    </row>
    <row r="214" spans="1:2">
      <c r="A214" t="s">
        <v>249</v>
      </c>
      <c r="B214" t="s">
        <v>251</v>
      </c>
    </row>
    <row r="215" spans="1:2">
      <c r="A215" t="s">
        <v>247</v>
      </c>
      <c r="B215" t="s">
        <v>250</v>
      </c>
    </row>
    <row r="216" spans="1:2">
      <c r="A216" t="s">
        <v>249</v>
      </c>
      <c r="B216" t="s">
        <v>250</v>
      </c>
    </row>
    <row r="217" spans="1:2">
      <c r="A217" t="s">
        <v>249</v>
      </c>
      <c r="B217" t="s">
        <v>250</v>
      </c>
    </row>
    <row r="218" spans="1:2">
      <c r="A218" t="s">
        <v>247</v>
      </c>
      <c r="B218" t="s">
        <v>250</v>
      </c>
    </row>
    <row r="219" spans="1:2">
      <c r="A219" t="s">
        <v>249</v>
      </c>
      <c r="B219" t="s">
        <v>248</v>
      </c>
    </row>
    <row r="220" spans="1:2">
      <c r="A220" t="s">
        <v>249</v>
      </c>
      <c r="B220" t="s">
        <v>251</v>
      </c>
    </row>
    <row r="221" spans="1:2">
      <c r="A221" t="s">
        <v>249</v>
      </c>
      <c r="B221" t="s">
        <v>251</v>
      </c>
    </row>
    <row r="222" spans="1:2">
      <c r="A222" t="s">
        <v>247</v>
      </c>
      <c r="B222" t="s">
        <v>250</v>
      </c>
    </row>
    <row r="223" spans="1:2">
      <c r="A223" t="s">
        <v>249</v>
      </c>
      <c r="B223" t="s">
        <v>248</v>
      </c>
    </row>
    <row r="224" spans="1:2">
      <c r="A224" t="s">
        <v>247</v>
      </c>
      <c r="B224" t="s">
        <v>251</v>
      </c>
    </row>
    <row r="225" spans="1:2">
      <c r="A225" t="s">
        <v>249</v>
      </c>
      <c r="B225" t="s">
        <v>250</v>
      </c>
    </row>
    <row r="226" spans="1:2">
      <c r="A226" t="s">
        <v>247</v>
      </c>
      <c r="B226" t="s">
        <v>251</v>
      </c>
    </row>
    <row r="227" spans="1:2">
      <c r="A227" t="s">
        <v>249</v>
      </c>
      <c r="B227" t="s">
        <v>250</v>
      </c>
    </row>
    <row r="228" spans="1:2">
      <c r="A228" t="s">
        <v>249</v>
      </c>
      <c r="B228" t="s">
        <v>248</v>
      </c>
    </row>
    <row r="229" spans="1:2">
      <c r="A229" t="s">
        <v>249</v>
      </c>
      <c r="B229" t="s">
        <v>250</v>
      </c>
    </row>
    <row r="230" spans="1:2">
      <c r="A230" t="s">
        <v>249</v>
      </c>
      <c r="B230" t="s">
        <v>251</v>
      </c>
    </row>
    <row r="231" spans="1:2">
      <c r="A231" t="s">
        <v>247</v>
      </c>
      <c r="B231" t="s">
        <v>250</v>
      </c>
    </row>
    <row r="232" spans="1:2">
      <c r="A232" t="s">
        <v>249</v>
      </c>
      <c r="B232" t="s">
        <v>250</v>
      </c>
    </row>
    <row r="233" spans="1:2">
      <c r="A233" t="s">
        <v>247</v>
      </c>
      <c r="B233" t="s">
        <v>251</v>
      </c>
    </row>
    <row r="234" spans="1:2">
      <c r="A234" t="s">
        <v>249</v>
      </c>
      <c r="B234" t="s">
        <v>248</v>
      </c>
    </row>
    <row r="235" spans="1:2">
      <c r="A235" t="s">
        <v>247</v>
      </c>
      <c r="B235" t="s">
        <v>250</v>
      </c>
    </row>
    <row r="236" spans="1:2">
      <c r="A236" t="s">
        <v>247</v>
      </c>
      <c r="B236" t="s">
        <v>251</v>
      </c>
    </row>
    <row r="237" spans="1:2">
      <c r="A237" t="s">
        <v>247</v>
      </c>
      <c r="B237" t="s">
        <v>251</v>
      </c>
    </row>
    <row r="238" spans="1:2">
      <c r="A238" t="s">
        <v>247</v>
      </c>
      <c r="B238" t="s">
        <v>250</v>
      </c>
    </row>
    <row r="239" spans="1:2">
      <c r="A239" t="s">
        <v>247</v>
      </c>
      <c r="B239" t="s">
        <v>251</v>
      </c>
    </row>
    <row r="240" spans="1:2">
      <c r="A240" t="s">
        <v>247</v>
      </c>
      <c r="B240" t="s">
        <v>250</v>
      </c>
    </row>
    <row r="241" spans="1:2">
      <c r="A241" t="s">
        <v>249</v>
      </c>
      <c r="B241" t="s">
        <v>248</v>
      </c>
    </row>
    <row r="242" spans="1:2">
      <c r="A242" t="s">
        <v>249</v>
      </c>
      <c r="B242" t="s">
        <v>251</v>
      </c>
    </row>
    <row r="243" spans="1:2">
      <c r="A243" t="s">
        <v>249</v>
      </c>
      <c r="B243" t="s">
        <v>250</v>
      </c>
    </row>
    <row r="244" spans="1:2">
      <c r="A244" t="s">
        <v>249</v>
      </c>
      <c r="B244" t="s">
        <v>251</v>
      </c>
    </row>
    <row r="245" spans="1:2">
      <c r="A245" t="s">
        <v>249</v>
      </c>
      <c r="B245" t="s">
        <v>248</v>
      </c>
    </row>
    <row r="246" spans="1:2">
      <c r="A246" t="s">
        <v>249</v>
      </c>
      <c r="B246" t="s">
        <v>248</v>
      </c>
    </row>
    <row r="247" spans="1:2">
      <c r="A247" t="s">
        <v>249</v>
      </c>
      <c r="B247" t="s">
        <v>251</v>
      </c>
    </row>
    <row r="248" spans="1:2">
      <c r="A248" t="s">
        <v>247</v>
      </c>
      <c r="B248" t="s">
        <v>251</v>
      </c>
    </row>
    <row r="249" spans="1:2">
      <c r="A249" t="s">
        <v>247</v>
      </c>
      <c r="B249" t="s">
        <v>250</v>
      </c>
    </row>
    <row r="250" spans="1:2">
      <c r="A250" t="s">
        <v>249</v>
      </c>
      <c r="B250" t="s">
        <v>248</v>
      </c>
    </row>
    <row r="251" spans="1:2">
      <c r="A251" t="s">
        <v>249</v>
      </c>
      <c r="B251" t="s">
        <v>250</v>
      </c>
    </row>
    <row r="252" spans="1:2">
      <c r="A252" t="s">
        <v>249</v>
      </c>
      <c r="B252" t="s">
        <v>251</v>
      </c>
    </row>
    <row r="253" spans="1:2">
      <c r="A253" t="s">
        <v>249</v>
      </c>
      <c r="B253" t="s">
        <v>251</v>
      </c>
    </row>
    <row r="254" spans="1:2">
      <c r="A254" t="s">
        <v>249</v>
      </c>
      <c r="B254" t="s">
        <v>250</v>
      </c>
    </row>
    <row r="255" spans="1:2">
      <c r="A255" t="s">
        <v>247</v>
      </c>
      <c r="B255" t="s">
        <v>251</v>
      </c>
    </row>
    <row r="256" spans="1:2">
      <c r="A256" t="s">
        <v>247</v>
      </c>
      <c r="B256" t="s">
        <v>250</v>
      </c>
    </row>
    <row r="257" spans="1:2">
      <c r="A257" t="s">
        <v>249</v>
      </c>
      <c r="B257" t="s">
        <v>251</v>
      </c>
    </row>
    <row r="258" spans="1:2">
      <c r="A258" t="s">
        <v>247</v>
      </c>
      <c r="B258" t="s">
        <v>251</v>
      </c>
    </row>
    <row r="259" spans="1:2">
      <c r="A259" t="s">
        <v>249</v>
      </c>
      <c r="B259" t="s">
        <v>248</v>
      </c>
    </row>
    <row r="260" spans="1:2">
      <c r="A260" t="s">
        <v>249</v>
      </c>
      <c r="B260" t="s">
        <v>250</v>
      </c>
    </row>
    <row r="261" spans="1:2">
      <c r="A261" t="s">
        <v>247</v>
      </c>
      <c r="B261" t="s">
        <v>248</v>
      </c>
    </row>
    <row r="262" spans="1:2">
      <c r="A262" t="s">
        <v>249</v>
      </c>
      <c r="B262" t="s">
        <v>251</v>
      </c>
    </row>
    <row r="263" spans="1:2">
      <c r="A263" t="s">
        <v>247</v>
      </c>
      <c r="B263" t="s">
        <v>251</v>
      </c>
    </row>
    <row r="264" spans="1:2">
      <c r="A264" t="s">
        <v>249</v>
      </c>
      <c r="B264" t="s">
        <v>250</v>
      </c>
    </row>
    <row r="265" spans="1:2">
      <c r="A265" t="s">
        <v>247</v>
      </c>
      <c r="B265" t="s">
        <v>251</v>
      </c>
    </row>
    <row r="266" spans="1:2">
      <c r="A266" t="s">
        <v>247</v>
      </c>
      <c r="B266" t="s">
        <v>251</v>
      </c>
    </row>
    <row r="267" spans="1:2">
      <c r="A267" t="s">
        <v>247</v>
      </c>
      <c r="B267" t="s">
        <v>251</v>
      </c>
    </row>
    <row r="268" spans="1:2">
      <c r="A268" t="s">
        <v>247</v>
      </c>
      <c r="B268" t="s">
        <v>251</v>
      </c>
    </row>
    <row r="269" spans="1:2">
      <c r="A269" t="s">
        <v>247</v>
      </c>
      <c r="B269" t="s">
        <v>251</v>
      </c>
    </row>
    <row r="270" spans="1:2">
      <c r="A270" t="s">
        <v>249</v>
      </c>
      <c r="B270" t="s">
        <v>248</v>
      </c>
    </row>
    <row r="271" spans="1:2">
      <c r="A271" t="s">
        <v>247</v>
      </c>
      <c r="B271" t="s">
        <v>250</v>
      </c>
    </row>
    <row r="272" spans="1:2">
      <c r="A272" t="s">
        <v>247</v>
      </c>
      <c r="B272" t="s">
        <v>251</v>
      </c>
    </row>
    <row r="273" spans="1:2">
      <c r="A273" t="s">
        <v>247</v>
      </c>
      <c r="B273" t="s">
        <v>248</v>
      </c>
    </row>
    <row r="274" spans="1:2">
      <c r="A274" t="s">
        <v>247</v>
      </c>
      <c r="B274" t="s">
        <v>251</v>
      </c>
    </row>
    <row r="275" spans="1:2">
      <c r="A275" t="s">
        <v>247</v>
      </c>
      <c r="B275" t="s">
        <v>250</v>
      </c>
    </row>
    <row r="276" spans="1:2">
      <c r="A276" t="s">
        <v>247</v>
      </c>
      <c r="B276" t="s">
        <v>248</v>
      </c>
    </row>
    <row r="277" spans="1:2">
      <c r="A277" t="s">
        <v>247</v>
      </c>
      <c r="B277" t="s">
        <v>251</v>
      </c>
    </row>
    <row r="278" spans="1:2">
      <c r="A278" t="s">
        <v>247</v>
      </c>
      <c r="B278" t="s">
        <v>250</v>
      </c>
    </row>
    <row r="279" spans="1:2">
      <c r="A279" t="s">
        <v>249</v>
      </c>
      <c r="B279" t="s">
        <v>250</v>
      </c>
    </row>
    <row r="280" spans="1:2">
      <c r="A280" t="s">
        <v>249</v>
      </c>
      <c r="B280" t="s">
        <v>251</v>
      </c>
    </row>
    <row r="281" spans="1:2">
      <c r="A281" t="s">
        <v>247</v>
      </c>
      <c r="B281" t="s">
        <v>250</v>
      </c>
    </row>
    <row r="282" spans="1:2">
      <c r="A282" t="s">
        <v>249</v>
      </c>
      <c r="B282" t="s">
        <v>248</v>
      </c>
    </row>
    <row r="283" spans="1:2">
      <c r="A283" t="s">
        <v>249</v>
      </c>
      <c r="B283" t="s">
        <v>248</v>
      </c>
    </row>
    <row r="284" spans="1:2">
      <c r="A284" t="s">
        <v>249</v>
      </c>
      <c r="B284" t="s">
        <v>251</v>
      </c>
    </row>
    <row r="285" spans="1:2">
      <c r="A285" t="s">
        <v>249</v>
      </c>
      <c r="B285" t="s">
        <v>251</v>
      </c>
    </row>
    <row r="286" spans="1:2">
      <c r="A286" t="s">
        <v>249</v>
      </c>
      <c r="B286" t="s">
        <v>251</v>
      </c>
    </row>
    <row r="287" spans="1:2">
      <c r="A287" t="s">
        <v>249</v>
      </c>
      <c r="B287" t="s">
        <v>248</v>
      </c>
    </row>
    <row r="288" spans="1:2">
      <c r="A288" t="s">
        <v>247</v>
      </c>
      <c r="B288" t="s">
        <v>248</v>
      </c>
    </row>
    <row r="289" spans="1:2">
      <c r="A289" t="s">
        <v>247</v>
      </c>
      <c r="B289" t="s">
        <v>248</v>
      </c>
    </row>
    <row r="290" spans="1:2">
      <c r="A290" t="s">
        <v>249</v>
      </c>
      <c r="B290" t="s">
        <v>248</v>
      </c>
    </row>
    <row r="291" spans="1:2">
      <c r="A291" t="s">
        <v>249</v>
      </c>
      <c r="B291" t="s">
        <v>250</v>
      </c>
    </row>
    <row r="292" spans="1:2">
      <c r="A292" t="s">
        <v>249</v>
      </c>
      <c r="B292" t="s">
        <v>248</v>
      </c>
    </row>
    <row r="293" spans="1:2">
      <c r="A293" t="s">
        <v>249</v>
      </c>
      <c r="B293" t="s">
        <v>251</v>
      </c>
    </row>
    <row r="294" spans="1:2">
      <c r="A294" t="s">
        <v>249</v>
      </c>
      <c r="B294" t="s">
        <v>250</v>
      </c>
    </row>
    <row r="295" spans="1:2">
      <c r="A295" t="s">
        <v>247</v>
      </c>
      <c r="B295" t="s">
        <v>251</v>
      </c>
    </row>
    <row r="296" spans="1:2">
      <c r="A296" t="s">
        <v>247</v>
      </c>
      <c r="B296" t="s">
        <v>251</v>
      </c>
    </row>
    <row r="297" spans="1:2">
      <c r="A297" t="s">
        <v>249</v>
      </c>
      <c r="B297" t="s">
        <v>250</v>
      </c>
    </row>
    <row r="298" spans="1:2">
      <c r="A298" t="s">
        <v>249</v>
      </c>
      <c r="B298" t="s">
        <v>250</v>
      </c>
    </row>
    <row r="299" spans="1:2">
      <c r="A299" t="s">
        <v>247</v>
      </c>
      <c r="B299" t="s">
        <v>251</v>
      </c>
    </row>
    <row r="300" spans="1:2">
      <c r="A300" t="s">
        <v>249</v>
      </c>
      <c r="B300" t="s">
        <v>250</v>
      </c>
    </row>
    <row r="301" spans="1:2">
      <c r="A301" t="s">
        <v>249</v>
      </c>
      <c r="B301" t="s">
        <v>250</v>
      </c>
    </row>
    <row r="302" spans="1:2">
      <c r="A302" t="s">
        <v>249</v>
      </c>
      <c r="B302" t="s">
        <v>248</v>
      </c>
    </row>
    <row r="303" spans="1:2">
      <c r="A303" t="s">
        <v>249</v>
      </c>
      <c r="B303" t="s">
        <v>251</v>
      </c>
    </row>
    <row r="304" spans="1:2">
      <c r="A304" t="s">
        <v>249</v>
      </c>
      <c r="B304" t="s">
        <v>250</v>
      </c>
    </row>
    <row r="305" spans="1:2">
      <c r="A305" t="s">
        <v>249</v>
      </c>
      <c r="B305" t="s">
        <v>250</v>
      </c>
    </row>
    <row r="306" spans="1:2">
      <c r="A306" t="s">
        <v>247</v>
      </c>
      <c r="B306" t="s">
        <v>251</v>
      </c>
    </row>
    <row r="307" spans="1:2">
      <c r="A307" t="s">
        <v>249</v>
      </c>
      <c r="B307" t="s">
        <v>250</v>
      </c>
    </row>
    <row r="308" spans="1:2">
      <c r="A308" t="s">
        <v>249</v>
      </c>
      <c r="B308" t="s">
        <v>250</v>
      </c>
    </row>
    <row r="309" spans="1:2">
      <c r="A309" t="s">
        <v>249</v>
      </c>
      <c r="B309" t="s">
        <v>251</v>
      </c>
    </row>
    <row r="310" spans="1:2">
      <c r="A310" t="s">
        <v>249</v>
      </c>
      <c r="B310" t="s">
        <v>248</v>
      </c>
    </row>
    <row r="311" spans="1:2">
      <c r="A311" t="s">
        <v>249</v>
      </c>
      <c r="B311" t="s">
        <v>251</v>
      </c>
    </row>
    <row r="312" spans="1:2">
      <c r="A312" t="s">
        <v>249</v>
      </c>
      <c r="B312" t="s">
        <v>250</v>
      </c>
    </row>
    <row r="313" spans="1:2">
      <c r="A313" t="s">
        <v>247</v>
      </c>
      <c r="B313" t="s">
        <v>251</v>
      </c>
    </row>
    <row r="314" spans="1:2">
      <c r="A314" t="s">
        <v>249</v>
      </c>
      <c r="B314" t="s">
        <v>250</v>
      </c>
    </row>
    <row r="315" spans="1:2">
      <c r="A315" t="s">
        <v>249</v>
      </c>
      <c r="B315" t="s">
        <v>248</v>
      </c>
    </row>
    <row r="316" spans="1:2">
      <c r="A316" t="s">
        <v>249</v>
      </c>
      <c r="B316" t="s">
        <v>251</v>
      </c>
    </row>
    <row r="317" spans="1:2">
      <c r="A317" t="s">
        <v>247</v>
      </c>
      <c r="B317" t="s">
        <v>251</v>
      </c>
    </row>
    <row r="318" spans="1:2">
      <c r="A318" t="s">
        <v>247</v>
      </c>
      <c r="B318" t="s">
        <v>250</v>
      </c>
    </row>
    <row r="319" spans="1:2">
      <c r="A319" t="s">
        <v>249</v>
      </c>
      <c r="B319" t="s">
        <v>250</v>
      </c>
    </row>
    <row r="320" spans="1:2">
      <c r="A320" t="s">
        <v>247</v>
      </c>
      <c r="B320" t="s">
        <v>248</v>
      </c>
    </row>
    <row r="321" spans="1:2">
      <c r="A321" t="s">
        <v>247</v>
      </c>
      <c r="B321" t="s">
        <v>251</v>
      </c>
    </row>
    <row r="322" spans="1:2">
      <c r="A322" t="s">
        <v>249</v>
      </c>
      <c r="B322" t="s">
        <v>250</v>
      </c>
    </row>
    <row r="323" spans="1:2">
      <c r="A323" t="s">
        <v>249</v>
      </c>
      <c r="B323" t="s">
        <v>251</v>
      </c>
    </row>
    <row r="324" spans="1:2">
      <c r="A324" t="s">
        <v>249</v>
      </c>
      <c r="B324" t="s">
        <v>250</v>
      </c>
    </row>
    <row r="325" spans="1:2">
      <c r="A325" t="s">
        <v>249</v>
      </c>
      <c r="B325" t="s">
        <v>248</v>
      </c>
    </row>
    <row r="326" spans="1:2">
      <c r="A326" t="s">
        <v>247</v>
      </c>
      <c r="B326" t="s">
        <v>250</v>
      </c>
    </row>
    <row r="327" spans="1:2">
      <c r="A327" t="s">
        <v>249</v>
      </c>
      <c r="B327" t="s">
        <v>250</v>
      </c>
    </row>
    <row r="328" spans="1:2">
      <c r="A328" t="s">
        <v>247</v>
      </c>
      <c r="B328" t="s">
        <v>251</v>
      </c>
    </row>
    <row r="329" spans="1:2">
      <c r="A329" t="s">
        <v>247</v>
      </c>
      <c r="B329" t="s">
        <v>248</v>
      </c>
    </row>
    <row r="330" spans="1:2">
      <c r="A330" t="s">
        <v>249</v>
      </c>
      <c r="B330" t="s">
        <v>250</v>
      </c>
    </row>
    <row r="331" spans="1:2">
      <c r="A331" t="s">
        <v>249</v>
      </c>
      <c r="B331" t="s">
        <v>250</v>
      </c>
    </row>
    <row r="332" spans="1:2">
      <c r="A332" t="s">
        <v>247</v>
      </c>
      <c r="B332" t="s">
        <v>248</v>
      </c>
    </row>
    <row r="333" spans="1:2">
      <c r="A333" t="s">
        <v>247</v>
      </c>
      <c r="B333" t="s">
        <v>250</v>
      </c>
    </row>
    <row r="334" spans="1:2">
      <c r="A334" t="s">
        <v>247</v>
      </c>
      <c r="B334" t="s">
        <v>251</v>
      </c>
    </row>
    <row r="335" spans="1:2">
      <c r="A335" t="s">
        <v>249</v>
      </c>
      <c r="B335" t="s">
        <v>248</v>
      </c>
    </row>
    <row r="336" spans="1:2">
      <c r="A336" t="s">
        <v>249</v>
      </c>
      <c r="B336" t="s">
        <v>251</v>
      </c>
    </row>
    <row r="337" spans="1:2">
      <c r="A337" t="s">
        <v>249</v>
      </c>
      <c r="B337" t="s">
        <v>250</v>
      </c>
    </row>
    <row r="338" spans="1:2">
      <c r="A338" t="s">
        <v>249</v>
      </c>
      <c r="B338" t="s">
        <v>250</v>
      </c>
    </row>
    <row r="339" spans="1:2">
      <c r="A339" t="s">
        <v>249</v>
      </c>
      <c r="B339" t="s">
        <v>251</v>
      </c>
    </row>
    <row r="340" spans="1:2">
      <c r="A340" t="s">
        <v>249</v>
      </c>
      <c r="B340" t="s">
        <v>251</v>
      </c>
    </row>
    <row r="341" spans="1:2">
      <c r="A341" t="s">
        <v>247</v>
      </c>
      <c r="B341" t="s">
        <v>250</v>
      </c>
    </row>
    <row r="342" spans="1:2">
      <c r="A342" t="s">
        <v>249</v>
      </c>
      <c r="B342" t="s">
        <v>251</v>
      </c>
    </row>
    <row r="343" spans="1:2">
      <c r="A343" t="s">
        <v>249</v>
      </c>
      <c r="B343" t="s">
        <v>251</v>
      </c>
    </row>
    <row r="344" spans="1:2">
      <c r="A344" t="s">
        <v>247</v>
      </c>
      <c r="B344" t="s">
        <v>250</v>
      </c>
    </row>
    <row r="345" spans="1:2">
      <c r="A345" t="s">
        <v>247</v>
      </c>
      <c r="B345" t="s">
        <v>251</v>
      </c>
    </row>
    <row r="346" spans="1:2">
      <c r="A346" t="s">
        <v>249</v>
      </c>
      <c r="B346" t="s">
        <v>250</v>
      </c>
    </row>
    <row r="347" spans="1:2">
      <c r="A347" t="s">
        <v>249</v>
      </c>
      <c r="B347" t="s">
        <v>248</v>
      </c>
    </row>
    <row r="348" spans="1:2">
      <c r="A348" t="s">
        <v>247</v>
      </c>
      <c r="B348" t="s">
        <v>250</v>
      </c>
    </row>
    <row r="349" spans="1:2">
      <c r="A349" t="s">
        <v>247</v>
      </c>
      <c r="B349" t="s">
        <v>251</v>
      </c>
    </row>
    <row r="350" spans="1:2">
      <c r="A350" t="s">
        <v>249</v>
      </c>
      <c r="B350" t="s">
        <v>248</v>
      </c>
    </row>
    <row r="351" spans="1:2">
      <c r="A351" t="s">
        <v>247</v>
      </c>
      <c r="B351" t="s">
        <v>251</v>
      </c>
    </row>
    <row r="352" spans="1:2">
      <c r="A352" t="s">
        <v>247</v>
      </c>
      <c r="B352" t="s">
        <v>251</v>
      </c>
    </row>
    <row r="353" spans="1:2">
      <c r="A353" t="s">
        <v>249</v>
      </c>
      <c r="B353" t="s">
        <v>248</v>
      </c>
    </row>
    <row r="354" spans="1:2">
      <c r="A354" t="s">
        <v>247</v>
      </c>
      <c r="B354" t="s">
        <v>250</v>
      </c>
    </row>
    <row r="355" spans="1:2">
      <c r="A355" t="s">
        <v>249</v>
      </c>
      <c r="B355" t="s">
        <v>251</v>
      </c>
    </row>
    <row r="356" spans="1:2">
      <c r="A356" t="s">
        <v>249</v>
      </c>
      <c r="B356" t="s">
        <v>248</v>
      </c>
    </row>
    <row r="357" spans="1:2">
      <c r="A357" t="s">
        <v>247</v>
      </c>
      <c r="B357" t="s">
        <v>250</v>
      </c>
    </row>
    <row r="358" spans="1:2">
      <c r="A358" t="s">
        <v>249</v>
      </c>
      <c r="B358" t="s">
        <v>250</v>
      </c>
    </row>
    <row r="359" spans="1:2">
      <c r="A359" t="s">
        <v>249</v>
      </c>
      <c r="B359" t="s">
        <v>248</v>
      </c>
    </row>
    <row r="360" spans="1:2">
      <c r="A360" t="s">
        <v>247</v>
      </c>
      <c r="B360" t="s">
        <v>250</v>
      </c>
    </row>
    <row r="361" spans="1:2">
      <c r="A361" t="s">
        <v>247</v>
      </c>
      <c r="B361" t="s">
        <v>250</v>
      </c>
    </row>
    <row r="362" spans="1:2">
      <c r="A362" t="s">
        <v>249</v>
      </c>
      <c r="B362" t="s">
        <v>250</v>
      </c>
    </row>
    <row r="363" spans="1:2">
      <c r="A363" t="s">
        <v>249</v>
      </c>
      <c r="B363" t="s">
        <v>250</v>
      </c>
    </row>
    <row r="364" spans="1:2">
      <c r="A364" t="s">
        <v>249</v>
      </c>
      <c r="B364" t="s">
        <v>251</v>
      </c>
    </row>
    <row r="365" spans="1:2">
      <c r="A365" t="s">
        <v>249</v>
      </c>
      <c r="B365" t="s">
        <v>250</v>
      </c>
    </row>
    <row r="366" spans="1:2">
      <c r="A366" t="s">
        <v>249</v>
      </c>
      <c r="B366" t="s">
        <v>251</v>
      </c>
    </row>
    <row r="367" spans="1:2">
      <c r="A367" t="s">
        <v>249</v>
      </c>
      <c r="B367" t="s">
        <v>251</v>
      </c>
    </row>
    <row r="368" spans="1:2">
      <c r="A368" t="s">
        <v>247</v>
      </c>
      <c r="B368" t="s">
        <v>248</v>
      </c>
    </row>
    <row r="369" spans="1:2">
      <c r="A369" t="s">
        <v>249</v>
      </c>
      <c r="B369" t="s">
        <v>248</v>
      </c>
    </row>
    <row r="370" spans="1:2">
      <c r="A370" t="s">
        <v>249</v>
      </c>
      <c r="B370" t="s">
        <v>250</v>
      </c>
    </row>
    <row r="371" spans="1:2">
      <c r="A371" t="s">
        <v>247</v>
      </c>
      <c r="B371" t="s">
        <v>251</v>
      </c>
    </row>
    <row r="372" spans="1:2">
      <c r="A372" t="s">
        <v>249</v>
      </c>
      <c r="B372" t="s">
        <v>251</v>
      </c>
    </row>
    <row r="373" spans="1:2">
      <c r="A373" t="s">
        <v>247</v>
      </c>
      <c r="B373" t="s">
        <v>250</v>
      </c>
    </row>
    <row r="374" spans="1:2">
      <c r="A374" t="s">
        <v>249</v>
      </c>
      <c r="B374" t="s">
        <v>251</v>
      </c>
    </row>
    <row r="375" spans="1:2">
      <c r="A375" t="s">
        <v>249</v>
      </c>
      <c r="B375" t="s">
        <v>248</v>
      </c>
    </row>
    <row r="376" spans="1:2">
      <c r="A376" t="s">
        <v>249</v>
      </c>
      <c r="B376" t="s">
        <v>251</v>
      </c>
    </row>
    <row r="377" spans="1:2">
      <c r="A377" t="s">
        <v>249</v>
      </c>
      <c r="B377" t="s">
        <v>251</v>
      </c>
    </row>
    <row r="378" spans="1:2">
      <c r="A378" t="s">
        <v>249</v>
      </c>
      <c r="B378" t="s">
        <v>250</v>
      </c>
    </row>
    <row r="379" spans="1:2">
      <c r="A379" t="s">
        <v>249</v>
      </c>
      <c r="B379" t="s">
        <v>250</v>
      </c>
    </row>
    <row r="380" spans="1:2">
      <c r="A380" t="s">
        <v>247</v>
      </c>
      <c r="B380" t="s">
        <v>251</v>
      </c>
    </row>
    <row r="381" spans="1:2">
      <c r="A381" t="s">
        <v>247</v>
      </c>
      <c r="B381" t="s">
        <v>250</v>
      </c>
    </row>
    <row r="382" spans="1:2">
      <c r="A382" t="s">
        <v>249</v>
      </c>
      <c r="B382" t="s">
        <v>251</v>
      </c>
    </row>
    <row r="383" spans="1:2">
      <c r="A383" t="s">
        <v>247</v>
      </c>
      <c r="B383" t="s">
        <v>251</v>
      </c>
    </row>
    <row r="384" spans="1:2">
      <c r="A384" t="s">
        <v>247</v>
      </c>
      <c r="B384" t="s">
        <v>250</v>
      </c>
    </row>
    <row r="385" spans="1:2">
      <c r="A385" t="s">
        <v>247</v>
      </c>
      <c r="B385" t="s">
        <v>250</v>
      </c>
    </row>
    <row r="386" spans="1:2">
      <c r="A386" t="s">
        <v>247</v>
      </c>
      <c r="B386" t="s">
        <v>250</v>
      </c>
    </row>
    <row r="387" spans="1:2">
      <c r="A387" t="s">
        <v>247</v>
      </c>
      <c r="B387" t="s">
        <v>251</v>
      </c>
    </row>
    <row r="388" spans="1:2">
      <c r="A388" t="s">
        <v>249</v>
      </c>
      <c r="B388" t="s">
        <v>248</v>
      </c>
    </row>
    <row r="389" spans="1:2">
      <c r="A389" t="s">
        <v>247</v>
      </c>
      <c r="B389" t="s">
        <v>248</v>
      </c>
    </row>
    <row r="390" spans="1:2">
      <c r="A390" t="s">
        <v>247</v>
      </c>
      <c r="B390" t="s">
        <v>251</v>
      </c>
    </row>
    <row r="391" spans="1:2">
      <c r="A391" t="s">
        <v>249</v>
      </c>
      <c r="B391" t="s">
        <v>250</v>
      </c>
    </row>
    <row r="392" spans="1:2">
      <c r="A392" t="s">
        <v>249</v>
      </c>
      <c r="B392" t="s">
        <v>248</v>
      </c>
    </row>
    <row r="393" spans="1:2">
      <c r="A393" t="s">
        <v>249</v>
      </c>
      <c r="B393" t="s">
        <v>250</v>
      </c>
    </row>
    <row r="394" spans="1:2">
      <c r="A394" t="s">
        <v>247</v>
      </c>
      <c r="B394" t="s">
        <v>250</v>
      </c>
    </row>
    <row r="395" spans="1:2">
      <c r="A395" t="s">
        <v>247</v>
      </c>
      <c r="B395" t="s">
        <v>250</v>
      </c>
    </row>
    <row r="396" spans="1:2">
      <c r="A396" t="s">
        <v>249</v>
      </c>
      <c r="B396" t="s">
        <v>250</v>
      </c>
    </row>
    <row r="397" spans="1:2">
      <c r="A397" t="s">
        <v>249</v>
      </c>
      <c r="B397" t="s">
        <v>250</v>
      </c>
    </row>
    <row r="398" spans="1:2">
      <c r="A398" t="s">
        <v>247</v>
      </c>
      <c r="B398" t="s">
        <v>250</v>
      </c>
    </row>
    <row r="399" spans="1:2">
      <c r="A399" t="s">
        <v>247</v>
      </c>
      <c r="B399" t="s">
        <v>251</v>
      </c>
    </row>
    <row r="400" spans="1:2">
      <c r="A400" t="s">
        <v>249</v>
      </c>
      <c r="B400" t="s">
        <v>248</v>
      </c>
    </row>
    <row r="401" spans="1:2">
      <c r="A401" t="s">
        <v>247</v>
      </c>
      <c r="B401" t="s">
        <v>250</v>
      </c>
    </row>
    <row r="402" spans="1:2">
      <c r="A402" t="s">
        <v>249</v>
      </c>
      <c r="B402" t="s">
        <v>251</v>
      </c>
    </row>
    <row r="403" spans="1:2">
      <c r="A403" t="s">
        <v>247</v>
      </c>
      <c r="B403" t="s">
        <v>251</v>
      </c>
    </row>
    <row r="404" spans="1:2">
      <c r="A404" t="s">
        <v>247</v>
      </c>
      <c r="B404" t="s">
        <v>250</v>
      </c>
    </row>
    <row r="405" spans="1:2">
      <c r="A405" t="s">
        <v>247</v>
      </c>
      <c r="B405" t="s">
        <v>248</v>
      </c>
    </row>
    <row r="406" spans="1:2">
      <c r="A406" t="s">
        <v>247</v>
      </c>
      <c r="B406" t="s">
        <v>250</v>
      </c>
    </row>
    <row r="407" spans="1:2">
      <c r="A407" t="s">
        <v>247</v>
      </c>
      <c r="B407" t="s">
        <v>251</v>
      </c>
    </row>
    <row r="408" spans="1:2">
      <c r="A408" t="s">
        <v>249</v>
      </c>
      <c r="B408" t="s">
        <v>250</v>
      </c>
    </row>
    <row r="409" spans="1:2">
      <c r="A409" t="s">
        <v>247</v>
      </c>
      <c r="B409" t="s">
        <v>251</v>
      </c>
    </row>
    <row r="410" spans="1:2">
      <c r="A410" t="s">
        <v>247</v>
      </c>
      <c r="B410" t="s">
        <v>251</v>
      </c>
    </row>
    <row r="411" spans="1:2">
      <c r="A411" t="s">
        <v>247</v>
      </c>
      <c r="B411" t="s">
        <v>250</v>
      </c>
    </row>
    <row r="412" spans="1:2">
      <c r="A412" t="s">
        <v>247</v>
      </c>
      <c r="B412" t="s">
        <v>251</v>
      </c>
    </row>
    <row r="413" spans="1:2">
      <c r="A413" t="s">
        <v>247</v>
      </c>
      <c r="B413" t="s">
        <v>251</v>
      </c>
    </row>
    <row r="414" spans="1:2">
      <c r="A414" t="s">
        <v>247</v>
      </c>
      <c r="B414" t="s">
        <v>251</v>
      </c>
    </row>
    <row r="415" spans="1:2">
      <c r="A415" t="s">
        <v>249</v>
      </c>
      <c r="B415" t="s">
        <v>250</v>
      </c>
    </row>
    <row r="416" spans="1:2">
      <c r="A416" t="s">
        <v>247</v>
      </c>
      <c r="B416" t="s">
        <v>251</v>
      </c>
    </row>
    <row r="417" spans="1:2">
      <c r="A417" t="s">
        <v>247</v>
      </c>
      <c r="B417" t="s">
        <v>251</v>
      </c>
    </row>
    <row r="418" spans="1:2">
      <c r="A418" t="s">
        <v>247</v>
      </c>
      <c r="B418" t="s">
        <v>248</v>
      </c>
    </row>
    <row r="419" spans="1:2">
      <c r="A419" t="s">
        <v>249</v>
      </c>
      <c r="B419" t="s">
        <v>251</v>
      </c>
    </row>
    <row r="420" spans="1:2">
      <c r="A420" t="s">
        <v>247</v>
      </c>
      <c r="B420" t="s">
        <v>250</v>
      </c>
    </row>
    <row r="421" spans="1:2">
      <c r="A421" t="s">
        <v>249</v>
      </c>
      <c r="B421" t="s">
        <v>251</v>
      </c>
    </row>
    <row r="422" spans="1:2">
      <c r="A422" t="s">
        <v>247</v>
      </c>
      <c r="B422" t="s">
        <v>250</v>
      </c>
    </row>
    <row r="423" spans="1:2">
      <c r="A423" t="s">
        <v>247</v>
      </c>
      <c r="B423" t="s">
        <v>250</v>
      </c>
    </row>
    <row r="424" spans="1:2">
      <c r="A424" t="s">
        <v>249</v>
      </c>
      <c r="B424" t="s">
        <v>251</v>
      </c>
    </row>
    <row r="425" spans="1:2">
      <c r="A425" t="s">
        <v>247</v>
      </c>
      <c r="B425" t="s">
        <v>250</v>
      </c>
    </row>
    <row r="426" spans="1:2">
      <c r="A426" t="s">
        <v>249</v>
      </c>
      <c r="B426" t="s">
        <v>248</v>
      </c>
    </row>
    <row r="427" spans="1:2">
      <c r="A427" t="s">
        <v>247</v>
      </c>
      <c r="B427" t="s">
        <v>250</v>
      </c>
    </row>
    <row r="428" spans="1:2">
      <c r="A428" t="s">
        <v>249</v>
      </c>
      <c r="B428" t="s">
        <v>250</v>
      </c>
    </row>
    <row r="429" spans="1:2">
      <c r="A429" t="s">
        <v>249</v>
      </c>
      <c r="B429" t="s">
        <v>248</v>
      </c>
    </row>
    <row r="430" spans="1:2">
      <c r="A430" t="s">
        <v>249</v>
      </c>
      <c r="B430" t="s">
        <v>251</v>
      </c>
    </row>
    <row r="431" spans="1:2">
      <c r="A431" t="s">
        <v>249</v>
      </c>
      <c r="B431" t="s">
        <v>251</v>
      </c>
    </row>
    <row r="432" spans="1:2">
      <c r="A432" t="s">
        <v>247</v>
      </c>
      <c r="B432" t="s">
        <v>251</v>
      </c>
    </row>
    <row r="433" spans="1:2">
      <c r="A433" t="s">
        <v>247</v>
      </c>
      <c r="B433" t="s">
        <v>250</v>
      </c>
    </row>
    <row r="434" spans="1:2">
      <c r="A434" t="s">
        <v>247</v>
      </c>
      <c r="B434" t="s">
        <v>251</v>
      </c>
    </row>
    <row r="435" spans="1:2">
      <c r="A435" t="s">
        <v>249</v>
      </c>
      <c r="B435" t="s">
        <v>251</v>
      </c>
    </row>
    <row r="436" spans="1:2">
      <c r="A436" t="s">
        <v>247</v>
      </c>
      <c r="B436" t="s">
        <v>250</v>
      </c>
    </row>
    <row r="437" spans="1:2">
      <c r="A437" t="s">
        <v>247</v>
      </c>
      <c r="B437" t="s">
        <v>250</v>
      </c>
    </row>
    <row r="438" spans="1:2">
      <c r="A438" t="s">
        <v>247</v>
      </c>
      <c r="B438" t="s">
        <v>251</v>
      </c>
    </row>
    <row r="439" spans="1:2">
      <c r="A439" t="s">
        <v>249</v>
      </c>
      <c r="B439" t="s">
        <v>250</v>
      </c>
    </row>
    <row r="440" spans="1:2">
      <c r="A440" t="s">
        <v>247</v>
      </c>
      <c r="B440" t="s">
        <v>250</v>
      </c>
    </row>
    <row r="441" spans="1:2">
      <c r="A441" t="s">
        <v>249</v>
      </c>
      <c r="B441" t="s">
        <v>251</v>
      </c>
    </row>
    <row r="442" spans="1:2">
      <c r="A442" t="s">
        <v>247</v>
      </c>
      <c r="B442" t="s">
        <v>250</v>
      </c>
    </row>
    <row r="443" spans="1:2">
      <c r="A443" t="s">
        <v>249</v>
      </c>
      <c r="B443" t="s">
        <v>250</v>
      </c>
    </row>
    <row r="444" spans="1:2">
      <c r="A444" t="s">
        <v>247</v>
      </c>
      <c r="B444" t="s">
        <v>251</v>
      </c>
    </row>
    <row r="445" spans="1:2">
      <c r="A445" t="s">
        <v>247</v>
      </c>
      <c r="B445" t="s">
        <v>250</v>
      </c>
    </row>
    <row r="446" spans="1:2">
      <c r="A446" t="s">
        <v>249</v>
      </c>
      <c r="B446" t="s">
        <v>250</v>
      </c>
    </row>
    <row r="447" spans="1:2">
      <c r="A447" t="s">
        <v>247</v>
      </c>
      <c r="B447" t="s">
        <v>250</v>
      </c>
    </row>
    <row r="448" spans="1:2">
      <c r="A448" t="s">
        <v>247</v>
      </c>
      <c r="B448" t="s">
        <v>251</v>
      </c>
    </row>
    <row r="449" spans="1:2">
      <c r="A449" t="s">
        <v>247</v>
      </c>
      <c r="B449" t="s">
        <v>251</v>
      </c>
    </row>
    <row r="450" spans="1:2">
      <c r="A450" t="s">
        <v>249</v>
      </c>
      <c r="B450" t="s">
        <v>250</v>
      </c>
    </row>
    <row r="451" spans="1:2">
      <c r="A451" t="s">
        <v>249</v>
      </c>
      <c r="B451" t="s">
        <v>251</v>
      </c>
    </row>
    <row r="452" spans="1:2">
      <c r="A452" t="s">
        <v>249</v>
      </c>
      <c r="B452" t="s">
        <v>251</v>
      </c>
    </row>
    <row r="453" spans="1:2">
      <c r="A453" t="s">
        <v>247</v>
      </c>
      <c r="B453" t="s">
        <v>251</v>
      </c>
    </row>
    <row r="454" spans="1:2">
      <c r="A454" t="s">
        <v>249</v>
      </c>
      <c r="B454" t="s">
        <v>250</v>
      </c>
    </row>
    <row r="455" spans="1:2">
      <c r="A455" t="s">
        <v>249</v>
      </c>
      <c r="B455" t="s">
        <v>251</v>
      </c>
    </row>
    <row r="456" spans="1:2">
      <c r="A456" t="s">
        <v>247</v>
      </c>
      <c r="B456" t="s">
        <v>251</v>
      </c>
    </row>
    <row r="457" spans="1:2">
      <c r="A457" t="s">
        <v>247</v>
      </c>
      <c r="B457" t="s">
        <v>248</v>
      </c>
    </row>
    <row r="458" spans="1:2">
      <c r="A458" t="s">
        <v>249</v>
      </c>
      <c r="B458" t="s">
        <v>251</v>
      </c>
    </row>
    <row r="459" spans="1:2">
      <c r="A459" t="s">
        <v>247</v>
      </c>
      <c r="B459" t="s">
        <v>250</v>
      </c>
    </row>
    <row r="460" spans="1:2">
      <c r="A460" t="s">
        <v>249</v>
      </c>
      <c r="B460" t="s">
        <v>251</v>
      </c>
    </row>
    <row r="461" spans="1:2">
      <c r="A461" t="s">
        <v>247</v>
      </c>
      <c r="B461" t="s">
        <v>250</v>
      </c>
    </row>
    <row r="462" spans="1:2">
      <c r="A462" t="s">
        <v>247</v>
      </c>
      <c r="B462" t="s">
        <v>251</v>
      </c>
    </row>
    <row r="463" spans="1:2">
      <c r="A463" t="s">
        <v>249</v>
      </c>
      <c r="B463" t="s">
        <v>250</v>
      </c>
    </row>
    <row r="464" spans="1:2">
      <c r="A464" t="s">
        <v>249</v>
      </c>
      <c r="B464" t="s">
        <v>251</v>
      </c>
    </row>
    <row r="465" spans="1:2">
      <c r="A465" t="s">
        <v>249</v>
      </c>
      <c r="B465" t="s">
        <v>248</v>
      </c>
    </row>
    <row r="466" spans="1:2">
      <c r="A466" t="s">
        <v>247</v>
      </c>
      <c r="B466" t="s">
        <v>251</v>
      </c>
    </row>
    <row r="467" spans="1:2">
      <c r="A467" t="s">
        <v>247</v>
      </c>
      <c r="B467" t="s">
        <v>250</v>
      </c>
    </row>
    <row r="468" spans="1:2">
      <c r="A468" t="s">
        <v>249</v>
      </c>
      <c r="B468" t="s">
        <v>250</v>
      </c>
    </row>
    <row r="469" spans="1:2">
      <c r="A469" t="s">
        <v>249</v>
      </c>
      <c r="B469" t="s">
        <v>248</v>
      </c>
    </row>
    <row r="470" spans="1:2">
      <c r="A470" t="s">
        <v>247</v>
      </c>
      <c r="B470" t="s">
        <v>251</v>
      </c>
    </row>
    <row r="471" spans="1:2">
      <c r="A471" t="s">
        <v>247</v>
      </c>
      <c r="B471" t="s">
        <v>251</v>
      </c>
    </row>
    <row r="472" spans="1:2">
      <c r="A472" t="s">
        <v>247</v>
      </c>
      <c r="B472" t="s">
        <v>251</v>
      </c>
    </row>
    <row r="473" spans="1:2">
      <c r="A473" t="s">
        <v>247</v>
      </c>
      <c r="B473" t="s">
        <v>250</v>
      </c>
    </row>
    <row r="474" spans="1:2">
      <c r="A474" t="s">
        <v>247</v>
      </c>
      <c r="B474" t="s">
        <v>251</v>
      </c>
    </row>
    <row r="475" spans="1:2">
      <c r="A475" t="s">
        <v>247</v>
      </c>
      <c r="B475" t="s">
        <v>251</v>
      </c>
    </row>
    <row r="476" spans="1:2">
      <c r="A476" t="s">
        <v>249</v>
      </c>
      <c r="B476" t="s">
        <v>250</v>
      </c>
    </row>
    <row r="477" spans="1:2">
      <c r="A477" t="s">
        <v>249</v>
      </c>
      <c r="B477" t="s">
        <v>248</v>
      </c>
    </row>
    <row r="478" spans="1:2">
      <c r="A478" t="s">
        <v>249</v>
      </c>
      <c r="B478" t="s">
        <v>251</v>
      </c>
    </row>
    <row r="479" spans="1:2">
      <c r="A479" t="s">
        <v>249</v>
      </c>
      <c r="B479" t="s">
        <v>250</v>
      </c>
    </row>
    <row r="480" spans="1:2">
      <c r="A480" t="s">
        <v>249</v>
      </c>
      <c r="B480" t="s">
        <v>251</v>
      </c>
    </row>
    <row r="481" spans="1:2">
      <c r="A481" t="s">
        <v>249</v>
      </c>
      <c r="B481" t="s">
        <v>251</v>
      </c>
    </row>
    <row r="482" spans="1:2">
      <c r="A482" t="s">
        <v>247</v>
      </c>
      <c r="B482" t="s">
        <v>251</v>
      </c>
    </row>
    <row r="483" spans="1:2">
      <c r="A483" t="s">
        <v>247</v>
      </c>
      <c r="B483" t="s">
        <v>251</v>
      </c>
    </row>
    <row r="484" spans="1:2">
      <c r="A484" t="s">
        <v>247</v>
      </c>
      <c r="B484" t="s">
        <v>250</v>
      </c>
    </row>
    <row r="485" spans="1:2">
      <c r="A485" t="s">
        <v>247</v>
      </c>
      <c r="B485" t="s">
        <v>251</v>
      </c>
    </row>
    <row r="486" spans="1:2">
      <c r="A486" t="s">
        <v>247</v>
      </c>
      <c r="B486" t="s">
        <v>251</v>
      </c>
    </row>
    <row r="487" spans="1:2">
      <c r="A487" t="s">
        <v>247</v>
      </c>
      <c r="B487" t="s">
        <v>250</v>
      </c>
    </row>
    <row r="488" spans="1:2">
      <c r="A488" t="s">
        <v>249</v>
      </c>
      <c r="B488" t="s">
        <v>251</v>
      </c>
    </row>
    <row r="489" spans="1:2">
      <c r="A489" t="s">
        <v>249</v>
      </c>
      <c r="B489" t="s">
        <v>250</v>
      </c>
    </row>
    <row r="490" spans="1:2">
      <c r="A490" t="s">
        <v>249</v>
      </c>
      <c r="B490" t="s">
        <v>251</v>
      </c>
    </row>
    <row r="491" spans="1:2">
      <c r="A491" t="s">
        <v>249</v>
      </c>
      <c r="B491" t="s">
        <v>250</v>
      </c>
    </row>
    <row r="492" spans="1:2">
      <c r="A492" t="s">
        <v>249</v>
      </c>
      <c r="B492" t="s">
        <v>250</v>
      </c>
    </row>
    <row r="493" spans="1:2">
      <c r="A493" t="s">
        <v>247</v>
      </c>
      <c r="B493" t="s">
        <v>250</v>
      </c>
    </row>
    <row r="494" spans="1:2">
      <c r="A494" t="s">
        <v>249</v>
      </c>
      <c r="B494" t="s">
        <v>251</v>
      </c>
    </row>
    <row r="495" spans="1:2">
      <c r="A495" t="s">
        <v>249</v>
      </c>
      <c r="B495" t="s">
        <v>250</v>
      </c>
    </row>
    <row r="496" spans="1:2">
      <c r="A496" t="s">
        <v>249</v>
      </c>
      <c r="B496" t="s">
        <v>250</v>
      </c>
    </row>
    <row r="497" spans="1:2">
      <c r="A497" t="s">
        <v>247</v>
      </c>
      <c r="B497" t="s">
        <v>250</v>
      </c>
    </row>
    <row r="498" spans="1:2">
      <c r="A498" t="s">
        <v>247</v>
      </c>
      <c r="B498" t="s">
        <v>251</v>
      </c>
    </row>
    <row r="499" spans="1:2">
      <c r="A499" t="s">
        <v>249</v>
      </c>
      <c r="B499" t="s">
        <v>250</v>
      </c>
    </row>
    <row r="500" spans="1:2">
      <c r="A500" t="s">
        <v>247</v>
      </c>
      <c r="B500" t="s">
        <v>250</v>
      </c>
    </row>
    <row r="501" spans="1:2">
      <c r="A501" t="s">
        <v>247</v>
      </c>
      <c r="B501" t="s">
        <v>250</v>
      </c>
    </row>
    <row r="502" spans="1:2">
      <c r="A502" t="s">
        <v>249</v>
      </c>
      <c r="B502" t="s">
        <v>250</v>
      </c>
    </row>
    <row r="503" spans="1:2">
      <c r="A503" t="s">
        <v>249</v>
      </c>
      <c r="B503" t="s">
        <v>248</v>
      </c>
    </row>
    <row r="504" spans="1:2">
      <c r="A504" t="s">
        <v>247</v>
      </c>
      <c r="B504" t="s">
        <v>250</v>
      </c>
    </row>
    <row r="505" spans="1:2">
      <c r="A505" t="s">
        <v>247</v>
      </c>
      <c r="B505" t="s">
        <v>250</v>
      </c>
    </row>
    <row r="506" spans="1:2">
      <c r="A506" t="s">
        <v>247</v>
      </c>
      <c r="B506" t="s">
        <v>251</v>
      </c>
    </row>
    <row r="507" spans="1:2">
      <c r="A507" t="s">
        <v>247</v>
      </c>
      <c r="B507" t="s">
        <v>251</v>
      </c>
    </row>
    <row r="508" spans="1:2">
      <c r="A508" t="s">
        <v>249</v>
      </c>
      <c r="B508" t="s">
        <v>248</v>
      </c>
    </row>
    <row r="509" spans="1:2">
      <c r="A509" t="s">
        <v>247</v>
      </c>
      <c r="B509" t="s">
        <v>251</v>
      </c>
    </row>
    <row r="510" spans="1:2">
      <c r="A510" t="s">
        <v>247</v>
      </c>
      <c r="B510" t="s">
        <v>250</v>
      </c>
    </row>
    <row r="511" spans="1:2">
      <c r="A511" t="s">
        <v>249</v>
      </c>
      <c r="B511" t="s">
        <v>251</v>
      </c>
    </row>
    <row r="512" spans="1:2">
      <c r="A512" t="s">
        <v>249</v>
      </c>
      <c r="B512" t="s">
        <v>248</v>
      </c>
    </row>
    <row r="513" spans="1:2">
      <c r="A513" t="s">
        <v>247</v>
      </c>
      <c r="B513" t="s">
        <v>250</v>
      </c>
    </row>
    <row r="514" spans="1:2">
      <c r="A514" t="s">
        <v>249</v>
      </c>
      <c r="B514" t="s">
        <v>250</v>
      </c>
    </row>
    <row r="515" spans="1:2">
      <c r="A515" t="s">
        <v>249</v>
      </c>
      <c r="B515" t="s">
        <v>250</v>
      </c>
    </row>
    <row r="516" spans="1:2">
      <c r="A516" t="s">
        <v>247</v>
      </c>
      <c r="B516" t="s">
        <v>250</v>
      </c>
    </row>
    <row r="517" spans="1:2">
      <c r="A517" t="s">
        <v>249</v>
      </c>
      <c r="B517" t="s">
        <v>251</v>
      </c>
    </row>
    <row r="518" spans="1:2">
      <c r="A518" t="s">
        <v>249</v>
      </c>
      <c r="B518" t="s">
        <v>248</v>
      </c>
    </row>
    <row r="519" spans="1:2">
      <c r="A519" t="s">
        <v>249</v>
      </c>
      <c r="B519" t="s">
        <v>250</v>
      </c>
    </row>
    <row r="520" spans="1:2">
      <c r="A520" t="s">
        <v>249</v>
      </c>
      <c r="B520" t="s">
        <v>251</v>
      </c>
    </row>
    <row r="521" spans="1:2">
      <c r="A521" t="s">
        <v>249</v>
      </c>
      <c r="B521" t="s">
        <v>250</v>
      </c>
    </row>
    <row r="522" spans="1:2">
      <c r="A522" t="s">
        <v>249</v>
      </c>
      <c r="B522" t="s">
        <v>251</v>
      </c>
    </row>
    <row r="523" spans="1:2">
      <c r="A523" t="s">
        <v>247</v>
      </c>
      <c r="B523" t="s">
        <v>250</v>
      </c>
    </row>
    <row r="524" spans="1:2">
      <c r="A524" t="s">
        <v>247</v>
      </c>
      <c r="B524" t="s">
        <v>251</v>
      </c>
    </row>
    <row r="525" spans="1:2">
      <c r="A525" t="s">
        <v>247</v>
      </c>
      <c r="B525" t="s">
        <v>250</v>
      </c>
    </row>
    <row r="526" spans="1:2">
      <c r="A526" t="s">
        <v>249</v>
      </c>
      <c r="B526" t="s">
        <v>251</v>
      </c>
    </row>
    <row r="527" spans="1:2">
      <c r="A527" t="s">
        <v>249</v>
      </c>
      <c r="B527" t="s">
        <v>250</v>
      </c>
    </row>
    <row r="528" spans="1:2">
      <c r="A528" t="s">
        <v>247</v>
      </c>
      <c r="B528" t="s">
        <v>251</v>
      </c>
    </row>
    <row r="529" spans="1:2">
      <c r="A529" t="s">
        <v>249</v>
      </c>
      <c r="B529" t="s">
        <v>250</v>
      </c>
    </row>
    <row r="530" spans="1:2">
      <c r="A530" t="s">
        <v>249</v>
      </c>
      <c r="B530" t="s">
        <v>248</v>
      </c>
    </row>
    <row r="531" spans="1:2">
      <c r="A531" t="s">
        <v>249</v>
      </c>
      <c r="B531" t="s">
        <v>251</v>
      </c>
    </row>
    <row r="532" spans="1:2">
      <c r="A532" t="s">
        <v>249</v>
      </c>
      <c r="B532" t="s">
        <v>250</v>
      </c>
    </row>
    <row r="533" spans="1:2">
      <c r="A533" t="s">
        <v>249</v>
      </c>
      <c r="B533" t="s">
        <v>251</v>
      </c>
    </row>
    <row r="534" spans="1:2">
      <c r="A534" t="s">
        <v>247</v>
      </c>
      <c r="B534" t="s">
        <v>250</v>
      </c>
    </row>
    <row r="535" spans="1:2">
      <c r="A535" t="s">
        <v>249</v>
      </c>
      <c r="B535" t="s">
        <v>248</v>
      </c>
    </row>
    <row r="536" spans="1:2">
      <c r="A536" t="s">
        <v>249</v>
      </c>
      <c r="B536" t="s">
        <v>251</v>
      </c>
    </row>
    <row r="537" spans="1:2">
      <c r="A537" t="s">
        <v>249</v>
      </c>
      <c r="B537" t="s">
        <v>250</v>
      </c>
    </row>
    <row r="538" spans="1:2">
      <c r="A538" t="s">
        <v>247</v>
      </c>
      <c r="B538" t="s">
        <v>250</v>
      </c>
    </row>
    <row r="539" spans="1:2">
      <c r="A539" t="s">
        <v>249</v>
      </c>
      <c r="B539" t="s">
        <v>250</v>
      </c>
    </row>
    <row r="540" spans="1:2">
      <c r="A540" t="s">
        <v>247</v>
      </c>
      <c r="B540" t="s">
        <v>250</v>
      </c>
    </row>
    <row r="541" spans="1:2">
      <c r="A541" t="s">
        <v>247</v>
      </c>
      <c r="B541" t="s">
        <v>251</v>
      </c>
    </row>
    <row r="542" spans="1:2">
      <c r="A542" t="s">
        <v>249</v>
      </c>
      <c r="B542" t="s">
        <v>251</v>
      </c>
    </row>
    <row r="543" spans="1:2">
      <c r="A543" t="s">
        <v>249</v>
      </c>
      <c r="B543" t="s">
        <v>250</v>
      </c>
    </row>
    <row r="544" spans="1:2">
      <c r="A544" t="s">
        <v>247</v>
      </c>
      <c r="B544" t="s">
        <v>250</v>
      </c>
    </row>
    <row r="545" spans="1:2">
      <c r="A545" t="s">
        <v>249</v>
      </c>
      <c r="B545" t="s">
        <v>250</v>
      </c>
    </row>
    <row r="546" spans="1:2">
      <c r="A546" t="s">
        <v>249</v>
      </c>
      <c r="B546" t="s">
        <v>250</v>
      </c>
    </row>
    <row r="547" spans="1:2">
      <c r="A547" t="s">
        <v>249</v>
      </c>
      <c r="B547" t="s">
        <v>248</v>
      </c>
    </row>
    <row r="548" spans="1:2">
      <c r="A548" t="s">
        <v>247</v>
      </c>
      <c r="B548" t="s">
        <v>250</v>
      </c>
    </row>
    <row r="549" spans="1:2">
      <c r="A549" t="s">
        <v>247</v>
      </c>
      <c r="B549" t="s">
        <v>250</v>
      </c>
    </row>
    <row r="550" spans="1:2">
      <c r="A550" t="s">
        <v>249</v>
      </c>
      <c r="B550" t="s">
        <v>250</v>
      </c>
    </row>
    <row r="551" spans="1:2">
      <c r="A551" t="s">
        <v>249</v>
      </c>
      <c r="B551" t="s">
        <v>251</v>
      </c>
    </row>
    <row r="552" spans="1:2">
      <c r="A552" t="s">
        <v>247</v>
      </c>
      <c r="B552" t="s">
        <v>251</v>
      </c>
    </row>
    <row r="553" spans="1:2">
      <c r="A553" t="s">
        <v>249</v>
      </c>
      <c r="B553" t="s">
        <v>251</v>
      </c>
    </row>
    <row r="554" spans="1:2">
      <c r="A554" t="s">
        <v>249</v>
      </c>
      <c r="B554" t="s">
        <v>251</v>
      </c>
    </row>
    <row r="555" spans="1:2">
      <c r="A555" t="s">
        <v>247</v>
      </c>
      <c r="B555" t="s">
        <v>250</v>
      </c>
    </row>
    <row r="556" spans="1:2">
      <c r="A556" t="s">
        <v>249</v>
      </c>
      <c r="B556" t="s">
        <v>251</v>
      </c>
    </row>
    <row r="557" spans="1:2">
      <c r="A557" t="s">
        <v>247</v>
      </c>
      <c r="B557" t="s">
        <v>248</v>
      </c>
    </row>
    <row r="558" spans="1:2">
      <c r="A558" t="s">
        <v>247</v>
      </c>
      <c r="B558" t="s">
        <v>248</v>
      </c>
    </row>
    <row r="559" spans="1:2">
      <c r="A559" t="s">
        <v>247</v>
      </c>
      <c r="B559" t="s">
        <v>251</v>
      </c>
    </row>
    <row r="560" spans="1:2">
      <c r="A560" t="s">
        <v>247</v>
      </c>
      <c r="B560" t="s">
        <v>251</v>
      </c>
    </row>
    <row r="561" spans="1:2">
      <c r="A561" t="s">
        <v>247</v>
      </c>
      <c r="B561" t="s">
        <v>251</v>
      </c>
    </row>
    <row r="562" spans="1:2">
      <c r="A562" t="s">
        <v>247</v>
      </c>
      <c r="B562" t="s">
        <v>250</v>
      </c>
    </row>
    <row r="563" spans="1:2">
      <c r="A563" t="s">
        <v>249</v>
      </c>
      <c r="B563" t="s">
        <v>251</v>
      </c>
    </row>
    <row r="564" spans="1:2">
      <c r="A564" t="s">
        <v>247</v>
      </c>
      <c r="B564" t="s">
        <v>250</v>
      </c>
    </row>
    <row r="565" spans="1:2">
      <c r="A565" t="s">
        <v>249</v>
      </c>
      <c r="B565" t="s">
        <v>251</v>
      </c>
    </row>
    <row r="566" spans="1:2">
      <c r="A566" t="s">
        <v>249</v>
      </c>
      <c r="B566" t="s">
        <v>251</v>
      </c>
    </row>
    <row r="567" spans="1:2">
      <c r="A567" t="s">
        <v>247</v>
      </c>
      <c r="B567" t="s">
        <v>251</v>
      </c>
    </row>
    <row r="568" spans="1:2">
      <c r="A568" t="s">
        <v>247</v>
      </c>
      <c r="B568" t="s">
        <v>251</v>
      </c>
    </row>
    <row r="569" spans="1:2">
      <c r="A569" t="s">
        <v>249</v>
      </c>
      <c r="B569" t="s">
        <v>251</v>
      </c>
    </row>
    <row r="570" spans="1:2">
      <c r="A570" t="s">
        <v>247</v>
      </c>
      <c r="B570" t="s">
        <v>248</v>
      </c>
    </row>
    <row r="571" spans="1:2">
      <c r="A571" t="s">
        <v>247</v>
      </c>
      <c r="B571" t="s">
        <v>251</v>
      </c>
    </row>
    <row r="572" spans="1:2">
      <c r="A572" t="s">
        <v>247</v>
      </c>
      <c r="B572" t="s">
        <v>250</v>
      </c>
    </row>
    <row r="573" spans="1:2">
      <c r="A573" t="s">
        <v>247</v>
      </c>
      <c r="B573" t="s">
        <v>250</v>
      </c>
    </row>
    <row r="574" spans="1:2">
      <c r="A574" t="s">
        <v>247</v>
      </c>
      <c r="B574" t="s">
        <v>251</v>
      </c>
    </row>
    <row r="575" spans="1:2">
      <c r="A575" t="s">
        <v>247</v>
      </c>
      <c r="B575" t="s">
        <v>250</v>
      </c>
    </row>
    <row r="576" spans="1:2">
      <c r="A576" t="s">
        <v>247</v>
      </c>
      <c r="B576" t="s">
        <v>251</v>
      </c>
    </row>
    <row r="577" spans="1:2">
      <c r="A577" t="s">
        <v>249</v>
      </c>
      <c r="B577" t="s">
        <v>250</v>
      </c>
    </row>
    <row r="578" spans="1:2">
      <c r="A578" t="s">
        <v>247</v>
      </c>
      <c r="B578" t="s">
        <v>251</v>
      </c>
    </row>
    <row r="579" spans="1:2">
      <c r="A579" t="s">
        <v>249</v>
      </c>
      <c r="B579" t="s">
        <v>250</v>
      </c>
    </row>
    <row r="580" spans="1:2">
      <c r="A580" t="s">
        <v>249</v>
      </c>
      <c r="B580" t="s">
        <v>250</v>
      </c>
    </row>
    <row r="581" spans="1:2">
      <c r="A581" t="s">
        <v>249</v>
      </c>
      <c r="B581" t="s">
        <v>248</v>
      </c>
    </row>
    <row r="582" spans="1:2">
      <c r="A582" t="s">
        <v>247</v>
      </c>
      <c r="B582" t="s">
        <v>250</v>
      </c>
    </row>
    <row r="583" spans="1:2">
      <c r="A583" t="s">
        <v>247</v>
      </c>
      <c r="B583" t="s">
        <v>250</v>
      </c>
    </row>
    <row r="584" spans="1:2">
      <c r="A584" t="s">
        <v>249</v>
      </c>
      <c r="B584" t="s">
        <v>251</v>
      </c>
    </row>
    <row r="585" spans="1:2">
      <c r="A585" t="s">
        <v>247</v>
      </c>
      <c r="B585" t="s">
        <v>250</v>
      </c>
    </row>
    <row r="586" spans="1:2">
      <c r="A586" t="s">
        <v>249</v>
      </c>
      <c r="B586" t="s">
        <v>248</v>
      </c>
    </row>
    <row r="587" spans="1:2">
      <c r="A587" t="s">
        <v>249</v>
      </c>
      <c r="B587" t="s">
        <v>250</v>
      </c>
    </row>
    <row r="588" spans="1:2">
      <c r="A588" t="s">
        <v>249</v>
      </c>
      <c r="B588" t="s">
        <v>251</v>
      </c>
    </row>
    <row r="589" spans="1:2">
      <c r="A589" t="s">
        <v>247</v>
      </c>
      <c r="B589" t="s">
        <v>251</v>
      </c>
    </row>
    <row r="590" spans="1:2">
      <c r="A590" t="s">
        <v>249</v>
      </c>
      <c r="B590" t="s">
        <v>250</v>
      </c>
    </row>
    <row r="591" spans="1:2">
      <c r="A591" t="s">
        <v>249</v>
      </c>
      <c r="B591" t="s">
        <v>250</v>
      </c>
    </row>
    <row r="592" spans="1:2">
      <c r="A592" t="s">
        <v>249</v>
      </c>
      <c r="B592" t="s">
        <v>251</v>
      </c>
    </row>
    <row r="593" spans="1:2">
      <c r="A593" t="s">
        <v>247</v>
      </c>
      <c r="B593" t="s">
        <v>251</v>
      </c>
    </row>
    <row r="594" spans="1:2">
      <c r="A594" t="s">
        <v>249</v>
      </c>
      <c r="B594" t="s">
        <v>251</v>
      </c>
    </row>
    <row r="595" spans="1:2">
      <c r="A595" t="s">
        <v>249</v>
      </c>
      <c r="B595" t="s">
        <v>251</v>
      </c>
    </row>
    <row r="596" spans="1:2">
      <c r="A596" t="s">
        <v>249</v>
      </c>
      <c r="B596" t="s">
        <v>248</v>
      </c>
    </row>
    <row r="597" spans="1:2">
      <c r="A597" t="s">
        <v>249</v>
      </c>
      <c r="B597" t="s">
        <v>250</v>
      </c>
    </row>
    <row r="598" spans="1:2">
      <c r="A598" t="s">
        <v>249</v>
      </c>
      <c r="B598" t="s">
        <v>250</v>
      </c>
    </row>
    <row r="599" spans="1:2">
      <c r="A599" t="s">
        <v>247</v>
      </c>
      <c r="B599" t="s">
        <v>250</v>
      </c>
    </row>
    <row r="600" spans="1:2">
      <c r="A600" t="s">
        <v>247</v>
      </c>
      <c r="B600" t="s">
        <v>250</v>
      </c>
    </row>
    <row r="601" spans="1:2">
      <c r="A601" t="s">
        <v>249</v>
      </c>
      <c r="B601" t="s">
        <v>250</v>
      </c>
    </row>
    <row r="602" spans="1:2">
      <c r="A602" t="s">
        <v>249</v>
      </c>
      <c r="B602" t="s">
        <v>250</v>
      </c>
    </row>
    <row r="603" spans="1:2">
      <c r="A603" t="s">
        <v>249</v>
      </c>
      <c r="B603" t="s">
        <v>250</v>
      </c>
    </row>
    <row r="604" spans="1:2">
      <c r="A604" t="s">
        <v>247</v>
      </c>
      <c r="B604" t="s">
        <v>250</v>
      </c>
    </row>
    <row r="605" spans="1:2">
      <c r="A605" t="s">
        <v>249</v>
      </c>
      <c r="B605" t="s">
        <v>248</v>
      </c>
    </row>
    <row r="606" spans="1:2">
      <c r="A606" t="s">
        <v>249</v>
      </c>
      <c r="B606" t="s">
        <v>251</v>
      </c>
    </row>
    <row r="607" spans="1:2">
      <c r="A607" t="s">
        <v>249</v>
      </c>
      <c r="B607" t="s">
        <v>251</v>
      </c>
    </row>
    <row r="608" spans="1:2">
      <c r="A608" t="s">
        <v>249</v>
      </c>
      <c r="B608" t="s">
        <v>250</v>
      </c>
    </row>
    <row r="609" spans="1:2">
      <c r="A609" t="s">
        <v>247</v>
      </c>
      <c r="B609" t="s">
        <v>250</v>
      </c>
    </row>
    <row r="610" spans="1:2">
      <c r="A610" t="s">
        <v>249</v>
      </c>
      <c r="B610" t="s">
        <v>251</v>
      </c>
    </row>
    <row r="611" spans="1:2">
      <c r="A611" t="s">
        <v>249</v>
      </c>
      <c r="B611" t="s">
        <v>251</v>
      </c>
    </row>
    <row r="612" spans="1:2">
      <c r="A612" t="s">
        <v>249</v>
      </c>
      <c r="B612" t="s">
        <v>248</v>
      </c>
    </row>
    <row r="613" spans="1:2">
      <c r="A613" t="s">
        <v>249</v>
      </c>
      <c r="B613" t="s">
        <v>248</v>
      </c>
    </row>
    <row r="614" spans="1:2">
      <c r="A614" t="s">
        <v>249</v>
      </c>
      <c r="B614" t="s">
        <v>250</v>
      </c>
    </row>
    <row r="615" spans="1:2">
      <c r="A615" t="s">
        <v>249</v>
      </c>
      <c r="B615" t="s">
        <v>248</v>
      </c>
    </row>
    <row r="616" spans="1:2">
      <c r="A616" t="s">
        <v>249</v>
      </c>
      <c r="B616" t="s">
        <v>248</v>
      </c>
    </row>
    <row r="617" spans="1:2">
      <c r="A617" t="s">
        <v>249</v>
      </c>
      <c r="B617" t="s">
        <v>248</v>
      </c>
    </row>
    <row r="618" spans="1:2">
      <c r="A618" t="s">
        <v>249</v>
      </c>
      <c r="B618" t="s">
        <v>250</v>
      </c>
    </row>
    <row r="619" spans="1:2">
      <c r="A619" t="s">
        <v>247</v>
      </c>
      <c r="B619" t="s">
        <v>251</v>
      </c>
    </row>
    <row r="620" spans="1:2">
      <c r="A620" t="s">
        <v>249</v>
      </c>
      <c r="B620" t="s">
        <v>251</v>
      </c>
    </row>
    <row r="621" spans="1:2">
      <c r="A621" t="s">
        <v>249</v>
      </c>
      <c r="B621" t="s">
        <v>250</v>
      </c>
    </row>
    <row r="622" spans="1:2">
      <c r="A622" t="s">
        <v>249</v>
      </c>
      <c r="B622" t="s">
        <v>250</v>
      </c>
    </row>
    <row r="623" spans="1:2">
      <c r="A623" t="s">
        <v>247</v>
      </c>
      <c r="B623" t="s">
        <v>251</v>
      </c>
    </row>
    <row r="624" spans="1:2">
      <c r="A624" t="s">
        <v>247</v>
      </c>
      <c r="B624" t="s">
        <v>251</v>
      </c>
    </row>
    <row r="625" spans="1:2">
      <c r="A625" t="s">
        <v>249</v>
      </c>
      <c r="B625" t="s">
        <v>250</v>
      </c>
    </row>
    <row r="626" spans="1:2">
      <c r="A626" t="s">
        <v>247</v>
      </c>
      <c r="B626" t="s">
        <v>251</v>
      </c>
    </row>
    <row r="627" spans="1:2">
      <c r="A627" t="s">
        <v>247</v>
      </c>
      <c r="B627" t="s">
        <v>251</v>
      </c>
    </row>
    <row r="628" spans="1:2">
      <c r="A628" t="s">
        <v>249</v>
      </c>
      <c r="B628" t="s">
        <v>250</v>
      </c>
    </row>
    <row r="629" spans="1:2">
      <c r="A629" t="s">
        <v>247</v>
      </c>
      <c r="B629" t="s">
        <v>250</v>
      </c>
    </row>
    <row r="630" spans="1:2">
      <c r="A630" t="s">
        <v>249</v>
      </c>
      <c r="B630" t="s">
        <v>248</v>
      </c>
    </row>
    <row r="631" spans="1:2">
      <c r="A631" t="s">
        <v>249</v>
      </c>
      <c r="B631" t="s">
        <v>250</v>
      </c>
    </row>
    <row r="632" spans="1:2">
      <c r="A632" t="s">
        <v>249</v>
      </c>
      <c r="B632" t="s">
        <v>251</v>
      </c>
    </row>
    <row r="633" spans="1:2">
      <c r="A633" t="s">
        <v>249</v>
      </c>
      <c r="B633" t="s">
        <v>250</v>
      </c>
    </row>
    <row r="634" spans="1:2">
      <c r="A634" t="s">
        <v>247</v>
      </c>
      <c r="B634" t="s">
        <v>251</v>
      </c>
    </row>
    <row r="635" spans="1:2">
      <c r="A635" t="s">
        <v>249</v>
      </c>
      <c r="B635" t="s">
        <v>250</v>
      </c>
    </row>
    <row r="636" spans="1:2">
      <c r="A636" t="s">
        <v>249</v>
      </c>
      <c r="B636" t="s">
        <v>250</v>
      </c>
    </row>
    <row r="637" spans="1:2">
      <c r="A637" t="s">
        <v>249</v>
      </c>
      <c r="B637" t="s">
        <v>248</v>
      </c>
    </row>
    <row r="638" spans="1:2">
      <c r="A638" t="s">
        <v>247</v>
      </c>
      <c r="B638" t="s">
        <v>250</v>
      </c>
    </row>
    <row r="639" spans="1:2">
      <c r="A639" t="s">
        <v>247</v>
      </c>
      <c r="B639" t="s">
        <v>250</v>
      </c>
    </row>
    <row r="640" spans="1:2">
      <c r="A640" t="s">
        <v>247</v>
      </c>
      <c r="B640" t="s">
        <v>248</v>
      </c>
    </row>
    <row r="641" spans="1:2">
      <c r="A641" t="s">
        <v>249</v>
      </c>
      <c r="B641" t="s">
        <v>250</v>
      </c>
    </row>
    <row r="642" spans="1:2">
      <c r="A642" t="s">
        <v>247</v>
      </c>
      <c r="B642" t="s">
        <v>250</v>
      </c>
    </row>
    <row r="643" spans="1:2">
      <c r="A643" t="s">
        <v>249</v>
      </c>
      <c r="B643" t="s">
        <v>251</v>
      </c>
    </row>
    <row r="644" spans="1:2">
      <c r="A644" t="s">
        <v>247</v>
      </c>
      <c r="B644" t="s">
        <v>250</v>
      </c>
    </row>
    <row r="645" spans="1:2">
      <c r="A645" t="s">
        <v>247</v>
      </c>
      <c r="B645" t="s">
        <v>251</v>
      </c>
    </row>
    <row r="646" spans="1:2">
      <c r="A646" t="s">
        <v>247</v>
      </c>
      <c r="B646" t="s">
        <v>250</v>
      </c>
    </row>
    <row r="647" spans="1:2">
      <c r="A647" t="s">
        <v>249</v>
      </c>
      <c r="B647" t="s">
        <v>251</v>
      </c>
    </row>
    <row r="648" spans="1:2">
      <c r="A648" t="s">
        <v>249</v>
      </c>
      <c r="B648" t="s">
        <v>250</v>
      </c>
    </row>
    <row r="649" spans="1:2">
      <c r="A649" t="s">
        <v>249</v>
      </c>
      <c r="B649" t="s">
        <v>248</v>
      </c>
    </row>
    <row r="650" spans="1:2">
      <c r="A650" t="s">
        <v>249</v>
      </c>
      <c r="B650" t="s">
        <v>248</v>
      </c>
    </row>
    <row r="651" spans="1:2">
      <c r="A651" t="s">
        <v>249</v>
      </c>
      <c r="B651" t="s">
        <v>248</v>
      </c>
    </row>
    <row r="652" spans="1:2">
      <c r="A652" t="s">
        <v>247</v>
      </c>
      <c r="B652" t="s">
        <v>251</v>
      </c>
    </row>
    <row r="653" spans="1:2">
      <c r="A653" t="s">
        <v>247</v>
      </c>
      <c r="B653" t="s">
        <v>250</v>
      </c>
    </row>
    <row r="654" spans="1:2">
      <c r="A654" t="s">
        <v>247</v>
      </c>
      <c r="B654" t="s">
        <v>250</v>
      </c>
    </row>
    <row r="655" spans="1:2">
      <c r="A655" t="s">
        <v>247</v>
      </c>
      <c r="B655" t="s">
        <v>250</v>
      </c>
    </row>
    <row r="656" spans="1:2">
      <c r="A656" t="s">
        <v>247</v>
      </c>
      <c r="B656" t="s">
        <v>250</v>
      </c>
    </row>
    <row r="657" spans="1:2">
      <c r="A657" t="s">
        <v>249</v>
      </c>
      <c r="B657" t="s">
        <v>250</v>
      </c>
    </row>
    <row r="658" spans="1:2">
      <c r="A658" t="s">
        <v>247</v>
      </c>
      <c r="B658" t="s">
        <v>251</v>
      </c>
    </row>
    <row r="659" spans="1:2">
      <c r="A659" t="s">
        <v>247</v>
      </c>
      <c r="B659" t="s">
        <v>251</v>
      </c>
    </row>
    <row r="660" spans="1:2">
      <c r="A660" t="s">
        <v>249</v>
      </c>
      <c r="B660" t="s">
        <v>251</v>
      </c>
    </row>
    <row r="661" spans="1:2">
      <c r="A661" t="s">
        <v>247</v>
      </c>
      <c r="B661" t="s">
        <v>251</v>
      </c>
    </row>
    <row r="662" spans="1:2">
      <c r="A662" t="s">
        <v>249</v>
      </c>
      <c r="B662" t="s">
        <v>250</v>
      </c>
    </row>
    <row r="663" spans="1:2">
      <c r="A663" t="s">
        <v>247</v>
      </c>
      <c r="B663" t="s">
        <v>251</v>
      </c>
    </row>
    <row r="664" spans="1:2">
      <c r="A664" t="s">
        <v>249</v>
      </c>
      <c r="B664" t="s">
        <v>251</v>
      </c>
    </row>
    <row r="665" spans="1:2">
      <c r="A665" t="s">
        <v>247</v>
      </c>
      <c r="B665" t="s">
        <v>250</v>
      </c>
    </row>
    <row r="666" spans="1:2">
      <c r="A666" t="s">
        <v>247</v>
      </c>
      <c r="B666" t="s">
        <v>250</v>
      </c>
    </row>
    <row r="667" spans="1:2">
      <c r="A667" t="s">
        <v>249</v>
      </c>
      <c r="B667" t="s">
        <v>250</v>
      </c>
    </row>
    <row r="668" spans="1:2">
      <c r="A668" t="s">
        <v>247</v>
      </c>
      <c r="B668" t="s">
        <v>251</v>
      </c>
    </row>
    <row r="669" spans="1:2">
      <c r="A669" t="s">
        <v>247</v>
      </c>
      <c r="B669" t="s">
        <v>251</v>
      </c>
    </row>
    <row r="670" spans="1:2">
      <c r="A670" t="s">
        <v>247</v>
      </c>
      <c r="B670" t="s">
        <v>251</v>
      </c>
    </row>
    <row r="671" spans="1:2">
      <c r="A671" t="s">
        <v>247</v>
      </c>
      <c r="B671" t="s">
        <v>250</v>
      </c>
    </row>
    <row r="672" spans="1:2">
      <c r="A672" t="s">
        <v>249</v>
      </c>
      <c r="B672" t="s">
        <v>248</v>
      </c>
    </row>
    <row r="673" spans="1:2">
      <c r="A673" t="s">
        <v>247</v>
      </c>
      <c r="B673" t="s">
        <v>251</v>
      </c>
    </row>
    <row r="674" spans="1:2">
      <c r="A674" t="s">
        <v>249</v>
      </c>
      <c r="B674" t="s">
        <v>250</v>
      </c>
    </row>
    <row r="675" spans="1:2">
      <c r="A675" t="s">
        <v>247</v>
      </c>
      <c r="B675" t="s">
        <v>250</v>
      </c>
    </row>
    <row r="676" spans="1:2">
      <c r="A676" t="s">
        <v>249</v>
      </c>
      <c r="B676" t="s">
        <v>248</v>
      </c>
    </row>
    <row r="677" spans="1:2">
      <c r="A677" t="s">
        <v>247</v>
      </c>
      <c r="B677" t="s">
        <v>250</v>
      </c>
    </row>
    <row r="678" spans="1:2">
      <c r="A678" t="s">
        <v>247</v>
      </c>
      <c r="B678" t="s">
        <v>251</v>
      </c>
    </row>
    <row r="679" spans="1:2">
      <c r="A679" t="s">
        <v>247</v>
      </c>
      <c r="B679" t="s">
        <v>250</v>
      </c>
    </row>
    <row r="680" spans="1:2">
      <c r="A680" t="s">
        <v>249</v>
      </c>
      <c r="B680" t="s">
        <v>251</v>
      </c>
    </row>
    <row r="681" spans="1:2">
      <c r="A681" t="s">
        <v>249</v>
      </c>
      <c r="B681" t="s">
        <v>251</v>
      </c>
    </row>
    <row r="682" spans="1:2">
      <c r="A682" t="s">
        <v>247</v>
      </c>
      <c r="B682" t="s">
        <v>251</v>
      </c>
    </row>
    <row r="683" spans="1:2">
      <c r="A683" t="s">
        <v>247</v>
      </c>
      <c r="B683" t="s">
        <v>248</v>
      </c>
    </row>
    <row r="684" spans="1:2">
      <c r="A684" t="s">
        <v>249</v>
      </c>
      <c r="B684" t="s">
        <v>251</v>
      </c>
    </row>
    <row r="685" spans="1:2">
      <c r="A685" t="s">
        <v>249</v>
      </c>
      <c r="B685" t="s">
        <v>250</v>
      </c>
    </row>
    <row r="686" spans="1:2">
      <c r="A686" t="s">
        <v>249</v>
      </c>
      <c r="B686" t="s">
        <v>248</v>
      </c>
    </row>
    <row r="687" spans="1:2">
      <c r="A687" t="s">
        <v>247</v>
      </c>
      <c r="B687" t="s">
        <v>251</v>
      </c>
    </row>
    <row r="688" spans="1:2">
      <c r="A688" t="s">
        <v>247</v>
      </c>
      <c r="B688" t="s">
        <v>250</v>
      </c>
    </row>
    <row r="689" spans="1:2">
      <c r="A689" t="s">
        <v>247</v>
      </c>
      <c r="B689" t="s">
        <v>248</v>
      </c>
    </row>
    <row r="690" spans="1:2">
      <c r="A690" t="s">
        <v>247</v>
      </c>
      <c r="B690" t="s">
        <v>251</v>
      </c>
    </row>
    <row r="691" spans="1:2">
      <c r="A691" t="s">
        <v>249</v>
      </c>
      <c r="B691" t="s">
        <v>250</v>
      </c>
    </row>
    <row r="692" spans="1:2">
      <c r="A692" t="s">
        <v>249</v>
      </c>
      <c r="B692" t="s">
        <v>250</v>
      </c>
    </row>
    <row r="693" spans="1:2">
      <c r="A693" t="s">
        <v>249</v>
      </c>
      <c r="B693" t="s">
        <v>251</v>
      </c>
    </row>
    <row r="694" spans="1:2">
      <c r="A694" t="s">
        <v>247</v>
      </c>
      <c r="B694" t="s">
        <v>250</v>
      </c>
    </row>
    <row r="695" spans="1:2">
      <c r="A695" t="s">
        <v>247</v>
      </c>
      <c r="B695" t="s">
        <v>251</v>
      </c>
    </row>
    <row r="696" spans="1:2">
      <c r="A696" t="s">
        <v>249</v>
      </c>
      <c r="B696" t="s">
        <v>250</v>
      </c>
    </row>
    <row r="697" spans="1:2">
      <c r="A697" t="s">
        <v>249</v>
      </c>
      <c r="B697" t="s">
        <v>248</v>
      </c>
    </row>
    <row r="698" spans="1:2">
      <c r="A698" t="s">
        <v>247</v>
      </c>
      <c r="B698" t="s">
        <v>250</v>
      </c>
    </row>
    <row r="699" spans="1:2">
      <c r="A699" t="s">
        <v>249</v>
      </c>
      <c r="B699" t="s">
        <v>251</v>
      </c>
    </row>
    <row r="700" spans="1:2">
      <c r="A700" t="s">
        <v>247</v>
      </c>
      <c r="B700" t="s">
        <v>250</v>
      </c>
    </row>
    <row r="701" spans="1:2">
      <c r="A701" t="s">
        <v>249</v>
      </c>
      <c r="B701" t="s">
        <v>251</v>
      </c>
    </row>
    <row r="702" spans="1:2">
      <c r="A702" t="s">
        <v>247</v>
      </c>
      <c r="B702" t="s">
        <v>250</v>
      </c>
    </row>
    <row r="703" spans="1:2">
      <c r="A703" t="s">
        <v>247</v>
      </c>
      <c r="B703" t="s">
        <v>250</v>
      </c>
    </row>
    <row r="704" spans="1:2">
      <c r="A704" t="s">
        <v>247</v>
      </c>
      <c r="B704" t="s">
        <v>251</v>
      </c>
    </row>
    <row r="705" spans="1:2">
      <c r="A705" t="s">
        <v>247</v>
      </c>
      <c r="B705" t="s">
        <v>251</v>
      </c>
    </row>
    <row r="706" spans="1:2">
      <c r="A706" t="s">
        <v>249</v>
      </c>
      <c r="B706" t="s">
        <v>250</v>
      </c>
    </row>
    <row r="707" spans="1:2">
      <c r="A707" t="s">
        <v>247</v>
      </c>
      <c r="B707" t="s">
        <v>250</v>
      </c>
    </row>
    <row r="708" spans="1:2">
      <c r="A708" t="s">
        <v>249</v>
      </c>
      <c r="B708" t="s">
        <v>248</v>
      </c>
    </row>
    <row r="709" spans="1:2">
      <c r="A709" t="s">
        <v>247</v>
      </c>
      <c r="B709" t="s">
        <v>251</v>
      </c>
    </row>
    <row r="710" spans="1:2">
      <c r="A710" t="s">
        <v>249</v>
      </c>
      <c r="B710" t="s">
        <v>251</v>
      </c>
    </row>
    <row r="711" spans="1:2">
      <c r="A711" t="s">
        <v>249</v>
      </c>
      <c r="B711" t="s">
        <v>251</v>
      </c>
    </row>
    <row r="712" spans="1:2">
      <c r="A712" t="s">
        <v>249</v>
      </c>
      <c r="B712" t="s">
        <v>250</v>
      </c>
    </row>
    <row r="713" spans="1:2">
      <c r="A713" t="s">
        <v>247</v>
      </c>
      <c r="B713" t="s">
        <v>250</v>
      </c>
    </row>
    <row r="714" spans="1:2">
      <c r="A714" t="s">
        <v>247</v>
      </c>
      <c r="B714" t="s">
        <v>251</v>
      </c>
    </row>
    <row r="715" spans="1:2">
      <c r="A715" t="s">
        <v>249</v>
      </c>
      <c r="B715" t="s">
        <v>251</v>
      </c>
    </row>
    <row r="716" spans="1:2">
      <c r="A716" t="s">
        <v>249</v>
      </c>
      <c r="B716" t="s">
        <v>248</v>
      </c>
    </row>
    <row r="717" spans="1:2">
      <c r="A717" t="s">
        <v>249</v>
      </c>
      <c r="B717" t="s">
        <v>251</v>
      </c>
    </row>
    <row r="718" spans="1:2">
      <c r="A718" t="s">
        <v>247</v>
      </c>
      <c r="B718" t="s">
        <v>250</v>
      </c>
    </row>
    <row r="719" spans="1:2">
      <c r="A719" t="s">
        <v>247</v>
      </c>
      <c r="B719" t="s">
        <v>250</v>
      </c>
    </row>
    <row r="720" spans="1:2">
      <c r="A720" t="s">
        <v>247</v>
      </c>
      <c r="B720" t="s">
        <v>251</v>
      </c>
    </row>
    <row r="721" spans="1:2">
      <c r="A721" t="s">
        <v>247</v>
      </c>
      <c r="B721" t="s">
        <v>250</v>
      </c>
    </row>
    <row r="722" spans="1:2">
      <c r="A722" t="s">
        <v>249</v>
      </c>
      <c r="B722" t="s">
        <v>248</v>
      </c>
    </row>
    <row r="723" spans="1:2">
      <c r="A723" t="s">
        <v>249</v>
      </c>
      <c r="B723" t="s">
        <v>251</v>
      </c>
    </row>
    <row r="724" spans="1:2">
      <c r="A724" t="s">
        <v>249</v>
      </c>
      <c r="B724" t="s">
        <v>250</v>
      </c>
    </row>
    <row r="725" spans="1:2">
      <c r="A725" t="s">
        <v>249</v>
      </c>
      <c r="B725" t="s">
        <v>251</v>
      </c>
    </row>
    <row r="726" spans="1:2">
      <c r="A726" t="s">
        <v>247</v>
      </c>
      <c r="B726" t="s">
        <v>250</v>
      </c>
    </row>
    <row r="727" spans="1:2">
      <c r="A727" t="s">
        <v>247</v>
      </c>
      <c r="B727" t="s">
        <v>251</v>
      </c>
    </row>
    <row r="728" spans="1:2">
      <c r="A728" t="s">
        <v>249</v>
      </c>
      <c r="B728" t="s">
        <v>251</v>
      </c>
    </row>
    <row r="729" spans="1:2">
      <c r="A729" t="s">
        <v>247</v>
      </c>
      <c r="B729" t="s">
        <v>248</v>
      </c>
    </row>
    <row r="730" spans="1:2">
      <c r="A730" t="s">
        <v>249</v>
      </c>
      <c r="B730" t="s">
        <v>251</v>
      </c>
    </row>
    <row r="731" spans="1:2">
      <c r="A731" t="s">
        <v>247</v>
      </c>
      <c r="B731" t="s">
        <v>250</v>
      </c>
    </row>
    <row r="732" spans="1:2">
      <c r="A732" t="s">
        <v>249</v>
      </c>
      <c r="B732" t="s">
        <v>248</v>
      </c>
    </row>
    <row r="733" spans="1:2">
      <c r="A733" t="s">
        <v>247</v>
      </c>
      <c r="B733" t="s">
        <v>248</v>
      </c>
    </row>
    <row r="734" spans="1:2">
      <c r="A734" t="s">
        <v>247</v>
      </c>
      <c r="B734" t="s">
        <v>250</v>
      </c>
    </row>
    <row r="735" spans="1:2">
      <c r="A735" t="s">
        <v>247</v>
      </c>
      <c r="B735" t="s">
        <v>250</v>
      </c>
    </row>
    <row r="736" spans="1:2">
      <c r="A736" t="s">
        <v>249</v>
      </c>
      <c r="B736" t="s">
        <v>248</v>
      </c>
    </row>
    <row r="737" spans="1:2">
      <c r="A737" t="s">
        <v>249</v>
      </c>
      <c r="B737" t="s">
        <v>251</v>
      </c>
    </row>
    <row r="738" spans="1:2">
      <c r="A738" t="s">
        <v>249</v>
      </c>
      <c r="B738" t="s">
        <v>251</v>
      </c>
    </row>
    <row r="739" spans="1:2">
      <c r="A739" t="s">
        <v>249</v>
      </c>
      <c r="B739" t="s">
        <v>248</v>
      </c>
    </row>
    <row r="740" spans="1:2">
      <c r="A740" t="s">
        <v>249</v>
      </c>
      <c r="B740" t="s">
        <v>251</v>
      </c>
    </row>
    <row r="741" spans="1:2">
      <c r="A741" t="s">
        <v>249</v>
      </c>
      <c r="B741" t="s">
        <v>251</v>
      </c>
    </row>
    <row r="742" spans="1:2">
      <c r="A742" t="s">
        <v>247</v>
      </c>
      <c r="B742" t="s">
        <v>248</v>
      </c>
    </row>
    <row r="743" spans="1:2">
      <c r="A743" t="s">
        <v>249</v>
      </c>
      <c r="B743" t="s">
        <v>250</v>
      </c>
    </row>
    <row r="744" spans="1:2">
      <c r="A744" t="s">
        <v>247</v>
      </c>
      <c r="B744" t="s">
        <v>251</v>
      </c>
    </row>
    <row r="745" spans="1:2">
      <c r="A745" t="s">
        <v>249</v>
      </c>
      <c r="B745" t="s">
        <v>248</v>
      </c>
    </row>
    <row r="746" spans="1:2">
      <c r="A746" t="s">
        <v>249</v>
      </c>
      <c r="B746" t="s">
        <v>251</v>
      </c>
    </row>
    <row r="747" spans="1:2">
      <c r="A747" t="s">
        <v>249</v>
      </c>
      <c r="B747" t="s">
        <v>248</v>
      </c>
    </row>
    <row r="748" spans="1:2">
      <c r="A748" t="s">
        <v>249</v>
      </c>
      <c r="B748" t="s">
        <v>251</v>
      </c>
    </row>
    <row r="749" spans="1:2">
      <c r="A749" t="s">
        <v>249</v>
      </c>
      <c r="B749" t="s">
        <v>250</v>
      </c>
    </row>
    <row r="750" spans="1:2">
      <c r="A750" t="s">
        <v>247</v>
      </c>
      <c r="B750" t="s">
        <v>251</v>
      </c>
    </row>
    <row r="751" spans="1:2">
      <c r="A751" t="s">
        <v>249</v>
      </c>
      <c r="B751" t="s">
        <v>251</v>
      </c>
    </row>
    <row r="752" spans="1:2">
      <c r="A752" t="s">
        <v>249</v>
      </c>
      <c r="B752" t="s">
        <v>250</v>
      </c>
    </row>
    <row r="753" spans="1:2">
      <c r="A753" t="s">
        <v>249</v>
      </c>
      <c r="B753" t="s">
        <v>248</v>
      </c>
    </row>
    <row r="754" spans="1:2">
      <c r="A754" t="s">
        <v>247</v>
      </c>
      <c r="B754" t="s">
        <v>251</v>
      </c>
    </row>
    <row r="755" spans="1:2">
      <c r="A755" t="s">
        <v>249</v>
      </c>
      <c r="B755" t="s">
        <v>248</v>
      </c>
    </row>
    <row r="756" spans="1:2">
      <c r="A756" t="s">
        <v>249</v>
      </c>
      <c r="B756" t="s">
        <v>250</v>
      </c>
    </row>
    <row r="757" spans="1:2">
      <c r="A757" t="s">
        <v>249</v>
      </c>
      <c r="B757" t="s">
        <v>250</v>
      </c>
    </row>
    <row r="758" spans="1:2">
      <c r="A758" t="s">
        <v>249</v>
      </c>
      <c r="B758" t="s">
        <v>251</v>
      </c>
    </row>
    <row r="759" spans="1:2">
      <c r="A759" t="s">
        <v>249</v>
      </c>
      <c r="B759" t="s">
        <v>250</v>
      </c>
    </row>
    <row r="760" spans="1:2">
      <c r="A760" t="s">
        <v>249</v>
      </c>
      <c r="B760" t="s">
        <v>251</v>
      </c>
    </row>
    <row r="761" spans="1:2">
      <c r="A761" t="s">
        <v>247</v>
      </c>
      <c r="B761" t="s">
        <v>250</v>
      </c>
    </row>
    <row r="762" spans="1:2">
      <c r="A762" t="s">
        <v>247</v>
      </c>
      <c r="B762" t="s">
        <v>251</v>
      </c>
    </row>
    <row r="763" spans="1:2">
      <c r="A763" t="s">
        <v>249</v>
      </c>
      <c r="B763" t="s">
        <v>248</v>
      </c>
    </row>
    <row r="764" spans="1:2">
      <c r="A764" t="s">
        <v>249</v>
      </c>
      <c r="B764" t="s">
        <v>248</v>
      </c>
    </row>
    <row r="765" spans="1:2">
      <c r="A765" t="s">
        <v>247</v>
      </c>
      <c r="B765" t="s">
        <v>251</v>
      </c>
    </row>
    <row r="766" spans="1:2">
      <c r="A766" t="s">
        <v>249</v>
      </c>
      <c r="B766" t="s">
        <v>251</v>
      </c>
    </row>
    <row r="767" spans="1:2">
      <c r="A767" t="s">
        <v>249</v>
      </c>
      <c r="B767" t="s">
        <v>248</v>
      </c>
    </row>
    <row r="768" spans="1:2">
      <c r="A768" t="s">
        <v>249</v>
      </c>
      <c r="B768" t="s">
        <v>251</v>
      </c>
    </row>
    <row r="769" spans="1:2">
      <c r="A769" t="s">
        <v>249</v>
      </c>
      <c r="B769" t="s">
        <v>248</v>
      </c>
    </row>
    <row r="770" spans="1:2">
      <c r="A770" t="s">
        <v>249</v>
      </c>
      <c r="B770" t="s">
        <v>251</v>
      </c>
    </row>
    <row r="771" spans="1:2">
      <c r="A771" t="s">
        <v>247</v>
      </c>
      <c r="B771" t="s">
        <v>251</v>
      </c>
    </row>
    <row r="772" spans="1:2">
      <c r="A772" t="s">
        <v>249</v>
      </c>
      <c r="B772" t="s">
        <v>251</v>
      </c>
    </row>
    <row r="773" spans="1:2">
      <c r="A773" t="s">
        <v>249</v>
      </c>
      <c r="B773" t="s">
        <v>250</v>
      </c>
    </row>
    <row r="774" spans="1:2">
      <c r="A774" t="s">
        <v>249</v>
      </c>
      <c r="B774" t="s">
        <v>251</v>
      </c>
    </row>
    <row r="775" spans="1:2">
      <c r="A775" t="s">
        <v>247</v>
      </c>
      <c r="B775" t="s">
        <v>250</v>
      </c>
    </row>
    <row r="776" spans="1:2">
      <c r="A776" t="s">
        <v>247</v>
      </c>
      <c r="B776" t="s">
        <v>248</v>
      </c>
    </row>
    <row r="777" spans="1:2">
      <c r="A777" t="s">
        <v>247</v>
      </c>
      <c r="B777" t="s">
        <v>248</v>
      </c>
    </row>
    <row r="778" spans="1:2">
      <c r="A778" t="s">
        <v>247</v>
      </c>
      <c r="B778" t="s">
        <v>250</v>
      </c>
    </row>
    <row r="779" spans="1:2">
      <c r="A779" t="s">
        <v>249</v>
      </c>
      <c r="B779" t="s">
        <v>251</v>
      </c>
    </row>
    <row r="780" spans="1:2">
      <c r="A780" t="s">
        <v>247</v>
      </c>
      <c r="B780" t="s">
        <v>250</v>
      </c>
    </row>
    <row r="781" spans="1:2">
      <c r="A781" t="s">
        <v>249</v>
      </c>
      <c r="B781" t="s">
        <v>248</v>
      </c>
    </row>
    <row r="782" spans="1:2">
      <c r="A782" t="s">
        <v>249</v>
      </c>
      <c r="B782" t="s">
        <v>250</v>
      </c>
    </row>
    <row r="783" spans="1:2">
      <c r="A783" t="s">
        <v>249</v>
      </c>
      <c r="B783" t="s">
        <v>251</v>
      </c>
    </row>
    <row r="784" spans="1:2">
      <c r="A784" t="s">
        <v>247</v>
      </c>
      <c r="B784" t="s">
        <v>248</v>
      </c>
    </row>
    <row r="785" spans="1:2">
      <c r="A785" t="s">
        <v>249</v>
      </c>
      <c r="B785" t="s">
        <v>248</v>
      </c>
    </row>
    <row r="786" spans="1:2">
      <c r="A786" t="s">
        <v>247</v>
      </c>
      <c r="B786" t="s">
        <v>250</v>
      </c>
    </row>
    <row r="787" spans="1:2">
      <c r="A787" t="s">
        <v>247</v>
      </c>
      <c r="B787" t="s">
        <v>251</v>
      </c>
    </row>
    <row r="788" spans="1:2">
      <c r="A788" t="s">
        <v>247</v>
      </c>
      <c r="B788" t="s">
        <v>250</v>
      </c>
    </row>
    <row r="789" spans="1:2">
      <c r="A789" t="s">
        <v>249</v>
      </c>
      <c r="B789" t="s">
        <v>248</v>
      </c>
    </row>
    <row r="790" spans="1:2">
      <c r="A790" t="s">
        <v>247</v>
      </c>
      <c r="B790" t="s">
        <v>251</v>
      </c>
    </row>
    <row r="791" spans="1:2">
      <c r="A791" t="s">
        <v>249</v>
      </c>
      <c r="B791" t="s">
        <v>251</v>
      </c>
    </row>
    <row r="792" spans="1:2">
      <c r="A792" t="s">
        <v>249</v>
      </c>
      <c r="B792" t="s">
        <v>250</v>
      </c>
    </row>
    <row r="793" spans="1:2">
      <c r="A793" t="s">
        <v>247</v>
      </c>
      <c r="B793" t="s">
        <v>251</v>
      </c>
    </row>
    <row r="794" spans="1:2">
      <c r="A794" t="s">
        <v>247</v>
      </c>
      <c r="B794" t="s">
        <v>251</v>
      </c>
    </row>
    <row r="795" spans="1:2">
      <c r="A795" t="s">
        <v>247</v>
      </c>
      <c r="B795" t="s">
        <v>251</v>
      </c>
    </row>
    <row r="796" spans="1:2">
      <c r="A796" t="s">
        <v>249</v>
      </c>
      <c r="B796" t="s">
        <v>250</v>
      </c>
    </row>
    <row r="797" spans="1:2">
      <c r="A797" t="s">
        <v>249</v>
      </c>
      <c r="B797" t="s">
        <v>251</v>
      </c>
    </row>
    <row r="798" spans="1:2">
      <c r="A798" t="s">
        <v>247</v>
      </c>
      <c r="B798" t="s">
        <v>251</v>
      </c>
    </row>
    <row r="799" spans="1:2">
      <c r="A799" t="s">
        <v>247</v>
      </c>
      <c r="B799" t="s">
        <v>251</v>
      </c>
    </row>
    <row r="800" spans="1:2">
      <c r="A800" t="s">
        <v>247</v>
      </c>
      <c r="B800" t="s">
        <v>251</v>
      </c>
    </row>
    <row r="801" spans="1:2">
      <c r="A801" t="s">
        <v>249</v>
      </c>
      <c r="B801" t="s">
        <v>251</v>
      </c>
    </row>
    <row r="802" spans="1:2">
      <c r="A802" t="s">
        <v>247</v>
      </c>
      <c r="B802" t="s">
        <v>251</v>
      </c>
    </row>
    <row r="803" spans="1:2">
      <c r="A803" t="s">
        <v>247</v>
      </c>
      <c r="B803" t="s">
        <v>250</v>
      </c>
    </row>
    <row r="804" spans="1:2">
      <c r="A804" t="s">
        <v>249</v>
      </c>
      <c r="B804" t="s">
        <v>251</v>
      </c>
    </row>
    <row r="805" spans="1:2">
      <c r="A805" t="s">
        <v>249</v>
      </c>
      <c r="B805" t="s">
        <v>251</v>
      </c>
    </row>
    <row r="806" spans="1:2">
      <c r="A806" t="s">
        <v>247</v>
      </c>
      <c r="B806" t="s">
        <v>248</v>
      </c>
    </row>
    <row r="807" spans="1:2">
      <c r="A807" t="s">
        <v>249</v>
      </c>
      <c r="B807" t="s">
        <v>251</v>
      </c>
    </row>
    <row r="808" spans="1:2">
      <c r="A808" t="s">
        <v>249</v>
      </c>
      <c r="B808" t="s">
        <v>248</v>
      </c>
    </row>
    <row r="809" spans="1:2">
      <c r="A809" t="s">
        <v>249</v>
      </c>
      <c r="B809" t="s">
        <v>251</v>
      </c>
    </row>
    <row r="810" spans="1:2">
      <c r="A810" t="s">
        <v>247</v>
      </c>
      <c r="B810" t="s">
        <v>248</v>
      </c>
    </row>
    <row r="811" spans="1:2">
      <c r="A811" t="s">
        <v>249</v>
      </c>
      <c r="B811" t="s">
        <v>250</v>
      </c>
    </row>
    <row r="812" spans="1:2">
      <c r="A812" t="s">
        <v>247</v>
      </c>
      <c r="B812" t="s">
        <v>251</v>
      </c>
    </row>
    <row r="813" spans="1:2">
      <c r="A813" t="s">
        <v>249</v>
      </c>
      <c r="B813" t="s">
        <v>251</v>
      </c>
    </row>
    <row r="814" spans="1:2">
      <c r="A814" t="s">
        <v>247</v>
      </c>
      <c r="B814" t="s">
        <v>250</v>
      </c>
    </row>
    <row r="815" spans="1:2">
      <c r="A815" t="s">
        <v>249</v>
      </c>
      <c r="B815" t="s">
        <v>251</v>
      </c>
    </row>
    <row r="816" spans="1:2">
      <c r="A816" t="s">
        <v>247</v>
      </c>
      <c r="B816" t="s">
        <v>251</v>
      </c>
    </row>
    <row r="817" spans="1:2">
      <c r="A817" t="s">
        <v>247</v>
      </c>
      <c r="B817" t="s">
        <v>250</v>
      </c>
    </row>
    <row r="818" spans="1:2">
      <c r="A818" t="s">
        <v>249</v>
      </c>
      <c r="B818" t="s">
        <v>250</v>
      </c>
    </row>
    <row r="819" spans="1:2">
      <c r="A819" t="s">
        <v>247</v>
      </c>
      <c r="B819" t="s">
        <v>251</v>
      </c>
    </row>
    <row r="820" spans="1:2">
      <c r="A820" t="s">
        <v>249</v>
      </c>
      <c r="B820" t="s">
        <v>250</v>
      </c>
    </row>
    <row r="821" spans="1:2">
      <c r="A821" t="s">
        <v>249</v>
      </c>
      <c r="B821" t="s">
        <v>251</v>
      </c>
    </row>
    <row r="822" spans="1:2">
      <c r="A822" t="s">
        <v>249</v>
      </c>
      <c r="B822" t="s">
        <v>251</v>
      </c>
    </row>
    <row r="823" spans="1:2">
      <c r="A823" t="s">
        <v>247</v>
      </c>
      <c r="B823" t="s">
        <v>250</v>
      </c>
    </row>
    <row r="824" spans="1:2">
      <c r="A824" t="s">
        <v>249</v>
      </c>
      <c r="B824" t="s">
        <v>250</v>
      </c>
    </row>
    <row r="825" spans="1:2">
      <c r="A825" t="s">
        <v>247</v>
      </c>
      <c r="B825" t="s">
        <v>248</v>
      </c>
    </row>
    <row r="826" spans="1:2">
      <c r="A826" t="s">
        <v>247</v>
      </c>
      <c r="B826" t="s">
        <v>250</v>
      </c>
    </row>
    <row r="827" spans="1:2">
      <c r="A827" t="s">
        <v>249</v>
      </c>
      <c r="B827" t="s">
        <v>250</v>
      </c>
    </row>
    <row r="828" spans="1:2">
      <c r="A828" t="s">
        <v>247</v>
      </c>
      <c r="B828" t="s">
        <v>250</v>
      </c>
    </row>
    <row r="829" spans="1:2">
      <c r="A829" t="s">
        <v>249</v>
      </c>
      <c r="B829" t="s">
        <v>250</v>
      </c>
    </row>
    <row r="830" spans="1:2">
      <c r="A830" t="s">
        <v>249</v>
      </c>
      <c r="B830" t="s">
        <v>250</v>
      </c>
    </row>
    <row r="831" spans="1:2">
      <c r="A831" t="s">
        <v>247</v>
      </c>
      <c r="B831" t="s">
        <v>250</v>
      </c>
    </row>
    <row r="832" spans="1:2">
      <c r="A832" t="s">
        <v>249</v>
      </c>
      <c r="B832" t="s">
        <v>251</v>
      </c>
    </row>
    <row r="833" spans="1:2">
      <c r="A833" t="s">
        <v>249</v>
      </c>
      <c r="B833" t="s">
        <v>251</v>
      </c>
    </row>
    <row r="834" spans="1:2">
      <c r="A834" t="s">
        <v>249</v>
      </c>
      <c r="B834" t="s">
        <v>248</v>
      </c>
    </row>
    <row r="835" spans="1:2">
      <c r="A835" t="s">
        <v>247</v>
      </c>
      <c r="B835" t="s">
        <v>250</v>
      </c>
    </row>
    <row r="836" spans="1:2">
      <c r="A836" t="s">
        <v>247</v>
      </c>
      <c r="B836" t="s">
        <v>248</v>
      </c>
    </row>
    <row r="837" spans="1:2">
      <c r="A837" t="s">
        <v>247</v>
      </c>
      <c r="B837" t="s">
        <v>250</v>
      </c>
    </row>
    <row r="838" spans="1:2">
      <c r="A838" t="s">
        <v>249</v>
      </c>
      <c r="B838" t="s">
        <v>251</v>
      </c>
    </row>
    <row r="839" spans="1:2">
      <c r="A839" t="s">
        <v>249</v>
      </c>
      <c r="B839" t="s">
        <v>251</v>
      </c>
    </row>
    <row r="840" spans="1:2">
      <c r="A840" t="s">
        <v>247</v>
      </c>
      <c r="B840" t="s">
        <v>248</v>
      </c>
    </row>
    <row r="841" spans="1:2">
      <c r="A841" t="s">
        <v>247</v>
      </c>
      <c r="B841" t="s">
        <v>250</v>
      </c>
    </row>
    <row r="842" spans="1:2">
      <c r="A842" t="s">
        <v>247</v>
      </c>
      <c r="B842" t="s">
        <v>248</v>
      </c>
    </row>
    <row r="843" spans="1:2">
      <c r="A843" t="s">
        <v>249</v>
      </c>
      <c r="B843" t="s">
        <v>248</v>
      </c>
    </row>
    <row r="844" spans="1:2">
      <c r="A844" t="s">
        <v>249</v>
      </c>
      <c r="B844" t="s">
        <v>251</v>
      </c>
    </row>
    <row r="845" spans="1:2">
      <c r="A845" t="s">
        <v>247</v>
      </c>
      <c r="B845" t="s">
        <v>250</v>
      </c>
    </row>
    <row r="846" spans="1:2">
      <c r="A846" t="s">
        <v>249</v>
      </c>
      <c r="B846" t="s">
        <v>251</v>
      </c>
    </row>
    <row r="847" spans="1:2">
      <c r="A847" t="s">
        <v>249</v>
      </c>
      <c r="B847" t="s">
        <v>250</v>
      </c>
    </row>
    <row r="848" spans="1:2">
      <c r="A848" t="s">
        <v>249</v>
      </c>
      <c r="B848" t="s">
        <v>248</v>
      </c>
    </row>
    <row r="849" spans="1:2">
      <c r="A849" t="s">
        <v>249</v>
      </c>
      <c r="B849" t="s">
        <v>251</v>
      </c>
    </row>
    <row r="850" spans="1:2">
      <c r="A850" t="s">
        <v>247</v>
      </c>
      <c r="B850" t="s">
        <v>251</v>
      </c>
    </row>
    <row r="851" spans="1:2">
      <c r="A851" t="s">
        <v>249</v>
      </c>
      <c r="B851" t="s">
        <v>248</v>
      </c>
    </row>
    <row r="852" spans="1:2">
      <c r="A852" t="s">
        <v>247</v>
      </c>
      <c r="B852" t="s">
        <v>251</v>
      </c>
    </row>
    <row r="853" spans="1:2">
      <c r="A853" t="s">
        <v>249</v>
      </c>
      <c r="B853" t="s">
        <v>250</v>
      </c>
    </row>
    <row r="854" spans="1:2">
      <c r="A854" t="s">
        <v>247</v>
      </c>
      <c r="B854" t="s">
        <v>248</v>
      </c>
    </row>
    <row r="855" spans="1:2">
      <c r="A855" t="s">
        <v>249</v>
      </c>
      <c r="B855" t="s">
        <v>251</v>
      </c>
    </row>
    <row r="856" spans="1:2">
      <c r="A856" t="s">
        <v>249</v>
      </c>
      <c r="B856" t="s">
        <v>251</v>
      </c>
    </row>
    <row r="857" spans="1:2">
      <c r="A857" t="s">
        <v>247</v>
      </c>
      <c r="B857" t="s">
        <v>251</v>
      </c>
    </row>
    <row r="858" spans="1:2">
      <c r="A858" t="s">
        <v>249</v>
      </c>
      <c r="B858" t="s">
        <v>250</v>
      </c>
    </row>
    <row r="859" spans="1:2">
      <c r="A859" t="s">
        <v>249</v>
      </c>
      <c r="B859" t="s">
        <v>248</v>
      </c>
    </row>
    <row r="860" spans="1:2">
      <c r="A860" t="s">
        <v>247</v>
      </c>
      <c r="B860" t="s">
        <v>251</v>
      </c>
    </row>
    <row r="861" spans="1:2">
      <c r="A861" t="s">
        <v>247</v>
      </c>
      <c r="B861" t="s">
        <v>251</v>
      </c>
    </row>
    <row r="862" spans="1:2">
      <c r="A862" t="s">
        <v>249</v>
      </c>
      <c r="B862" t="s">
        <v>251</v>
      </c>
    </row>
    <row r="863" spans="1:2">
      <c r="A863" t="s">
        <v>247</v>
      </c>
      <c r="B863" t="s">
        <v>250</v>
      </c>
    </row>
    <row r="864" spans="1:2">
      <c r="A864" t="s">
        <v>249</v>
      </c>
      <c r="B864" t="s">
        <v>248</v>
      </c>
    </row>
    <row r="865" spans="1:2">
      <c r="A865" t="s">
        <v>247</v>
      </c>
      <c r="B865" t="s">
        <v>250</v>
      </c>
    </row>
    <row r="866" spans="1:2">
      <c r="A866" t="s">
        <v>249</v>
      </c>
      <c r="B866" t="s">
        <v>250</v>
      </c>
    </row>
    <row r="867" spans="1:2">
      <c r="A867" t="s">
        <v>249</v>
      </c>
      <c r="B867" t="s">
        <v>248</v>
      </c>
    </row>
    <row r="868" spans="1:2">
      <c r="A868" t="s">
        <v>247</v>
      </c>
      <c r="B868" t="s">
        <v>250</v>
      </c>
    </row>
    <row r="869" spans="1:2">
      <c r="A869" t="s">
        <v>249</v>
      </c>
      <c r="B869" t="s">
        <v>248</v>
      </c>
    </row>
    <row r="870" spans="1:2">
      <c r="A870" t="s">
        <v>247</v>
      </c>
      <c r="B870" t="s">
        <v>250</v>
      </c>
    </row>
    <row r="871" spans="1:2">
      <c r="A871" t="s">
        <v>249</v>
      </c>
      <c r="B871" t="s">
        <v>248</v>
      </c>
    </row>
    <row r="872" spans="1:2">
      <c r="A872" t="s">
        <v>247</v>
      </c>
      <c r="B872" t="s">
        <v>250</v>
      </c>
    </row>
    <row r="873" spans="1:2">
      <c r="A873" t="s">
        <v>247</v>
      </c>
      <c r="B873" t="s">
        <v>250</v>
      </c>
    </row>
    <row r="874" spans="1:2">
      <c r="A874" t="s">
        <v>249</v>
      </c>
      <c r="B874" t="s">
        <v>251</v>
      </c>
    </row>
    <row r="875" spans="1:2">
      <c r="A875" t="s">
        <v>247</v>
      </c>
      <c r="B875" t="s">
        <v>248</v>
      </c>
    </row>
    <row r="876" spans="1:2">
      <c r="A876" t="s">
        <v>247</v>
      </c>
      <c r="B876" t="s">
        <v>251</v>
      </c>
    </row>
    <row r="877" spans="1:2">
      <c r="A877" t="s">
        <v>247</v>
      </c>
      <c r="B877" t="s">
        <v>250</v>
      </c>
    </row>
    <row r="878" spans="1:2">
      <c r="A878" t="s">
        <v>249</v>
      </c>
      <c r="B878" t="s">
        <v>251</v>
      </c>
    </row>
    <row r="879" spans="1:2">
      <c r="A879" t="s">
        <v>247</v>
      </c>
      <c r="B879" t="s">
        <v>248</v>
      </c>
    </row>
    <row r="880" spans="1:2">
      <c r="A880" t="s">
        <v>249</v>
      </c>
      <c r="B880" t="s">
        <v>250</v>
      </c>
    </row>
    <row r="881" spans="1:2">
      <c r="A881" t="s">
        <v>247</v>
      </c>
      <c r="B881" t="s">
        <v>251</v>
      </c>
    </row>
    <row r="882" spans="1:2">
      <c r="A882" t="s">
        <v>247</v>
      </c>
      <c r="B882" t="s">
        <v>250</v>
      </c>
    </row>
    <row r="883" spans="1:2">
      <c r="A883" t="s">
        <v>249</v>
      </c>
      <c r="B883" t="s">
        <v>248</v>
      </c>
    </row>
    <row r="884" spans="1:2">
      <c r="A884" t="s">
        <v>249</v>
      </c>
      <c r="B884" t="s">
        <v>250</v>
      </c>
    </row>
    <row r="885" spans="1:2">
      <c r="A885" t="s">
        <v>249</v>
      </c>
      <c r="B885" t="s">
        <v>251</v>
      </c>
    </row>
    <row r="886" spans="1:2">
      <c r="A886" t="s">
        <v>249</v>
      </c>
      <c r="B886" t="s">
        <v>248</v>
      </c>
    </row>
    <row r="887" spans="1:2">
      <c r="A887" t="s">
        <v>247</v>
      </c>
      <c r="B887" t="s">
        <v>250</v>
      </c>
    </row>
    <row r="888" spans="1:2">
      <c r="A888" t="s">
        <v>249</v>
      </c>
      <c r="B888" t="s">
        <v>248</v>
      </c>
    </row>
    <row r="889" spans="1:2">
      <c r="A889" t="s">
        <v>249</v>
      </c>
      <c r="B889" t="s">
        <v>251</v>
      </c>
    </row>
    <row r="890" spans="1:2">
      <c r="A890" t="s">
        <v>249</v>
      </c>
      <c r="B890" t="s">
        <v>250</v>
      </c>
    </row>
    <row r="891" spans="1:2">
      <c r="A891" t="s">
        <v>247</v>
      </c>
      <c r="B891" t="s">
        <v>251</v>
      </c>
    </row>
    <row r="892" spans="1:2">
      <c r="A892" t="s">
        <v>247</v>
      </c>
      <c r="B892" t="s">
        <v>251</v>
      </c>
    </row>
    <row r="893" spans="1:2">
      <c r="A893" t="s">
        <v>247</v>
      </c>
      <c r="B893" t="s">
        <v>248</v>
      </c>
    </row>
    <row r="894" spans="1:2">
      <c r="A894" t="s">
        <v>249</v>
      </c>
      <c r="B894" t="s">
        <v>250</v>
      </c>
    </row>
    <row r="895" spans="1:2">
      <c r="A895" t="s">
        <v>249</v>
      </c>
      <c r="B895" t="s">
        <v>250</v>
      </c>
    </row>
    <row r="896" spans="1:2">
      <c r="A896" t="s">
        <v>249</v>
      </c>
      <c r="B896" t="s">
        <v>248</v>
      </c>
    </row>
    <row r="897" spans="1:2">
      <c r="A897" t="s">
        <v>247</v>
      </c>
      <c r="B897" t="s">
        <v>250</v>
      </c>
    </row>
    <row r="898" spans="1:2">
      <c r="A898" t="s">
        <v>249</v>
      </c>
      <c r="B898" t="s">
        <v>251</v>
      </c>
    </row>
    <row r="899" spans="1:2">
      <c r="A899" t="s">
        <v>249</v>
      </c>
      <c r="B899" t="s">
        <v>248</v>
      </c>
    </row>
    <row r="900" spans="1:2">
      <c r="A900" t="s">
        <v>247</v>
      </c>
      <c r="B900" t="s">
        <v>250</v>
      </c>
    </row>
    <row r="901" spans="1:2">
      <c r="A901" t="s">
        <v>249</v>
      </c>
      <c r="B901" t="s">
        <v>248</v>
      </c>
    </row>
    <row r="902" spans="1:2">
      <c r="A902" t="s">
        <v>249</v>
      </c>
      <c r="B902" t="s">
        <v>251</v>
      </c>
    </row>
    <row r="903" spans="1:2">
      <c r="A903" t="s">
        <v>247</v>
      </c>
      <c r="B903" t="s">
        <v>250</v>
      </c>
    </row>
    <row r="904" spans="1:2">
      <c r="A904" t="s">
        <v>247</v>
      </c>
      <c r="B904" t="s">
        <v>251</v>
      </c>
    </row>
    <row r="905" spans="1:2">
      <c r="A905" t="s">
        <v>247</v>
      </c>
      <c r="B905" t="s">
        <v>251</v>
      </c>
    </row>
    <row r="906" spans="1:2">
      <c r="A906" t="s">
        <v>249</v>
      </c>
      <c r="B906" t="s">
        <v>251</v>
      </c>
    </row>
    <row r="907" spans="1:2">
      <c r="A907" t="s">
        <v>247</v>
      </c>
      <c r="B907" t="s">
        <v>250</v>
      </c>
    </row>
    <row r="908" spans="1:2">
      <c r="A908" t="s">
        <v>247</v>
      </c>
      <c r="B908" t="s">
        <v>250</v>
      </c>
    </row>
    <row r="909" spans="1:2">
      <c r="A909" t="s">
        <v>249</v>
      </c>
      <c r="B909" t="s">
        <v>250</v>
      </c>
    </row>
    <row r="910" spans="1:2">
      <c r="A910" t="s">
        <v>247</v>
      </c>
      <c r="B910" t="s">
        <v>250</v>
      </c>
    </row>
    <row r="911" spans="1:2">
      <c r="A911" t="s">
        <v>247</v>
      </c>
      <c r="B911" t="s">
        <v>250</v>
      </c>
    </row>
    <row r="912" spans="1:2">
      <c r="A912" t="s">
        <v>247</v>
      </c>
      <c r="B912" t="s">
        <v>251</v>
      </c>
    </row>
    <row r="913" spans="1:2">
      <c r="A913" t="s">
        <v>247</v>
      </c>
      <c r="B913" t="s">
        <v>250</v>
      </c>
    </row>
    <row r="914" spans="1:2">
      <c r="A914" t="s">
        <v>247</v>
      </c>
      <c r="B914" t="s">
        <v>248</v>
      </c>
    </row>
    <row r="915" spans="1:2">
      <c r="A915" t="s">
        <v>247</v>
      </c>
      <c r="B915" t="s">
        <v>251</v>
      </c>
    </row>
    <row r="916" spans="1:2">
      <c r="A916" t="s">
        <v>249</v>
      </c>
      <c r="B916" t="s">
        <v>251</v>
      </c>
    </row>
    <row r="917" spans="1:2">
      <c r="A917" t="s">
        <v>249</v>
      </c>
      <c r="B917" t="s">
        <v>248</v>
      </c>
    </row>
    <row r="918" spans="1:2">
      <c r="A918" t="s">
        <v>247</v>
      </c>
      <c r="B918" t="s">
        <v>250</v>
      </c>
    </row>
    <row r="919" spans="1:2">
      <c r="A919" t="s">
        <v>249</v>
      </c>
      <c r="B919" t="s">
        <v>251</v>
      </c>
    </row>
    <row r="920" spans="1:2">
      <c r="A920" t="s">
        <v>247</v>
      </c>
      <c r="B920" t="s">
        <v>250</v>
      </c>
    </row>
    <row r="921" spans="1:2">
      <c r="A921" t="s">
        <v>249</v>
      </c>
      <c r="B921" t="s">
        <v>248</v>
      </c>
    </row>
    <row r="922" spans="1:2">
      <c r="A922" t="s">
        <v>249</v>
      </c>
      <c r="B922" t="s">
        <v>251</v>
      </c>
    </row>
    <row r="923" spans="1:2">
      <c r="A923" t="s">
        <v>249</v>
      </c>
      <c r="B923" t="s">
        <v>248</v>
      </c>
    </row>
    <row r="924" spans="1:2">
      <c r="A924" t="s">
        <v>249</v>
      </c>
      <c r="B924" t="s">
        <v>250</v>
      </c>
    </row>
    <row r="925" spans="1:2">
      <c r="A925" t="s">
        <v>249</v>
      </c>
      <c r="B925" t="s">
        <v>248</v>
      </c>
    </row>
    <row r="926" spans="1:2">
      <c r="A926" t="s">
        <v>247</v>
      </c>
      <c r="B926" t="s">
        <v>251</v>
      </c>
    </row>
    <row r="927" spans="1:2">
      <c r="A927" t="s">
        <v>247</v>
      </c>
      <c r="B927" t="s">
        <v>251</v>
      </c>
    </row>
    <row r="928" spans="1:2">
      <c r="A928" t="s">
        <v>249</v>
      </c>
      <c r="B928" t="s">
        <v>251</v>
      </c>
    </row>
    <row r="929" spans="1:2">
      <c r="A929" t="s">
        <v>249</v>
      </c>
      <c r="B929" t="s">
        <v>248</v>
      </c>
    </row>
    <row r="930" spans="1:2">
      <c r="A930" t="s">
        <v>249</v>
      </c>
      <c r="B930" t="s">
        <v>251</v>
      </c>
    </row>
    <row r="931" spans="1:2">
      <c r="A931" t="s">
        <v>247</v>
      </c>
      <c r="B931" t="s">
        <v>250</v>
      </c>
    </row>
    <row r="932" spans="1:2">
      <c r="A932" t="s">
        <v>247</v>
      </c>
      <c r="B932" t="s">
        <v>250</v>
      </c>
    </row>
    <row r="933" spans="1:2">
      <c r="A933" t="s">
        <v>247</v>
      </c>
      <c r="B933" t="s">
        <v>250</v>
      </c>
    </row>
    <row r="934" spans="1:2">
      <c r="A934" t="s">
        <v>247</v>
      </c>
      <c r="B934" t="s">
        <v>251</v>
      </c>
    </row>
    <row r="935" spans="1:2">
      <c r="A935" t="s">
        <v>249</v>
      </c>
      <c r="B935" t="s">
        <v>251</v>
      </c>
    </row>
    <row r="936" spans="1:2">
      <c r="A936" t="s">
        <v>247</v>
      </c>
      <c r="B936" t="s">
        <v>250</v>
      </c>
    </row>
    <row r="937" spans="1:2">
      <c r="A937" t="s">
        <v>249</v>
      </c>
      <c r="B937" t="s">
        <v>251</v>
      </c>
    </row>
    <row r="938" spans="1:2">
      <c r="A938" t="s">
        <v>249</v>
      </c>
      <c r="B938" t="s">
        <v>251</v>
      </c>
    </row>
    <row r="939" spans="1:2">
      <c r="A939" t="s">
        <v>249</v>
      </c>
      <c r="B939" t="s">
        <v>251</v>
      </c>
    </row>
    <row r="940" spans="1:2">
      <c r="A940" t="s">
        <v>247</v>
      </c>
      <c r="B940" t="s">
        <v>250</v>
      </c>
    </row>
    <row r="941" spans="1:2">
      <c r="A941" t="s">
        <v>247</v>
      </c>
      <c r="B941" t="s">
        <v>248</v>
      </c>
    </row>
    <row r="942" spans="1:2">
      <c r="A942" t="s">
        <v>247</v>
      </c>
      <c r="B942" t="s">
        <v>250</v>
      </c>
    </row>
    <row r="943" spans="1:2">
      <c r="A943" t="s">
        <v>247</v>
      </c>
      <c r="B943" t="s">
        <v>250</v>
      </c>
    </row>
    <row r="944" spans="1:2">
      <c r="A944" t="s">
        <v>249</v>
      </c>
      <c r="B944" t="s">
        <v>250</v>
      </c>
    </row>
    <row r="945" spans="1:2">
      <c r="A945" t="s">
        <v>249</v>
      </c>
      <c r="B945" t="s">
        <v>248</v>
      </c>
    </row>
    <row r="946" spans="1:2">
      <c r="A946" t="s">
        <v>249</v>
      </c>
      <c r="B946" t="s">
        <v>251</v>
      </c>
    </row>
    <row r="947" spans="1:2">
      <c r="A947" t="s">
        <v>249</v>
      </c>
      <c r="B947" t="s">
        <v>248</v>
      </c>
    </row>
    <row r="948" spans="1:2">
      <c r="A948" t="s">
        <v>247</v>
      </c>
      <c r="B948" t="s">
        <v>250</v>
      </c>
    </row>
    <row r="949" spans="1:2">
      <c r="A949" t="s">
        <v>247</v>
      </c>
      <c r="B949" t="s">
        <v>248</v>
      </c>
    </row>
    <row r="950" spans="1:2">
      <c r="A950" t="s">
        <v>249</v>
      </c>
      <c r="B950" t="s">
        <v>248</v>
      </c>
    </row>
    <row r="951" spans="1:2">
      <c r="A951" t="s">
        <v>249</v>
      </c>
      <c r="B951" t="s">
        <v>251</v>
      </c>
    </row>
    <row r="952" spans="1:2">
      <c r="A952" t="s">
        <v>247</v>
      </c>
      <c r="B952" t="s">
        <v>250</v>
      </c>
    </row>
    <row r="953" spans="1:2">
      <c r="A953" t="s">
        <v>247</v>
      </c>
      <c r="B953" t="s">
        <v>251</v>
      </c>
    </row>
    <row r="954" spans="1:2">
      <c r="A954" t="s">
        <v>249</v>
      </c>
      <c r="B954" t="s">
        <v>251</v>
      </c>
    </row>
    <row r="955" spans="1:2">
      <c r="A955" t="s">
        <v>249</v>
      </c>
      <c r="B955" t="s">
        <v>250</v>
      </c>
    </row>
    <row r="956" spans="1:2">
      <c r="A956" t="s">
        <v>247</v>
      </c>
      <c r="B956" t="s">
        <v>251</v>
      </c>
    </row>
    <row r="957" spans="1:2">
      <c r="A957" t="s">
        <v>247</v>
      </c>
      <c r="B957" t="s">
        <v>250</v>
      </c>
    </row>
    <row r="958" spans="1:2">
      <c r="A958" t="s">
        <v>249</v>
      </c>
      <c r="B958" t="s">
        <v>250</v>
      </c>
    </row>
    <row r="959" spans="1:2">
      <c r="A959" t="s">
        <v>249</v>
      </c>
      <c r="B959" t="s">
        <v>251</v>
      </c>
    </row>
    <row r="960" spans="1:2">
      <c r="A960" t="s">
        <v>247</v>
      </c>
      <c r="B960" t="s">
        <v>250</v>
      </c>
    </row>
    <row r="961" spans="1:2">
      <c r="A961" t="s">
        <v>247</v>
      </c>
      <c r="B961" t="s">
        <v>251</v>
      </c>
    </row>
    <row r="962" spans="1:2">
      <c r="A962" t="s">
        <v>247</v>
      </c>
      <c r="B962" t="s">
        <v>251</v>
      </c>
    </row>
    <row r="963" spans="1:2">
      <c r="A963" t="s">
        <v>249</v>
      </c>
      <c r="B963" t="s">
        <v>248</v>
      </c>
    </row>
    <row r="964" spans="1:2">
      <c r="A964" t="s">
        <v>249</v>
      </c>
      <c r="B964" t="s">
        <v>248</v>
      </c>
    </row>
    <row r="965" spans="1:2">
      <c r="A965" t="s">
        <v>247</v>
      </c>
      <c r="B965" t="s">
        <v>251</v>
      </c>
    </row>
    <row r="966" spans="1:2">
      <c r="A966" t="s">
        <v>249</v>
      </c>
      <c r="B966" t="s">
        <v>250</v>
      </c>
    </row>
    <row r="967" spans="1:2">
      <c r="A967" t="s">
        <v>249</v>
      </c>
      <c r="B967" t="s">
        <v>250</v>
      </c>
    </row>
    <row r="968" spans="1:2">
      <c r="A968" t="s">
        <v>247</v>
      </c>
      <c r="B968" t="s">
        <v>251</v>
      </c>
    </row>
    <row r="969" spans="1:2">
      <c r="A969" t="s">
        <v>247</v>
      </c>
      <c r="B969" t="s">
        <v>250</v>
      </c>
    </row>
    <row r="970" spans="1:2">
      <c r="A970" t="s">
        <v>247</v>
      </c>
      <c r="B970" t="s">
        <v>250</v>
      </c>
    </row>
    <row r="971" spans="1:2">
      <c r="A971" t="s">
        <v>247</v>
      </c>
      <c r="B971" t="s">
        <v>251</v>
      </c>
    </row>
    <row r="972" spans="1:2">
      <c r="A972" t="s">
        <v>249</v>
      </c>
      <c r="B972" t="s">
        <v>251</v>
      </c>
    </row>
    <row r="973" spans="1:2">
      <c r="A973" t="s">
        <v>247</v>
      </c>
      <c r="B973" t="s">
        <v>250</v>
      </c>
    </row>
    <row r="974" spans="1:2">
      <c r="A974" t="s">
        <v>249</v>
      </c>
      <c r="B974" t="s">
        <v>250</v>
      </c>
    </row>
    <row r="975" spans="1:2">
      <c r="A975" t="s">
        <v>249</v>
      </c>
      <c r="B975" t="s">
        <v>250</v>
      </c>
    </row>
    <row r="976" spans="1:2">
      <c r="A976" t="s">
        <v>249</v>
      </c>
      <c r="B976" t="s">
        <v>251</v>
      </c>
    </row>
    <row r="977" spans="1:2">
      <c r="A977" t="s">
        <v>247</v>
      </c>
      <c r="B977" t="s">
        <v>250</v>
      </c>
    </row>
    <row r="978" spans="1:2">
      <c r="A978" t="s">
        <v>249</v>
      </c>
      <c r="B978" t="s">
        <v>250</v>
      </c>
    </row>
    <row r="979" spans="1:2">
      <c r="A979" t="s">
        <v>249</v>
      </c>
      <c r="B979" t="s">
        <v>251</v>
      </c>
    </row>
    <row r="980" spans="1:2">
      <c r="A980" t="s">
        <v>249</v>
      </c>
      <c r="B980" t="s">
        <v>250</v>
      </c>
    </row>
    <row r="981" spans="1:2">
      <c r="A981" t="s">
        <v>249</v>
      </c>
      <c r="B981" t="s">
        <v>248</v>
      </c>
    </row>
    <row r="982" spans="1:2">
      <c r="A982" t="s">
        <v>249</v>
      </c>
      <c r="B982" t="s">
        <v>250</v>
      </c>
    </row>
    <row r="983" spans="1:2">
      <c r="A983" t="s">
        <v>249</v>
      </c>
      <c r="B983" t="s">
        <v>251</v>
      </c>
    </row>
    <row r="984" spans="1:2">
      <c r="A984" t="s">
        <v>247</v>
      </c>
      <c r="B984" t="s">
        <v>250</v>
      </c>
    </row>
    <row r="985" spans="1:2">
      <c r="A985" t="s">
        <v>249</v>
      </c>
      <c r="B985" t="s">
        <v>251</v>
      </c>
    </row>
    <row r="986" spans="1:2">
      <c r="A986" t="s">
        <v>249</v>
      </c>
      <c r="B986" t="s">
        <v>251</v>
      </c>
    </row>
    <row r="987" spans="1:2">
      <c r="A987" t="s">
        <v>247</v>
      </c>
      <c r="B987" t="s">
        <v>251</v>
      </c>
    </row>
    <row r="988" spans="1:2">
      <c r="A988" t="s">
        <v>249</v>
      </c>
      <c r="B988" t="s">
        <v>248</v>
      </c>
    </row>
    <row r="989" spans="1:2">
      <c r="A989" t="s">
        <v>249</v>
      </c>
      <c r="B989" t="s">
        <v>251</v>
      </c>
    </row>
    <row r="990" spans="1:2">
      <c r="A990" t="s">
        <v>249</v>
      </c>
      <c r="B990" t="s">
        <v>248</v>
      </c>
    </row>
    <row r="991" spans="1:2">
      <c r="A991" t="s">
        <v>247</v>
      </c>
      <c r="B991" t="s">
        <v>250</v>
      </c>
    </row>
    <row r="992" spans="1:2">
      <c r="A992" t="s">
        <v>247</v>
      </c>
      <c r="B992" t="s">
        <v>251</v>
      </c>
    </row>
    <row r="993" spans="1:2">
      <c r="A993" t="s">
        <v>247</v>
      </c>
      <c r="B993" t="s">
        <v>251</v>
      </c>
    </row>
    <row r="994" spans="1:2">
      <c r="A994" t="s">
        <v>247</v>
      </c>
      <c r="B994" t="s">
        <v>251</v>
      </c>
    </row>
    <row r="995" spans="1:2">
      <c r="A995" t="s">
        <v>247</v>
      </c>
      <c r="B995" t="s">
        <v>250</v>
      </c>
    </row>
    <row r="996" spans="1:2">
      <c r="A996" t="s">
        <v>249</v>
      </c>
      <c r="B996" t="s">
        <v>250</v>
      </c>
    </row>
    <row r="997" spans="1:2">
      <c r="A997" t="s">
        <v>247</v>
      </c>
      <c r="B997" t="s">
        <v>250</v>
      </c>
    </row>
    <row r="998" spans="1:2">
      <c r="A998" t="s">
        <v>249</v>
      </c>
      <c r="B998" t="s">
        <v>251</v>
      </c>
    </row>
    <row r="999" spans="1:2">
      <c r="A999" t="s">
        <v>247</v>
      </c>
      <c r="B999" t="s">
        <v>250</v>
      </c>
    </row>
    <row r="1000" spans="1:2">
      <c r="A1000" t="s">
        <v>249</v>
      </c>
      <c r="B1000" t="s">
        <v>248</v>
      </c>
    </row>
    <row r="1001" spans="1:2">
      <c r="A1001" t="s">
        <v>249</v>
      </c>
      <c r="B1001" t="s">
        <v>248</v>
      </c>
    </row>
    <row r="1002" spans="1:2">
      <c r="A1002" t="s">
        <v>249</v>
      </c>
      <c r="B1002" t="s">
        <v>250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5"/>
  <sheetViews>
    <sheetView workbookViewId="0">
      <selection activeCell="F26" sqref="F26"/>
    </sheetView>
  </sheetViews>
  <sheetFormatPr baseColWidth="10" defaultRowHeight="16"/>
  <cols>
    <col min="5" max="5" width="16.5" bestFit="1" customWidth="1"/>
    <col min="6" max="6" width="15.5" bestFit="1" customWidth="1"/>
    <col min="7" max="7" width="7.1640625" bestFit="1" customWidth="1"/>
    <col min="8" max="8" width="10.83203125" bestFit="1" customWidth="1"/>
  </cols>
  <sheetData>
    <row r="1" spans="1:8">
      <c r="A1" s="38" t="s">
        <v>255</v>
      </c>
    </row>
    <row r="3" spans="1:8">
      <c r="A3" t="s">
        <v>256</v>
      </c>
      <c r="B3" t="s">
        <v>50</v>
      </c>
      <c r="C3" t="s">
        <v>146</v>
      </c>
    </row>
    <row r="4" spans="1:8">
      <c r="A4" t="s">
        <v>247</v>
      </c>
      <c r="B4" t="s">
        <v>257</v>
      </c>
      <c r="C4" t="s">
        <v>258</v>
      </c>
    </row>
    <row r="5" spans="1:8">
      <c r="A5" t="s">
        <v>247</v>
      </c>
      <c r="B5" t="s">
        <v>259</v>
      </c>
      <c r="C5" t="s">
        <v>258</v>
      </c>
      <c r="E5" s="7" t="s">
        <v>263</v>
      </c>
      <c r="F5" s="7" t="s">
        <v>37</v>
      </c>
    </row>
    <row r="6" spans="1:8">
      <c r="A6" t="s">
        <v>247</v>
      </c>
      <c r="B6" t="s">
        <v>259</v>
      </c>
      <c r="C6" t="s">
        <v>260</v>
      </c>
      <c r="E6" s="7" t="s">
        <v>35</v>
      </c>
      <c r="F6" t="s">
        <v>247</v>
      </c>
      <c r="G6" t="s">
        <v>249</v>
      </c>
      <c r="H6" t="s">
        <v>36</v>
      </c>
    </row>
    <row r="7" spans="1:8">
      <c r="A7" t="s">
        <v>249</v>
      </c>
      <c r="B7" t="s">
        <v>259</v>
      </c>
      <c r="C7" t="s">
        <v>258</v>
      </c>
      <c r="E7" s="8" t="s">
        <v>262</v>
      </c>
      <c r="F7" s="34">
        <v>0.64102564102564108</v>
      </c>
      <c r="G7" s="34">
        <v>0.35897435897435898</v>
      </c>
      <c r="H7" s="34">
        <v>1</v>
      </c>
    </row>
    <row r="8" spans="1:8">
      <c r="A8" t="s">
        <v>247</v>
      </c>
      <c r="B8" t="s">
        <v>259</v>
      </c>
      <c r="C8" t="s">
        <v>258</v>
      </c>
      <c r="E8" s="39" t="s">
        <v>259</v>
      </c>
      <c r="F8" s="37">
        <v>0.43023255813953487</v>
      </c>
      <c r="G8" s="37">
        <v>0.56976744186046513</v>
      </c>
      <c r="H8" s="37">
        <v>1</v>
      </c>
    </row>
    <row r="9" spans="1:8">
      <c r="A9" t="s">
        <v>247</v>
      </c>
      <c r="B9" t="s">
        <v>259</v>
      </c>
      <c r="C9" t="s">
        <v>260</v>
      </c>
      <c r="E9" s="12" t="s">
        <v>257</v>
      </c>
      <c r="F9" s="34">
        <v>0.953125</v>
      </c>
      <c r="G9" s="34">
        <v>4.6875E-2</v>
      </c>
      <c r="H9" s="34">
        <v>1</v>
      </c>
    </row>
    <row r="10" spans="1:8">
      <c r="A10" t="s">
        <v>249</v>
      </c>
      <c r="B10" t="s">
        <v>261</v>
      </c>
      <c r="C10" t="s">
        <v>262</v>
      </c>
      <c r="E10" s="39" t="s">
        <v>261</v>
      </c>
      <c r="F10" s="37">
        <v>0.6</v>
      </c>
      <c r="G10" s="37">
        <v>0.4</v>
      </c>
      <c r="H10" s="37">
        <v>1</v>
      </c>
    </row>
    <row r="11" spans="1:8">
      <c r="A11" t="s">
        <v>247</v>
      </c>
      <c r="B11" t="s">
        <v>257</v>
      </c>
      <c r="C11" t="s">
        <v>260</v>
      </c>
      <c r="E11" s="8" t="s">
        <v>260</v>
      </c>
      <c r="F11" s="34">
        <v>0.83703703703703702</v>
      </c>
      <c r="G11" s="34">
        <v>0.16296296296296298</v>
      </c>
      <c r="H11" s="34">
        <v>1</v>
      </c>
    </row>
    <row r="12" spans="1:8">
      <c r="A12" t="s">
        <v>247</v>
      </c>
      <c r="B12" t="s">
        <v>257</v>
      </c>
      <c r="C12" t="s">
        <v>260</v>
      </c>
      <c r="E12" s="12" t="s">
        <v>259</v>
      </c>
      <c r="F12" s="34">
        <v>0.98765432098765427</v>
      </c>
      <c r="G12" s="34">
        <v>1.2345679012345678E-2</v>
      </c>
      <c r="H12" s="34">
        <v>1</v>
      </c>
    </row>
    <row r="13" spans="1:8">
      <c r="A13" t="s">
        <v>247</v>
      </c>
      <c r="B13" t="s">
        <v>257</v>
      </c>
      <c r="C13" t="s">
        <v>260</v>
      </c>
      <c r="E13" s="12" t="s">
        <v>257</v>
      </c>
      <c r="F13" s="34">
        <v>0.94696969696969702</v>
      </c>
      <c r="G13" s="34">
        <v>5.3030303030303032E-2</v>
      </c>
      <c r="H13" s="34">
        <v>1</v>
      </c>
    </row>
    <row r="14" spans="1:8">
      <c r="A14" t="s">
        <v>247</v>
      </c>
      <c r="B14" t="s">
        <v>261</v>
      </c>
      <c r="C14" t="s">
        <v>258</v>
      </c>
      <c r="E14" s="39" t="s">
        <v>261</v>
      </c>
      <c r="F14" s="37">
        <v>0.48648648648648651</v>
      </c>
      <c r="G14" s="37">
        <v>0.51351351351351349</v>
      </c>
      <c r="H14" s="37">
        <v>1</v>
      </c>
    </row>
    <row r="15" spans="1:8">
      <c r="A15" t="s">
        <v>247</v>
      </c>
      <c r="B15" t="s">
        <v>259</v>
      </c>
      <c r="C15" t="s">
        <v>260</v>
      </c>
      <c r="E15" s="8" t="s">
        <v>258</v>
      </c>
      <c r="F15" s="34">
        <v>0.96323529411764708</v>
      </c>
      <c r="G15" s="34">
        <v>3.6764705882352942E-2</v>
      </c>
      <c r="H15" s="34">
        <v>1</v>
      </c>
    </row>
    <row r="16" spans="1:8">
      <c r="A16" t="s">
        <v>249</v>
      </c>
      <c r="B16" t="s">
        <v>261</v>
      </c>
      <c r="C16" t="s">
        <v>260</v>
      </c>
      <c r="E16" s="12" t="s">
        <v>259</v>
      </c>
      <c r="F16" s="34">
        <v>0.95370370370370372</v>
      </c>
      <c r="G16" s="34">
        <v>4.6296296296296294E-2</v>
      </c>
      <c r="H16" s="34">
        <v>1</v>
      </c>
    </row>
    <row r="17" spans="1:8">
      <c r="A17" t="s">
        <v>247</v>
      </c>
      <c r="B17" t="s">
        <v>259</v>
      </c>
      <c r="C17" t="s">
        <v>260</v>
      </c>
      <c r="E17" s="12" t="s">
        <v>257</v>
      </c>
      <c r="F17" s="34">
        <v>0.94736842105263153</v>
      </c>
      <c r="G17" s="34">
        <v>5.2631578947368418E-2</v>
      </c>
      <c r="H17" s="34">
        <v>1</v>
      </c>
    </row>
    <row r="18" spans="1:8">
      <c r="A18" t="s">
        <v>247</v>
      </c>
      <c r="B18" t="s">
        <v>261</v>
      </c>
      <c r="C18" t="s">
        <v>260</v>
      </c>
      <c r="E18" s="12" t="s">
        <v>261</v>
      </c>
      <c r="F18" s="34">
        <v>1</v>
      </c>
      <c r="G18" s="34">
        <v>0</v>
      </c>
      <c r="H18" s="34">
        <v>1</v>
      </c>
    </row>
    <row r="19" spans="1:8">
      <c r="A19" t="s">
        <v>249</v>
      </c>
      <c r="B19" t="s">
        <v>259</v>
      </c>
      <c r="C19" t="s">
        <v>262</v>
      </c>
      <c r="E19" s="8" t="s">
        <v>36</v>
      </c>
      <c r="F19" s="34">
        <v>0.83256880733944949</v>
      </c>
      <c r="G19" s="34">
        <v>0.16743119266055045</v>
      </c>
      <c r="H19" s="34">
        <v>1</v>
      </c>
    </row>
    <row r="20" spans="1:8">
      <c r="A20" t="s">
        <v>247</v>
      </c>
      <c r="B20" t="s">
        <v>257</v>
      </c>
      <c r="C20" t="s">
        <v>258</v>
      </c>
    </row>
    <row r="21" spans="1:8">
      <c r="A21" t="s">
        <v>249</v>
      </c>
      <c r="B21" t="s">
        <v>257</v>
      </c>
      <c r="C21" t="s">
        <v>260</v>
      </c>
    </row>
    <row r="22" spans="1:8">
      <c r="A22" t="s">
        <v>247</v>
      </c>
      <c r="B22" t="s">
        <v>257</v>
      </c>
      <c r="C22" t="s">
        <v>260</v>
      </c>
    </row>
    <row r="23" spans="1:8">
      <c r="A23" t="s">
        <v>247</v>
      </c>
      <c r="B23" t="s">
        <v>259</v>
      </c>
      <c r="C23" t="s">
        <v>258</v>
      </c>
    </row>
    <row r="24" spans="1:8">
      <c r="A24" t="s">
        <v>247</v>
      </c>
      <c r="B24" t="s">
        <v>257</v>
      </c>
      <c r="C24" t="s">
        <v>258</v>
      </c>
    </row>
    <row r="25" spans="1:8">
      <c r="A25" t="s">
        <v>247</v>
      </c>
      <c r="B25" t="s">
        <v>257</v>
      </c>
      <c r="C25" t="s">
        <v>260</v>
      </c>
    </row>
    <row r="26" spans="1:8">
      <c r="A26" t="s">
        <v>249</v>
      </c>
      <c r="B26" t="s">
        <v>261</v>
      </c>
      <c r="C26" t="s">
        <v>262</v>
      </c>
    </row>
    <row r="27" spans="1:8">
      <c r="A27" t="s">
        <v>247</v>
      </c>
      <c r="B27" t="s">
        <v>257</v>
      </c>
      <c r="C27" t="s">
        <v>258</v>
      </c>
    </row>
    <row r="28" spans="1:8">
      <c r="A28" t="s">
        <v>247</v>
      </c>
      <c r="B28" t="s">
        <v>259</v>
      </c>
      <c r="C28" t="s">
        <v>258</v>
      </c>
    </row>
    <row r="29" spans="1:8">
      <c r="A29" t="s">
        <v>247</v>
      </c>
      <c r="B29" t="s">
        <v>257</v>
      </c>
      <c r="C29" t="s">
        <v>258</v>
      </c>
    </row>
    <row r="30" spans="1:8">
      <c r="A30" t="s">
        <v>249</v>
      </c>
      <c r="B30" t="s">
        <v>259</v>
      </c>
      <c r="C30" t="s">
        <v>262</v>
      </c>
    </row>
    <row r="31" spans="1:8">
      <c r="A31" t="s">
        <v>249</v>
      </c>
      <c r="B31" t="s">
        <v>261</v>
      </c>
      <c r="C31" t="s">
        <v>260</v>
      </c>
    </row>
    <row r="32" spans="1:8">
      <c r="A32" t="s">
        <v>247</v>
      </c>
      <c r="B32" t="s">
        <v>259</v>
      </c>
      <c r="C32" t="s">
        <v>260</v>
      </c>
    </row>
    <row r="33" spans="1:3">
      <c r="A33" t="s">
        <v>247</v>
      </c>
      <c r="B33" t="s">
        <v>257</v>
      </c>
      <c r="C33" t="s">
        <v>260</v>
      </c>
    </row>
    <row r="34" spans="1:3">
      <c r="A34" t="s">
        <v>247</v>
      </c>
      <c r="B34" t="s">
        <v>257</v>
      </c>
      <c r="C34" t="s">
        <v>262</v>
      </c>
    </row>
    <row r="35" spans="1:3">
      <c r="A35" t="s">
        <v>247</v>
      </c>
      <c r="B35" t="s">
        <v>259</v>
      </c>
      <c r="C35" t="s">
        <v>260</v>
      </c>
    </row>
    <row r="36" spans="1:3">
      <c r="A36" t="s">
        <v>247</v>
      </c>
      <c r="B36" t="s">
        <v>259</v>
      </c>
      <c r="C36" t="s">
        <v>258</v>
      </c>
    </row>
    <row r="37" spans="1:3">
      <c r="A37" t="s">
        <v>247</v>
      </c>
      <c r="B37" t="s">
        <v>257</v>
      </c>
      <c r="C37" t="s">
        <v>258</v>
      </c>
    </row>
    <row r="38" spans="1:3">
      <c r="A38" t="s">
        <v>247</v>
      </c>
      <c r="B38" t="s">
        <v>259</v>
      </c>
      <c r="C38" t="s">
        <v>260</v>
      </c>
    </row>
    <row r="39" spans="1:3">
      <c r="A39" t="s">
        <v>247</v>
      </c>
      <c r="B39" t="s">
        <v>259</v>
      </c>
      <c r="C39" t="s">
        <v>260</v>
      </c>
    </row>
    <row r="40" spans="1:3">
      <c r="A40" t="s">
        <v>249</v>
      </c>
      <c r="B40" t="s">
        <v>261</v>
      </c>
      <c r="C40" t="s">
        <v>262</v>
      </c>
    </row>
    <row r="41" spans="1:3">
      <c r="A41" t="s">
        <v>247</v>
      </c>
      <c r="B41" t="s">
        <v>259</v>
      </c>
      <c r="C41" t="s">
        <v>258</v>
      </c>
    </row>
    <row r="42" spans="1:3">
      <c r="A42" t="s">
        <v>247</v>
      </c>
      <c r="B42" t="s">
        <v>259</v>
      </c>
      <c r="C42" t="s">
        <v>258</v>
      </c>
    </row>
    <row r="43" spans="1:3">
      <c r="A43" t="s">
        <v>247</v>
      </c>
      <c r="B43" t="s">
        <v>259</v>
      </c>
      <c r="C43" t="s">
        <v>260</v>
      </c>
    </row>
    <row r="44" spans="1:3">
      <c r="A44" t="s">
        <v>247</v>
      </c>
      <c r="B44" t="s">
        <v>257</v>
      </c>
      <c r="C44" t="s">
        <v>262</v>
      </c>
    </row>
    <row r="45" spans="1:3">
      <c r="A45" t="s">
        <v>247</v>
      </c>
      <c r="B45" t="s">
        <v>257</v>
      </c>
      <c r="C45" t="s">
        <v>262</v>
      </c>
    </row>
    <row r="46" spans="1:3">
      <c r="A46" t="s">
        <v>247</v>
      </c>
      <c r="B46" t="s">
        <v>259</v>
      </c>
      <c r="C46" t="s">
        <v>262</v>
      </c>
    </row>
    <row r="47" spans="1:3">
      <c r="A47" t="s">
        <v>247</v>
      </c>
      <c r="B47" t="s">
        <v>257</v>
      </c>
      <c r="C47" t="s">
        <v>258</v>
      </c>
    </row>
    <row r="48" spans="1:3">
      <c r="A48" t="s">
        <v>247</v>
      </c>
      <c r="B48" t="s">
        <v>261</v>
      </c>
      <c r="C48" t="s">
        <v>262</v>
      </c>
    </row>
    <row r="49" spans="1:3">
      <c r="A49" t="s">
        <v>247</v>
      </c>
      <c r="B49" t="s">
        <v>259</v>
      </c>
      <c r="C49" t="s">
        <v>258</v>
      </c>
    </row>
    <row r="50" spans="1:3">
      <c r="A50" t="s">
        <v>247</v>
      </c>
      <c r="B50" t="s">
        <v>259</v>
      </c>
      <c r="C50" t="s">
        <v>260</v>
      </c>
    </row>
    <row r="51" spans="1:3">
      <c r="A51" t="s">
        <v>247</v>
      </c>
      <c r="B51" t="s">
        <v>257</v>
      </c>
      <c r="C51" t="s">
        <v>260</v>
      </c>
    </row>
    <row r="52" spans="1:3">
      <c r="A52" t="s">
        <v>247</v>
      </c>
      <c r="B52" t="s">
        <v>259</v>
      </c>
      <c r="C52" t="s">
        <v>260</v>
      </c>
    </row>
    <row r="53" spans="1:3">
      <c r="A53" t="s">
        <v>247</v>
      </c>
      <c r="B53" t="s">
        <v>261</v>
      </c>
      <c r="C53" t="s">
        <v>258</v>
      </c>
    </row>
    <row r="54" spans="1:3">
      <c r="A54" t="s">
        <v>247</v>
      </c>
      <c r="B54" t="s">
        <v>259</v>
      </c>
      <c r="C54" t="s">
        <v>260</v>
      </c>
    </row>
    <row r="55" spans="1:3">
      <c r="A55" t="s">
        <v>249</v>
      </c>
      <c r="B55" t="s">
        <v>259</v>
      </c>
      <c r="C55" t="s">
        <v>262</v>
      </c>
    </row>
    <row r="56" spans="1:3">
      <c r="A56" t="s">
        <v>249</v>
      </c>
      <c r="B56" t="s">
        <v>259</v>
      </c>
      <c r="C56" t="s">
        <v>262</v>
      </c>
    </row>
    <row r="57" spans="1:3">
      <c r="A57" t="s">
        <v>249</v>
      </c>
      <c r="B57" t="s">
        <v>259</v>
      </c>
      <c r="C57" t="s">
        <v>262</v>
      </c>
    </row>
    <row r="58" spans="1:3">
      <c r="A58" t="s">
        <v>247</v>
      </c>
      <c r="B58" t="s">
        <v>257</v>
      </c>
      <c r="C58" t="s">
        <v>260</v>
      </c>
    </row>
    <row r="59" spans="1:3">
      <c r="A59" t="s">
        <v>247</v>
      </c>
      <c r="B59" t="s">
        <v>259</v>
      </c>
      <c r="C59" t="s">
        <v>260</v>
      </c>
    </row>
    <row r="60" spans="1:3">
      <c r="A60" t="s">
        <v>247</v>
      </c>
      <c r="B60" t="s">
        <v>261</v>
      </c>
      <c r="C60" t="s">
        <v>258</v>
      </c>
    </row>
    <row r="61" spans="1:3">
      <c r="A61" t="s">
        <v>247</v>
      </c>
      <c r="B61" t="s">
        <v>257</v>
      </c>
      <c r="C61" t="s">
        <v>260</v>
      </c>
    </row>
    <row r="62" spans="1:3">
      <c r="A62" t="s">
        <v>247</v>
      </c>
      <c r="B62" t="s">
        <v>261</v>
      </c>
      <c r="C62" t="s">
        <v>258</v>
      </c>
    </row>
    <row r="63" spans="1:3">
      <c r="A63" t="s">
        <v>247</v>
      </c>
      <c r="B63" t="s">
        <v>259</v>
      </c>
      <c r="C63" t="s">
        <v>260</v>
      </c>
    </row>
    <row r="64" spans="1:3">
      <c r="A64" t="s">
        <v>247</v>
      </c>
      <c r="B64" t="s">
        <v>257</v>
      </c>
      <c r="C64" t="s">
        <v>260</v>
      </c>
    </row>
    <row r="65" spans="1:3">
      <c r="A65" t="s">
        <v>247</v>
      </c>
      <c r="B65" t="s">
        <v>261</v>
      </c>
      <c r="C65" t="s">
        <v>258</v>
      </c>
    </row>
    <row r="66" spans="1:3">
      <c r="A66" t="s">
        <v>247</v>
      </c>
      <c r="B66" t="s">
        <v>259</v>
      </c>
      <c r="C66" t="s">
        <v>258</v>
      </c>
    </row>
    <row r="67" spans="1:3">
      <c r="A67" t="s">
        <v>247</v>
      </c>
      <c r="B67" t="s">
        <v>259</v>
      </c>
      <c r="C67" t="s">
        <v>260</v>
      </c>
    </row>
    <row r="68" spans="1:3">
      <c r="A68" t="s">
        <v>247</v>
      </c>
      <c r="B68" t="s">
        <v>257</v>
      </c>
      <c r="C68" t="s">
        <v>260</v>
      </c>
    </row>
    <row r="69" spans="1:3">
      <c r="A69" t="s">
        <v>247</v>
      </c>
      <c r="B69" t="s">
        <v>259</v>
      </c>
      <c r="C69" t="s">
        <v>258</v>
      </c>
    </row>
    <row r="70" spans="1:3">
      <c r="A70" t="s">
        <v>249</v>
      </c>
      <c r="B70" t="s">
        <v>261</v>
      </c>
      <c r="C70" t="s">
        <v>260</v>
      </c>
    </row>
    <row r="71" spans="1:3">
      <c r="A71" t="s">
        <v>247</v>
      </c>
      <c r="B71" t="s">
        <v>257</v>
      </c>
      <c r="C71" t="s">
        <v>260</v>
      </c>
    </row>
    <row r="72" spans="1:3">
      <c r="A72" t="s">
        <v>247</v>
      </c>
      <c r="B72" t="s">
        <v>257</v>
      </c>
      <c r="C72" t="s">
        <v>262</v>
      </c>
    </row>
    <row r="73" spans="1:3">
      <c r="A73" t="s">
        <v>247</v>
      </c>
      <c r="B73" t="s">
        <v>259</v>
      </c>
      <c r="C73" t="s">
        <v>258</v>
      </c>
    </row>
    <row r="74" spans="1:3">
      <c r="A74" t="s">
        <v>247</v>
      </c>
      <c r="B74" t="s">
        <v>257</v>
      </c>
      <c r="C74" t="s">
        <v>262</v>
      </c>
    </row>
    <row r="75" spans="1:3">
      <c r="A75" t="s">
        <v>247</v>
      </c>
      <c r="B75" t="s">
        <v>261</v>
      </c>
      <c r="C75" t="s">
        <v>258</v>
      </c>
    </row>
    <row r="76" spans="1:3">
      <c r="A76" t="s">
        <v>247</v>
      </c>
      <c r="B76" t="s">
        <v>259</v>
      </c>
      <c r="C76" t="s">
        <v>260</v>
      </c>
    </row>
    <row r="77" spans="1:3">
      <c r="A77" t="s">
        <v>247</v>
      </c>
      <c r="B77" t="s">
        <v>259</v>
      </c>
      <c r="C77" t="s">
        <v>260</v>
      </c>
    </row>
    <row r="78" spans="1:3">
      <c r="A78" t="s">
        <v>247</v>
      </c>
      <c r="B78" t="s">
        <v>261</v>
      </c>
      <c r="C78" t="s">
        <v>262</v>
      </c>
    </row>
    <row r="79" spans="1:3">
      <c r="A79" t="s">
        <v>247</v>
      </c>
      <c r="B79" t="s">
        <v>257</v>
      </c>
      <c r="C79" t="s">
        <v>262</v>
      </c>
    </row>
    <row r="80" spans="1:3">
      <c r="A80" t="s">
        <v>247</v>
      </c>
      <c r="B80" t="s">
        <v>257</v>
      </c>
      <c r="C80" t="s">
        <v>258</v>
      </c>
    </row>
    <row r="81" spans="1:3">
      <c r="A81" t="s">
        <v>247</v>
      </c>
      <c r="B81" t="s">
        <v>259</v>
      </c>
      <c r="C81" t="s">
        <v>260</v>
      </c>
    </row>
    <row r="82" spans="1:3">
      <c r="A82" t="s">
        <v>247</v>
      </c>
      <c r="B82" t="s">
        <v>261</v>
      </c>
      <c r="C82" t="s">
        <v>262</v>
      </c>
    </row>
    <row r="83" spans="1:3">
      <c r="A83" t="s">
        <v>247</v>
      </c>
      <c r="B83" t="s">
        <v>259</v>
      </c>
      <c r="C83" t="s">
        <v>262</v>
      </c>
    </row>
    <row r="84" spans="1:3">
      <c r="A84" t="s">
        <v>247</v>
      </c>
      <c r="B84" t="s">
        <v>261</v>
      </c>
      <c r="C84" t="s">
        <v>262</v>
      </c>
    </row>
    <row r="85" spans="1:3">
      <c r="A85" t="s">
        <v>247</v>
      </c>
      <c r="B85" t="s">
        <v>257</v>
      </c>
      <c r="C85" t="s">
        <v>262</v>
      </c>
    </row>
    <row r="86" spans="1:3">
      <c r="A86" t="s">
        <v>247</v>
      </c>
      <c r="B86" t="s">
        <v>259</v>
      </c>
      <c r="C86" t="s">
        <v>258</v>
      </c>
    </row>
    <row r="87" spans="1:3">
      <c r="A87" t="s">
        <v>247</v>
      </c>
      <c r="B87" t="s">
        <v>261</v>
      </c>
      <c r="C87" t="s">
        <v>258</v>
      </c>
    </row>
    <row r="88" spans="1:3">
      <c r="A88" t="s">
        <v>247</v>
      </c>
      <c r="B88" t="s">
        <v>257</v>
      </c>
      <c r="C88" t="s">
        <v>260</v>
      </c>
    </row>
    <row r="89" spans="1:3">
      <c r="A89" t="s">
        <v>247</v>
      </c>
      <c r="B89" t="s">
        <v>261</v>
      </c>
      <c r="C89" t="s">
        <v>260</v>
      </c>
    </row>
    <row r="90" spans="1:3">
      <c r="A90" t="s">
        <v>247</v>
      </c>
      <c r="B90" t="s">
        <v>259</v>
      </c>
      <c r="C90" t="s">
        <v>260</v>
      </c>
    </row>
    <row r="91" spans="1:3">
      <c r="A91" t="s">
        <v>249</v>
      </c>
      <c r="B91" t="s">
        <v>261</v>
      </c>
      <c r="C91" t="s">
        <v>260</v>
      </c>
    </row>
    <row r="92" spans="1:3">
      <c r="A92" t="s">
        <v>247</v>
      </c>
      <c r="B92" t="s">
        <v>259</v>
      </c>
      <c r="C92" t="s">
        <v>262</v>
      </c>
    </row>
    <row r="93" spans="1:3">
      <c r="A93" t="s">
        <v>249</v>
      </c>
      <c r="B93" t="s">
        <v>259</v>
      </c>
      <c r="C93" t="s">
        <v>262</v>
      </c>
    </row>
    <row r="94" spans="1:3">
      <c r="A94" t="s">
        <v>247</v>
      </c>
      <c r="B94" t="s">
        <v>259</v>
      </c>
      <c r="C94" t="s">
        <v>260</v>
      </c>
    </row>
    <row r="95" spans="1:3">
      <c r="A95" t="s">
        <v>247</v>
      </c>
      <c r="B95" t="s">
        <v>257</v>
      </c>
      <c r="C95" t="s">
        <v>260</v>
      </c>
    </row>
    <row r="96" spans="1:3">
      <c r="A96" t="s">
        <v>247</v>
      </c>
      <c r="B96" t="s">
        <v>257</v>
      </c>
      <c r="C96" t="s">
        <v>260</v>
      </c>
    </row>
    <row r="97" spans="1:3">
      <c r="A97" t="s">
        <v>247</v>
      </c>
      <c r="B97" t="s">
        <v>259</v>
      </c>
      <c r="C97" t="s">
        <v>258</v>
      </c>
    </row>
    <row r="98" spans="1:3">
      <c r="A98" t="s">
        <v>249</v>
      </c>
      <c r="B98" t="s">
        <v>259</v>
      </c>
      <c r="C98" t="s">
        <v>262</v>
      </c>
    </row>
    <row r="99" spans="1:3">
      <c r="A99" t="s">
        <v>247</v>
      </c>
      <c r="B99" t="s">
        <v>257</v>
      </c>
      <c r="C99" t="s">
        <v>260</v>
      </c>
    </row>
    <row r="100" spans="1:3">
      <c r="A100" t="s">
        <v>247</v>
      </c>
      <c r="B100" t="s">
        <v>257</v>
      </c>
      <c r="C100" t="s">
        <v>258</v>
      </c>
    </row>
    <row r="101" spans="1:3">
      <c r="A101" t="s">
        <v>247</v>
      </c>
      <c r="B101" t="s">
        <v>261</v>
      </c>
      <c r="C101" t="s">
        <v>262</v>
      </c>
    </row>
    <row r="102" spans="1:3">
      <c r="A102" t="s">
        <v>247</v>
      </c>
      <c r="B102" t="s">
        <v>261</v>
      </c>
      <c r="C102" t="s">
        <v>258</v>
      </c>
    </row>
    <row r="103" spans="1:3">
      <c r="A103" t="s">
        <v>247</v>
      </c>
      <c r="B103" t="s">
        <v>259</v>
      </c>
      <c r="C103" t="s">
        <v>260</v>
      </c>
    </row>
    <row r="104" spans="1:3">
      <c r="A104" t="s">
        <v>247</v>
      </c>
      <c r="B104" t="s">
        <v>257</v>
      </c>
      <c r="C104" t="s">
        <v>260</v>
      </c>
    </row>
    <row r="105" spans="1:3">
      <c r="A105" t="s">
        <v>247</v>
      </c>
      <c r="B105" t="s">
        <v>259</v>
      </c>
      <c r="C105" t="s">
        <v>258</v>
      </c>
    </row>
    <row r="106" spans="1:3">
      <c r="A106" t="s">
        <v>247</v>
      </c>
      <c r="B106" t="s">
        <v>259</v>
      </c>
      <c r="C106" t="s">
        <v>260</v>
      </c>
    </row>
    <row r="107" spans="1:3">
      <c r="A107" t="s">
        <v>247</v>
      </c>
      <c r="B107" t="s">
        <v>261</v>
      </c>
      <c r="C107" t="s">
        <v>258</v>
      </c>
    </row>
    <row r="108" spans="1:3">
      <c r="A108" t="s">
        <v>247</v>
      </c>
      <c r="B108" t="s">
        <v>257</v>
      </c>
      <c r="C108" t="s">
        <v>262</v>
      </c>
    </row>
    <row r="109" spans="1:3">
      <c r="A109" t="s">
        <v>247</v>
      </c>
      <c r="B109" t="s">
        <v>261</v>
      </c>
      <c r="C109" t="s">
        <v>260</v>
      </c>
    </row>
    <row r="110" spans="1:3">
      <c r="A110" t="s">
        <v>247</v>
      </c>
      <c r="B110" t="s">
        <v>259</v>
      </c>
      <c r="C110" t="s">
        <v>260</v>
      </c>
    </row>
    <row r="111" spans="1:3">
      <c r="A111" t="s">
        <v>247</v>
      </c>
      <c r="B111" t="s">
        <v>257</v>
      </c>
      <c r="C111" t="s">
        <v>260</v>
      </c>
    </row>
    <row r="112" spans="1:3">
      <c r="A112" t="s">
        <v>247</v>
      </c>
      <c r="B112" t="s">
        <v>259</v>
      </c>
      <c r="C112" t="s">
        <v>258</v>
      </c>
    </row>
    <row r="113" spans="1:3">
      <c r="A113" t="s">
        <v>247</v>
      </c>
      <c r="B113" t="s">
        <v>261</v>
      </c>
      <c r="C113" t="s">
        <v>262</v>
      </c>
    </row>
    <row r="114" spans="1:3">
      <c r="A114" t="s">
        <v>249</v>
      </c>
      <c r="B114" t="s">
        <v>261</v>
      </c>
      <c r="C114" t="s">
        <v>260</v>
      </c>
    </row>
    <row r="115" spans="1:3">
      <c r="A115" t="s">
        <v>249</v>
      </c>
      <c r="B115" t="s">
        <v>261</v>
      </c>
      <c r="C115" t="s">
        <v>260</v>
      </c>
    </row>
    <row r="116" spans="1:3">
      <c r="A116" t="s">
        <v>247</v>
      </c>
      <c r="B116" t="s">
        <v>259</v>
      </c>
      <c r="C116" t="s">
        <v>260</v>
      </c>
    </row>
    <row r="117" spans="1:3">
      <c r="A117" t="s">
        <v>247</v>
      </c>
      <c r="B117" t="s">
        <v>257</v>
      </c>
      <c r="C117" t="s">
        <v>260</v>
      </c>
    </row>
    <row r="118" spans="1:3">
      <c r="A118" t="s">
        <v>247</v>
      </c>
      <c r="B118" t="s">
        <v>261</v>
      </c>
      <c r="C118" t="s">
        <v>260</v>
      </c>
    </row>
    <row r="119" spans="1:3">
      <c r="A119" t="s">
        <v>247</v>
      </c>
      <c r="B119" t="s">
        <v>259</v>
      </c>
      <c r="C119" t="s">
        <v>258</v>
      </c>
    </row>
    <row r="120" spans="1:3">
      <c r="A120" t="s">
        <v>247</v>
      </c>
      <c r="B120" t="s">
        <v>257</v>
      </c>
      <c r="C120" t="s">
        <v>262</v>
      </c>
    </row>
    <row r="121" spans="1:3">
      <c r="A121" t="s">
        <v>247</v>
      </c>
      <c r="B121" t="s">
        <v>257</v>
      </c>
      <c r="C121" t="s">
        <v>258</v>
      </c>
    </row>
    <row r="122" spans="1:3">
      <c r="A122" t="s">
        <v>247</v>
      </c>
      <c r="B122" t="s">
        <v>259</v>
      </c>
      <c r="C122" t="s">
        <v>260</v>
      </c>
    </row>
    <row r="123" spans="1:3">
      <c r="A123" t="s">
        <v>247</v>
      </c>
      <c r="B123" t="s">
        <v>259</v>
      </c>
      <c r="C123" t="s">
        <v>260</v>
      </c>
    </row>
    <row r="124" spans="1:3">
      <c r="A124" t="s">
        <v>247</v>
      </c>
      <c r="B124" t="s">
        <v>259</v>
      </c>
      <c r="C124" t="s">
        <v>260</v>
      </c>
    </row>
    <row r="125" spans="1:3">
      <c r="A125" t="s">
        <v>247</v>
      </c>
      <c r="B125" t="s">
        <v>257</v>
      </c>
      <c r="C125" t="s">
        <v>262</v>
      </c>
    </row>
    <row r="126" spans="1:3">
      <c r="A126" t="s">
        <v>247</v>
      </c>
      <c r="B126" t="s">
        <v>259</v>
      </c>
      <c r="C126" t="s">
        <v>260</v>
      </c>
    </row>
    <row r="127" spans="1:3">
      <c r="A127" t="s">
        <v>247</v>
      </c>
      <c r="B127" t="s">
        <v>257</v>
      </c>
      <c r="C127" t="s">
        <v>260</v>
      </c>
    </row>
    <row r="128" spans="1:3">
      <c r="A128" t="s">
        <v>247</v>
      </c>
      <c r="B128" t="s">
        <v>261</v>
      </c>
      <c r="C128" t="s">
        <v>262</v>
      </c>
    </row>
    <row r="129" spans="1:3">
      <c r="A129" t="s">
        <v>247</v>
      </c>
      <c r="B129" t="s">
        <v>259</v>
      </c>
      <c r="C129" t="s">
        <v>260</v>
      </c>
    </row>
    <row r="130" spans="1:3">
      <c r="A130" t="s">
        <v>247</v>
      </c>
      <c r="B130" t="s">
        <v>257</v>
      </c>
      <c r="C130" t="s">
        <v>258</v>
      </c>
    </row>
    <row r="131" spans="1:3">
      <c r="A131" t="s">
        <v>247</v>
      </c>
      <c r="B131" t="s">
        <v>257</v>
      </c>
      <c r="C131" t="s">
        <v>260</v>
      </c>
    </row>
    <row r="132" spans="1:3">
      <c r="A132" t="s">
        <v>247</v>
      </c>
      <c r="B132" t="s">
        <v>259</v>
      </c>
      <c r="C132" t="s">
        <v>258</v>
      </c>
    </row>
    <row r="133" spans="1:3">
      <c r="A133" t="s">
        <v>247</v>
      </c>
      <c r="B133" t="s">
        <v>257</v>
      </c>
      <c r="C133" t="s">
        <v>262</v>
      </c>
    </row>
    <row r="134" spans="1:3">
      <c r="A134" t="s">
        <v>247</v>
      </c>
      <c r="B134" t="s">
        <v>261</v>
      </c>
      <c r="C134" t="s">
        <v>258</v>
      </c>
    </row>
    <row r="135" spans="1:3">
      <c r="A135" t="s">
        <v>247</v>
      </c>
      <c r="B135" t="s">
        <v>261</v>
      </c>
      <c r="C135" t="s">
        <v>258</v>
      </c>
    </row>
    <row r="136" spans="1:3">
      <c r="A136" t="s">
        <v>247</v>
      </c>
      <c r="B136" t="s">
        <v>257</v>
      </c>
      <c r="C136" t="s">
        <v>262</v>
      </c>
    </row>
    <row r="137" spans="1:3">
      <c r="A137" t="s">
        <v>247</v>
      </c>
      <c r="B137" t="s">
        <v>261</v>
      </c>
      <c r="C137" t="s">
        <v>262</v>
      </c>
    </row>
    <row r="138" spans="1:3">
      <c r="A138" t="s">
        <v>247</v>
      </c>
      <c r="B138" t="s">
        <v>257</v>
      </c>
      <c r="C138" t="s">
        <v>258</v>
      </c>
    </row>
    <row r="139" spans="1:3">
      <c r="A139" t="s">
        <v>247</v>
      </c>
      <c r="B139" t="s">
        <v>257</v>
      </c>
      <c r="C139" t="s">
        <v>260</v>
      </c>
    </row>
    <row r="140" spans="1:3">
      <c r="A140" t="s">
        <v>247</v>
      </c>
      <c r="B140" t="s">
        <v>259</v>
      </c>
      <c r="C140" t="s">
        <v>260</v>
      </c>
    </row>
    <row r="141" spans="1:3">
      <c r="A141" t="s">
        <v>247</v>
      </c>
      <c r="B141" t="s">
        <v>257</v>
      </c>
      <c r="C141" t="s">
        <v>260</v>
      </c>
    </row>
    <row r="142" spans="1:3">
      <c r="A142" t="s">
        <v>247</v>
      </c>
      <c r="B142" t="s">
        <v>259</v>
      </c>
      <c r="C142" t="s">
        <v>260</v>
      </c>
    </row>
    <row r="143" spans="1:3">
      <c r="A143" t="s">
        <v>247</v>
      </c>
      <c r="B143" t="s">
        <v>259</v>
      </c>
      <c r="C143" t="s">
        <v>258</v>
      </c>
    </row>
    <row r="144" spans="1:3">
      <c r="A144" t="s">
        <v>247</v>
      </c>
      <c r="B144" t="s">
        <v>259</v>
      </c>
      <c r="C144" t="s">
        <v>260</v>
      </c>
    </row>
    <row r="145" spans="1:3">
      <c r="A145" t="s">
        <v>249</v>
      </c>
      <c r="B145" t="s">
        <v>261</v>
      </c>
      <c r="C145" t="s">
        <v>260</v>
      </c>
    </row>
    <row r="146" spans="1:3">
      <c r="A146" t="s">
        <v>247</v>
      </c>
      <c r="B146" t="s">
        <v>259</v>
      </c>
      <c r="C146" t="s">
        <v>258</v>
      </c>
    </row>
    <row r="147" spans="1:3">
      <c r="A147" t="s">
        <v>247</v>
      </c>
      <c r="B147" t="s">
        <v>259</v>
      </c>
      <c r="C147" t="s">
        <v>260</v>
      </c>
    </row>
    <row r="148" spans="1:3">
      <c r="A148" t="s">
        <v>247</v>
      </c>
      <c r="B148" t="s">
        <v>259</v>
      </c>
      <c r="C148" t="s">
        <v>258</v>
      </c>
    </row>
    <row r="149" spans="1:3">
      <c r="A149" t="s">
        <v>247</v>
      </c>
      <c r="B149" t="s">
        <v>261</v>
      </c>
      <c r="C149" t="s">
        <v>260</v>
      </c>
    </row>
    <row r="150" spans="1:3">
      <c r="A150" t="s">
        <v>247</v>
      </c>
      <c r="B150" t="s">
        <v>259</v>
      </c>
      <c r="C150" t="s">
        <v>262</v>
      </c>
    </row>
    <row r="151" spans="1:3">
      <c r="A151" t="s">
        <v>249</v>
      </c>
      <c r="B151" t="s">
        <v>261</v>
      </c>
      <c r="C151" t="s">
        <v>260</v>
      </c>
    </row>
    <row r="152" spans="1:3">
      <c r="A152" t="s">
        <v>249</v>
      </c>
      <c r="B152" t="s">
        <v>259</v>
      </c>
      <c r="C152" t="s">
        <v>260</v>
      </c>
    </row>
    <row r="153" spans="1:3">
      <c r="A153" t="s">
        <v>247</v>
      </c>
      <c r="B153" t="s">
        <v>259</v>
      </c>
      <c r="C153" t="s">
        <v>260</v>
      </c>
    </row>
    <row r="154" spans="1:3">
      <c r="A154" t="s">
        <v>249</v>
      </c>
      <c r="B154" t="s">
        <v>261</v>
      </c>
      <c r="C154" t="s">
        <v>260</v>
      </c>
    </row>
    <row r="155" spans="1:3">
      <c r="A155" t="s">
        <v>247</v>
      </c>
      <c r="B155" t="s">
        <v>259</v>
      </c>
      <c r="C155" t="s">
        <v>260</v>
      </c>
    </row>
    <row r="156" spans="1:3">
      <c r="A156" t="s">
        <v>247</v>
      </c>
      <c r="B156" t="s">
        <v>261</v>
      </c>
      <c r="C156" t="s">
        <v>260</v>
      </c>
    </row>
    <row r="157" spans="1:3">
      <c r="A157" t="s">
        <v>247</v>
      </c>
      <c r="B157" t="s">
        <v>259</v>
      </c>
      <c r="C157" t="s">
        <v>258</v>
      </c>
    </row>
    <row r="158" spans="1:3">
      <c r="A158" t="s">
        <v>249</v>
      </c>
      <c r="B158" t="s">
        <v>259</v>
      </c>
      <c r="C158" t="s">
        <v>262</v>
      </c>
    </row>
    <row r="159" spans="1:3">
      <c r="A159" t="s">
        <v>249</v>
      </c>
      <c r="B159" t="s">
        <v>261</v>
      </c>
      <c r="C159" t="s">
        <v>260</v>
      </c>
    </row>
    <row r="160" spans="1:3">
      <c r="A160" t="s">
        <v>247</v>
      </c>
      <c r="B160" t="s">
        <v>261</v>
      </c>
      <c r="C160" t="s">
        <v>260</v>
      </c>
    </row>
    <row r="161" spans="1:3">
      <c r="A161" t="s">
        <v>247</v>
      </c>
      <c r="B161" t="s">
        <v>257</v>
      </c>
      <c r="C161" t="s">
        <v>260</v>
      </c>
    </row>
    <row r="162" spans="1:3">
      <c r="A162" t="s">
        <v>249</v>
      </c>
      <c r="B162" t="s">
        <v>261</v>
      </c>
      <c r="C162" t="s">
        <v>260</v>
      </c>
    </row>
    <row r="163" spans="1:3">
      <c r="A163" t="s">
        <v>247</v>
      </c>
      <c r="B163" t="s">
        <v>257</v>
      </c>
      <c r="C163" t="s">
        <v>258</v>
      </c>
    </row>
    <row r="164" spans="1:3">
      <c r="A164" t="s">
        <v>249</v>
      </c>
      <c r="B164" t="s">
        <v>259</v>
      </c>
      <c r="C164" t="s">
        <v>262</v>
      </c>
    </row>
    <row r="165" spans="1:3">
      <c r="A165" t="s">
        <v>249</v>
      </c>
      <c r="B165" t="s">
        <v>259</v>
      </c>
      <c r="C165" t="s">
        <v>262</v>
      </c>
    </row>
    <row r="166" spans="1:3">
      <c r="A166" t="s">
        <v>247</v>
      </c>
      <c r="B166" t="s">
        <v>261</v>
      </c>
      <c r="C166" t="s">
        <v>260</v>
      </c>
    </row>
    <row r="167" spans="1:3">
      <c r="A167" t="s">
        <v>247</v>
      </c>
      <c r="B167" t="s">
        <v>257</v>
      </c>
      <c r="C167" t="s">
        <v>258</v>
      </c>
    </row>
    <row r="168" spans="1:3">
      <c r="A168" t="s">
        <v>247</v>
      </c>
      <c r="B168" t="s">
        <v>257</v>
      </c>
      <c r="C168" t="s">
        <v>262</v>
      </c>
    </row>
    <row r="169" spans="1:3">
      <c r="A169" t="s">
        <v>247</v>
      </c>
      <c r="B169" t="s">
        <v>257</v>
      </c>
      <c r="C169" t="s">
        <v>258</v>
      </c>
    </row>
    <row r="170" spans="1:3">
      <c r="A170" t="s">
        <v>247</v>
      </c>
      <c r="B170" t="s">
        <v>259</v>
      </c>
      <c r="C170" t="s">
        <v>258</v>
      </c>
    </row>
    <row r="171" spans="1:3">
      <c r="A171" t="s">
        <v>247</v>
      </c>
      <c r="B171" t="s">
        <v>257</v>
      </c>
      <c r="C171" t="s">
        <v>260</v>
      </c>
    </row>
    <row r="172" spans="1:3">
      <c r="A172" t="s">
        <v>249</v>
      </c>
      <c r="B172" t="s">
        <v>261</v>
      </c>
      <c r="C172" t="s">
        <v>260</v>
      </c>
    </row>
    <row r="173" spans="1:3">
      <c r="A173" t="s">
        <v>249</v>
      </c>
      <c r="B173" t="s">
        <v>261</v>
      </c>
      <c r="C173" t="s">
        <v>260</v>
      </c>
    </row>
    <row r="174" spans="1:3">
      <c r="A174" t="s">
        <v>249</v>
      </c>
      <c r="B174" t="s">
        <v>257</v>
      </c>
      <c r="C174" t="s">
        <v>258</v>
      </c>
    </row>
    <row r="175" spans="1:3">
      <c r="A175" t="s">
        <v>247</v>
      </c>
      <c r="B175" t="s">
        <v>257</v>
      </c>
      <c r="C175" t="s">
        <v>260</v>
      </c>
    </row>
    <row r="176" spans="1:3">
      <c r="A176" t="s">
        <v>249</v>
      </c>
      <c r="B176" t="s">
        <v>259</v>
      </c>
      <c r="C176" t="s">
        <v>262</v>
      </c>
    </row>
    <row r="177" spans="1:3">
      <c r="A177" t="s">
        <v>247</v>
      </c>
      <c r="B177" t="s">
        <v>261</v>
      </c>
      <c r="C177" t="s">
        <v>258</v>
      </c>
    </row>
    <row r="178" spans="1:3">
      <c r="A178" t="s">
        <v>247</v>
      </c>
      <c r="B178" t="s">
        <v>261</v>
      </c>
      <c r="C178" t="s">
        <v>258</v>
      </c>
    </row>
    <row r="179" spans="1:3">
      <c r="A179" t="s">
        <v>247</v>
      </c>
      <c r="B179" t="s">
        <v>261</v>
      </c>
      <c r="C179" t="s">
        <v>258</v>
      </c>
    </row>
    <row r="180" spans="1:3">
      <c r="A180" t="s">
        <v>247</v>
      </c>
      <c r="B180" t="s">
        <v>259</v>
      </c>
      <c r="C180" t="s">
        <v>260</v>
      </c>
    </row>
    <row r="181" spans="1:3">
      <c r="A181" t="s">
        <v>247</v>
      </c>
      <c r="B181" t="s">
        <v>259</v>
      </c>
      <c r="C181" t="s">
        <v>260</v>
      </c>
    </row>
    <row r="182" spans="1:3">
      <c r="A182" t="s">
        <v>247</v>
      </c>
      <c r="B182" t="s">
        <v>257</v>
      </c>
      <c r="C182" t="s">
        <v>262</v>
      </c>
    </row>
    <row r="183" spans="1:3">
      <c r="A183" t="s">
        <v>247</v>
      </c>
      <c r="B183" t="s">
        <v>261</v>
      </c>
      <c r="C183" t="s">
        <v>258</v>
      </c>
    </row>
    <row r="184" spans="1:3">
      <c r="A184" t="s">
        <v>249</v>
      </c>
      <c r="B184" t="s">
        <v>261</v>
      </c>
      <c r="C184" t="s">
        <v>262</v>
      </c>
    </row>
    <row r="185" spans="1:3">
      <c r="A185" t="s">
        <v>247</v>
      </c>
      <c r="B185" t="s">
        <v>261</v>
      </c>
      <c r="C185" t="s">
        <v>260</v>
      </c>
    </row>
    <row r="186" spans="1:3">
      <c r="A186" t="s">
        <v>247</v>
      </c>
      <c r="B186" t="s">
        <v>261</v>
      </c>
      <c r="C186" t="s">
        <v>260</v>
      </c>
    </row>
    <row r="187" spans="1:3">
      <c r="A187" t="s">
        <v>247</v>
      </c>
      <c r="B187" t="s">
        <v>257</v>
      </c>
      <c r="C187" t="s">
        <v>258</v>
      </c>
    </row>
    <row r="188" spans="1:3">
      <c r="A188" t="s">
        <v>247</v>
      </c>
      <c r="B188" t="s">
        <v>257</v>
      </c>
      <c r="C188" t="s">
        <v>260</v>
      </c>
    </row>
    <row r="189" spans="1:3">
      <c r="A189" t="s">
        <v>247</v>
      </c>
      <c r="B189" t="s">
        <v>259</v>
      </c>
      <c r="C189" t="s">
        <v>258</v>
      </c>
    </row>
    <row r="190" spans="1:3">
      <c r="A190" t="s">
        <v>249</v>
      </c>
      <c r="B190" t="s">
        <v>259</v>
      </c>
      <c r="C190" t="s">
        <v>262</v>
      </c>
    </row>
    <row r="191" spans="1:3">
      <c r="A191" t="s">
        <v>247</v>
      </c>
      <c r="B191" t="s">
        <v>261</v>
      </c>
      <c r="C191" t="s">
        <v>260</v>
      </c>
    </row>
    <row r="192" spans="1:3">
      <c r="A192" t="s">
        <v>247</v>
      </c>
      <c r="B192" t="s">
        <v>261</v>
      </c>
      <c r="C192" t="s">
        <v>262</v>
      </c>
    </row>
    <row r="193" spans="1:3">
      <c r="A193" t="s">
        <v>247</v>
      </c>
      <c r="B193" t="s">
        <v>259</v>
      </c>
      <c r="C193" t="s">
        <v>260</v>
      </c>
    </row>
    <row r="194" spans="1:3">
      <c r="A194" t="s">
        <v>247</v>
      </c>
      <c r="B194" t="s">
        <v>259</v>
      </c>
      <c r="C194" t="s">
        <v>258</v>
      </c>
    </row>
    <row r="195" spans="1:3">
      <c r="A195" t="s">
        <v>247</v>
      </c>
      <c r="B195" t="s">
        <v>257</v>
      </c>
      <c r="C195" t="s">
        <v>260</v>
      </c>
    </row>
    <row r="196" spans="1:3">
      <c r="A196" t="s">
        <v>247</v>
      </c>
      <c r="B196" t="s">
        <v>257</v>
      </c>
      <c r="C196" t="s">
        <v>260</v>
      </c>
    </row>
    <row r="197" spans="1:3">
      <c r="A197" t="s">
        <v>247</v>
      </c>
      <c r="B197" t="s">
        <v>257</v>
      </c>
      <c r="C197" t="s">
        <v>262</v>
      </c>
    </row>
    <row r="198" spans="1:3">
      <c r="A198" t="s">
        <v>249</v>
      </c>
      <c r="B198" t="s">
        <v>257</v>
      </c>
      <c r="C198" t="s">
        <v>262</v>
      </c>
    </row>
    <row r="199" spans="1:3">
      <c r="A199" t="s">
        <v>247</v>
      </c>
      <c r="B199" t="s">
        <v>259</v>
      </c>
      <c r="C199" t="s">
        <v>262</v>
      </c>
    </row>
    <row r="200" spans="1:3">
      <c r="A200" t="s">
        <v>247</v>
      </c>
      <c r="B200" t="s">
        <v>261</v>
      </c>
      <c r="C200" t="s">
        <v>260</v>
      </c>
    </row>
    <row r="201" spans="1:3">
      <c r="A201" t="s">
        <v>247</v>
      </c>
      <c r="B201" t="s">
        <v>259</v>
      </c>
      <c r="C201" t="s">
        <v>260</v>
      </c>
    </row>
    <row r="202" spans="1:3">
      <c r="A202" t="s">
        <v>247</v>
      </c>
      <c r="B202" t="s">
        <v>261</v>
      </c>
      <c r="C202" t="s">
        <v>258</v>
      </c>
    </row>
    <row r="203" spans="1:3">
      <c r="A203" t="s">
        <v>247</v>
      </c>
      <c r="B203" t="s">
        <v>261</v>
      </c>
      <c r="C203" t="s">
        <v>258</v>
      </c>
    </row>
    <row r="204" spans="1:3">
      <c r="A204" t="s">
        <v>247</v>
      </c>
      <c r="B204" t="s">
        <v>259</v>
      </c>
      <c r="C204" t="s">
        <v>260</v>
      </c>
    </row>
    <row r="205" spans="1:3">
      <c r="A205" t="s">
        <v>249</v>
      </c>
      <c r="B205" t="s">
        <v>261</v>
      </c>
      <c r="C205" t="s">
        <v>260</v>
      </c>
    </row>
    <row r="206" spans="1:3">
      <c r="A206" t="s">
        <v>249</v>
      </c>
      <c r="B206" t="s">
        <v>261</v>
      </c>
      <c r="C206" t="s">
        <v>260</v>
      </c>
    </row>
    <row r="207" spans="1:3">
      <c r="A207" t="s">
        <v>249</v>
      </c>
      <c r="B207" t="s">
        <v>261</v>
      </c>
      <c r="C207" t="s">
        <v>260</v>
      </c>
    </row>
    <row r="208" spans="1:3">
      <c r="A208" t="s">
        <v>247</v>
      </c>
      <c r="B208" t="s">
        <v>259</v>
      </c>
      <c r="C208" t="s">
        <v>260</v>
      </c>
    </row>
    <row r="209" spans="1:3">
      <c r="A209" t="s">
        <v>247</v>
      </c>
      <c r="B209" t="s">
        <v>257</v>
      </c>
      <c r="C209" t="s">
        <v>262</v>
      </c>
    </row>
    <row r="210" spans="1:3">
      <c r="A210" t="s">
        <v>247</v>
      </c>
      <c r="B210" t="s">
        <v>261</v>
      </c>
      <c r="C210" t="s">
        <v>258</v>
      </c>
    </row>
    <row r="211" spans="1:3">
      <c r="A211" t="s">
        <v>247</v>
      </c>
      <c r="B211" t="s">
        <v>257</v>
      </c>
      <c r="C211" t="s">
        <v>262</v>
      </c>
    </row>
    <row r="212" spans="1:3">
      <c r="A212" t="s">
        <v>247</v>
      </c>
      <c r="B212" t="s">
        <v>259</v>
      </c>
      <c r="C212" t="s">
        <v>260</v>
      </c>
    </row>
    <row r="213" spans="1:3">
      <c r="A213" t="s">
        <v>247</v>
      </c>
      <c r="B213" t="s">
        <v>257</v>
      </c>
      <c r="C213" t="s">
        <v>260</v>
      </c>
    </row>
    <row r="214" spans="1:3">
      <c r="A214" t="s">
        <v>247</v>
      </c>
      <c r="B214" t="s">
        <v>259</v>
      </c>
      <c r="C214" t="s">
        <v>262</v>
      </c>
    </row>
    <row r="215" spans="1:3">
      <c r="A215" t="s">
        <v>247</v>
      </c>
      <c r="B215" t="s">
        <v>257</v>
      </c>
      <c r="C215" t="s">
        <v>258</v>
      </c>
    </row>
    <row r="216" spans="1:3">
      <c r="A216" t="s">
        <v>247</v>
      </c>
      <c r="B216" t="s">
        <v>259</v>
      </c>
      <c r="C216" t="s">
        <v>258</v>
      </c>
    </row>
    <row r="217" spans="1:3">
      <c r="A217" t="s">
        <v>247</v>
      </c>
      <c r="B217" t="s">
        <v>257</v>
      </c>
      <c r="C217" t="s">
        <v>262</v>
      </c>
    </row>
    <row r="218" spans="1:3">
      <c r="A218" t="s">
        <v>247</v>
      </c>
      <c r="B218" t="s">
        <v>259</v>
      </c>
      <c r="C218" t="s">
        <v>258</v>
      </c>
    </row>
    <row r="219" spans="1:3">
      <c r="A219" t="s">
        <v>247</v>
      </c>
      <c r="B219" t="s">
        <v>261</v>
      </c>
      <c r="C219" t="s">
        <v>258</v>
      </c>
    </row>
    <row r="220" spans="1:3">
      <c r="A220" t="s">
        <v>247</v>
      </c>
      <c r="B220" t="s">
        <v>259</v>
      </c>
      <c r="C220" t="s">
        <v>260</v>
      </c>
    </row>
    <row r="221" spans="1:3">
      <c r="A221" t="s">
        <v>247</v>
      </c>
      <c r="B221" t="s">
        <v>261</v>
      </c>
      <c r="C221" t="s">
        <v>258</v>
      </c>
    </row>
    <row r="222" spans="1:3">
      <c r="A222" t="s">
        <v>247</v>
      </c>
      <c r="B222" t="s">
        <v>257</v>
      </c>
      <c r="C222" t="s">
        <v>260</v>
      </c>
    </row>
    <row r="223" spans="1:3">
      <c r="A223" t="s">
        <v>247</v>
      </c>
      <c r="B223" t="s">
        <v>259</v>
      </c>
      <c r="C223" t="s">
        <v>258</v>
      </c>
    </row>
    <row r="224" spans="1:3">
      <c r="A224" t="s">
        <v>247</v>
      </c>
      <c r="B224" t="s">
        <v>259</v>
      </c>
      <c r="C224" t="s">
        <v>260</v>
      </c>
    </row>
    <row r="225" spans="1:3">
      <c r="A225" t="s">
        <v>247</v>
      </c>
      <c r="B225" t="s">
        <v>261</v>
      </c>
      <c r="C225" t="s">
        <v>258</v>
      </c>
    </row>
    <row r="226" spans="1:3">
      <c r="A226" t="s">
        <v>247</v>
      </c>
      <c r="B226" t="s">
        <v>261</v>
      </c>
      <c r="C226" t="s">
        <v>260</v>
      </c>
    </row>
    <row r="227" spans="1:3">
      <c r="A227" t="s">
        <v>247</v>
      </c>
      <c r="B227" t="s">
        <v>259</v>
      </c>
      <c r="C227" t="s">
        <v>258</v>
      </c>
    </row>
    <row r="228" spans="1:3">
      <c r="A228" t="s">
        <v>247</v>
      </c>
      <c r="B228" t="s">
        <v>257</v>
      </c>
      <c r="C228" t="s">
        <v>258</v>
      </c>
    </row>
    <row r="229" spans="1:3">
      <c r="A229" t="s">
        <v>249</v>
      </c>
      <c r="B229" t="s">
        <v>261</v>
      </c>
      <c r="C229" t="s">
        <v>260</v>
      </c>
    </row>
    <row r="230" spans="1:3">
      <c r="A230" t="s">
        <v>247</v>
      </c>
      <c r="B230" t="s">
        <v>259</v>
      </c>
      <c r="C230" t="s">
        <v>260</v>
      </c>
    </row>
    <row r="231" spans="1:3">
      <c r="A231" t="s">
        <v>247</v>
      </c>
      <c r="B231" t="s">
        <v>259</v>
      </c>
      <c r="C231" t="s">
        <v>258</v>
      </c>
    </row>
    <row r="232" spans="1:3">
      <c r="A232" t="s">
        <v>247</v>
      </c>
      <c r="B232" t="s">
        <v>259</v>
      </c>
      <c r="C232" t="s">
        <v>260</v>
      </c>
    </row>
    <row r="233" spans="1:3">
      <c r="A233" t="s">
        <v>249</v>
      </c>
      <c r="B233" t="s">
        <v>261</v>
      </c>
      <c r="C233" t="s">
        <v>262</v>
      </c>
    </row>
    <row r="234" spans="1:3">
      <c r="A234" t="s">
        <v>247</v>
      </c>
      <c r="B234" t="s">
        <v>257</v>
      </c>
      <c r="C234" t="s">
        <v>258</v>
      </c>
    </row>
    <row r="235" spans="1:3">
      <c r="A235" t="s">
        <v>247</v>
      </c>
      <c r="B235" t="s">
        <v>261</v>
      </c>
      <c r="C235" t="s">
        <v>258</v>
      </c>
    </row>
    <row r="236" spans="1:3">
      <c r="A236" t="s">
        <v>247</v>
      </c>
      <c r="B236" t="s">
        <v>261</v>
      </c>
      <c r="C236" t="s">
        <v>262</v>
      </c>
    </row>
    <row r="237" spans="1:3">
      <c r="A237" t="s">
        <v>247</v>
      </c>
      <c r="B237" t="s">
        <v>257</v>
      </c>
      <c r="C237" t="s">
        <v>258</v>
      </c>
    </row>
    <row r="238" spans="1:3">
      <c r="A238" t="s">
        <v>247</v>
      </c>
      <c r="B238" t="s">
        <v>257</v>
      </c>
      <c r="C238" t="s">
        <v>260</v>
      </c>
    </row>
    <row r="239" spans="1:3">
      <c r="A239" t="s">
        <v>247</v>
      </c>
      <c r="B239" t="s">
        <v>259</v>
      </c>
      <c r="C239" t="s">
        <v>260</v>
      </c>
    </row>
    <row r="240" spans="1:3">
      <c r="A240" t="s">
        <v>247</v>
      </c>
      <c r="B240" t="s">
        <v>257</v>
      </c>
      <c r="C240" t="s">
        <v>258</v>
      </c>
    </row>
    <row r="241" spans="1:3">
      <c r="A241" t="s">
        <v>247</v>
      </c>
      <c r="B241" t="s">
        <v>259</v>
      </c>
      <c r="C241" t="s">
        <v>258</v>
      </c>
    </row>
    <row r="242" spans="1:3">
      <c r="A242" t="s">
        <v>247</v>
      </c>
      <c r="B242" t="s">
        <v>259</v>
      </c>
      <c r="C242" t="s">
        <v>260</v>
      </c>
    </row>
    <row r="243" spans="1:3">
      <c r="A243" t="s">
        <v>247</v>
      </c>
      <c r="B243" t="s">
        <v>259</v>
      </c>
      <c r="C243" t="s">
        <v>258</v>
      </c>
    </row>
    <row r="244" spans="1:3">
      <c r="A244" t="s">
        <v>247</v>
      </c>
      <c r="B244" t="s">
        <v>261</v>
      </c>
      <c r="C244" t="s">
        <v>258</v>
      </c>
    </row>
    <row r="245" spans="1:3">
      <c r="A245" t="s">
        <v>247</v>
      </c>
      <c r="B245" t="s">
        <v>261</v>
      </c>
      <c r="C245" t="s">
        <v>260</v>
      </c>
    </row>
    <row r="246" spans="1:3">
      <c r="A246" t="s">
        <v>247</v>
      </c>
      <c r="B246" t="s">
        <v>259</v>
      </c>
      <c r="C246" t="s">
        <v>258</v>
      </c>
    </row>
    <row r="247" spans="1:3">
      <c r="A247" t="s">
        <v>247</v>
      </c>
      <c r="B247" t="s">
        <v>261</v>
      </c>
      <c r="C247" t="s">
        <v>258</v>
      </c>
    </row>
    <row r="248" spans="1:3">
      <c r="A248" t="s">
        <v>247</v>
      </c>
      <c r="B248" t="s">
        <v>261</v>
      </c>
      <c r="C248" t="s">
        <v>258</v>
      </c>
    </row>
    <row r="249" spans="1:3">
      <c r="A249" t="s">
        <v>247</v>
      </c>
      <c r="B249" t="s">
        <v>261</v>
      </c>
      <c r="C249" t="s">
        <v>262</v>
      </c>
    </row>
    <row r="250" spans="1:3">
      <c r="A250" t="s">
        <v>247</v>
      </c>
      <c r="B250" t="s">
        <v>259</v>
      </c>
      <c r="C250" t="s">
        <v>258</v>
      </c>
    </row>
    <row r="251" spans="1:3">
      <c r="A251" t="s">
        <v>247</v>
      </c>
      <c r="B251" t="s">
        <v>261</v>
      </c>
      <c r="C251" t="s">
        <v>260</v>
      </c>
    </row>
    <row r="252" spans="1:3">
      <c r="A252" t="s">
        <v>247</v>
      </c>
      <c r="B252" t="s">
        <v>259</v>
      </c>
      <c r="C252" t="s">
        <v>260</v>
      </c>
    </row>
    <row r="253" spans="1:3">
      <c r="A253" t="s">
        <v>247</v>
      </c>
      <c r="B253" t="s">
        <v>261</v>
      </c>
      <c r="C253" t="s">
        <v>258</v>
      </c>
    </row>
    <row r="254" spans="1:3">
      <c r="A254" t="s">
        <v>249</v>
      </c>
      <c r="B254" t="s">
        <v>261</v>
      </c>
      <c r="C254" t="s">
        <v>262</v>
      </c>
    </row>
    <row r="255" spans="1:3">
      <c r="A255" t="s">
        <v>247</v>
      </c>
      <c r="B255" t="s">
        <v>257</v>
      </c>
      <c r="C255" t="s">
        <v>260</v>
      </c>
    </row>
    <row r="256" spans="1:3">
      <c r="A256" t="s">
        <v>247</v>
      </c>
      <c r="B256" t="s">
        <v>261</v>
      </c>
      <c r="C256" t="s">
        <v>260</v>
      </c>
    </row>
    <row r="257" spans="1:3">
      <c r="A257" t="s">
        <v>247</v>
      </c>
      <c r="B257" t="s">
        <v>257</v>
      </c>
      <c r="C257" t="s">
        <v>260</v>
      </c>
    </row>
    <row r="258" spans="1:3">
      <c r="A258" t="s">
        <v>247</v>
      </c>
      <c r="B258" t="s">
        <v>259</v>
      </c>
      <c r="C258" t="s">
        <v>258</v>
      </c>
    </row>
    <row r="259" spans="1:3">
      <c r="A259" t="s">
        <v>247</v>
      </c>
      <c r="B259" t="s">
        <v>259</v>
      </c>
      <c r="C259" t="s">
        <v>260</v>
      </c>
    </row>
    <row r="260" spans="1:3">
      <c r="A260" t="s">
        <v>247</v>
      </c>
      <c r="B260" t="s">
        <v>259</v>
      </c>
      <c r="C260" t="s">
        <v>260</v>
      </c>
    </row>
    <row r="261" spans="1:3">
      <c r="A261" t="s">
        <v>247</v>
      </c>
      <c r="B261" t="s">
        <v>259</v>
      </c>
      <c r="C261" t="s">
        <v>262</v>
      </c>
    </row>
    <row r="262" spans="1:3">
      <c r="A262" t="s">
        <v>249</v>
      </c>
      <c r="B262" t="s">
        <v>257</v>
      </c>
      <c r="C262" t="s">
        <v>260</v>
      </c>
    </row>
    <row r="263" spans="1:3">
      <c r="A263" t="s">
        <v>247</v>
      </c>
      <c r="B263" t="s">
        <v>257</v>
      </c>
      <c r="C263" t="s">
        <v>260</v>
      </c>
    </row>
    <row r="264" spans="1:3">
      <c r="A264" t="s">
        <v>247</v>
      </c>
      <c r="B264" t="s">
        <v>259</v>
      </c>
      <c r="C264" t="s">
        <v>260</v>
      </c>
    </row>
    <row r="265" spans="1:3">
      <c r="A265" t="s">
        <v>249</v>
      </c>
      <c r="B265" t="s">
        <v>259</v>
      </c>
      <c r="C265" t="s">
        <v>262</v>
      </c>
    </row>
    <row r="266" spans="1:3">
      <c r="A266" t="s">
        <v>249</v>
      </c>
      <c r="B266" t="s">
        <v>261</v>
      </c>
      <c r="C266" t="s">
        <v>260</v>
      </c>
    </row>
    <row r="267" spans="1:3">
      <c r="A267" t="s">
        <v>247</v>
      </c>
      <c r="B267" t="s">
        <v>259</v>
      </c>
      <c r="C267" t="s">
        <v>260</v>
      </c>
    </row>
    <row r="268" spans="1:3">
      <c r="A268" t="s">
        <v>247</v>
      </c>
      <c r="B268" t="s">
        <v>261</v>
      </c>
      <c r="C268" t="s">
        <v>260</v>
      </c>
    </row>
    <row r="269" spans="1:3">
      <c r="A269" t="s">
        <v>249</v>
      </c>
      <c r="B269" t="s">
        <v>261</v>
      </c>
      <c r="C269" t="s">
        <v>262</v>
      </c>
    </row>
    <row r="270" spans="1:3">
      <c r="A270" t="s">
        <v>247</v>
      </c>
      <c r="B270" t="s">
        <v>257</v>
      </c>
      <c r="C270" t="s">
        <v>258</v>
      </c>
    </row>
    <row r="271" spans="1:3">
      <c r="A271" t="s">
        <v>247</v>
      </c>
      <c r="B271" t="s">
        <v>259</v>
      </c>
      <c r="C271" t="s">
        <v>262</v>
      </c>
    </row>
    <row r="272" spans="1:3">
      <c r="A272" t="s">
        <v>247</v>
      </c>
      <c r="B272" t="s">
        <v>259</v>
      </c>
      <c r="C272" t="s">
        <v>258</v>
      </c>
    </row>
    <row r="273" spans="1:3">
      <c r="A273" t="s">
        <v>249</v>
      </c>
      <c r="B273" t="s">
        <v>259</v>
      </c>
      <c r="C273" t="s">
        <v>262</v>
      </c>
    </row>
    <row r="274" spans="1:3">
      <c r="A274" t="s">
        <v>247</v>
      </c>
      <c r="B274" t="s">
        <v>257</v>
      </c>
      <c r="C274" t="s">
        <v>260</v>
      </c>
    </row>
    <row r="275" spans="1:3">
      <c r="A275" t="s">
        <v>247</v>
      </c>
      <c r="B275" t="s">
        <v>259</v>
      </c>
      <c r="C275" t="s">
        <v>258</v>
      </c>
    </row>
    <row r="276" spans="1:3">
      <c r="A276" t="s">
        <v>249</v>
      </c>
      <c r="B276" t="s">
        <v>261</v>
      </c>
      <c r="C276" t="s">
        <v>262</v>
      </c>
    </row>
    <row r="277" spans="1:3">
      <c r="A277" t="s">
        <v>247</v>
      </c>
      <c r="B277" t="s">
        <v>259</v>
      </c>
      <c r="C277" t="s">
        <v>260</v>
      </c>
    </row>
    <row r="278" spans="1:3">
      <c r="A278" t="s">
        <v>247</v>
      </c>
      <c r="B278" t="s">
        <v>259</v>
      </c>
      <c r="C278" t="s">
        <v>260</v>
      </c>
    </row>
    <row r="279" spans="1:3">
      <c r="A279" t="s">
        <v>249</v>
      </c>
      <c r="B279" t="s">
        <v>259</v>
      </c>
      <c r="C279" t="s">
        <v>262</v>
      </c>
    </row>
    <row r="280" spans="1:3">
      <c r="A280" t="s">
        <v>247</v>
      </c>
      <c r="B280" t="s">
        <v>259</v>
      </c>
      <c r="C280" t="s">
        <v>260</v>
      </c>
    </row>
    <row r="281" spans="1:3">
      <c r="A281" t="s">
        <v>247</v>
      </c>
      <c r="B281" t="s">
        <v>257</v>
      </c>
      <c r="C281" t="s">
        <v>260</v>
      </c>
    </row>
    <row r="282" spans="1:3">
      <c r="A282" t="s">
        <v>247</v>
      </c>
      <c r="B282" t="s">
        <v>259</v>
      </c>
      <c r="C282" t="s">
        <v>258</v>
      </c>
    </row>
    <row r="283" spans="1:3">
      <c r="A283" t="s">
        <v>247</v>
      </c>
      <c r="B283" t="s">
        <v>257</v>
      </c>
      <c r="C283" t="s">
        <v>262</v>
      </c>
    </row>
    <row r="284" spans="1:3">
      <c r="A284" t="s">
        <v>247</v>
      </c>
      <c r="B284" t="s">
        <v>259</v>
      </c>
      <c r="C284" t="s">
        <v>260</v>
      </c>
    </row>
    <row r="285" spans="1:3">
      <c r="A285" t="s">
        <v>247</v>
      </c>
      <c r="B285" t="s">
        <v>259</v>
      </c>
      <c r="C285" t="s">
        <v>260</v>
      </c>
    </row>
    <row r="286" spans="1:3">
      <c r="A286" t="s">
        <v>247</v>
      </c>
      <c r="B286" t="s">
        <v>257</v>
      </c>
      <c r="C286" t="s">
        <v>260</v>
      </c>
    </row>
    <row r="287" spans="1:3">
      <c r="A287" t="s">
        <v>249</v>
      </c>
      <c r="B287" t="s">
        <v>261</v>
      </c>
      <c r="C287" t="s">
        <v>260</v>
      </c>
    </row>
    <row r="288" spans="1:3">
      <c r="A288" t="s">
        <v>247</v>
      </c>
      <c r="B288" t="s">
        <v>257</v>
      </c>
      <c r="C288" t="s">
        <v>260</v>
      </c>
    </row>
    <row r="289" spans="1:3">
      <c r="A289" t="s">
        <v>247</v>
      </c>
      <c r="B289" t="s">
        <v>257</v>
      </c>
      <c r="C289" t="s">
        <v>258</v>
      </c>
    </row>
    <row r="290" spans="1:3">
      <c r="A290" t="s">
        <v>247</v>
      </c>
      <c r="B290" t="s">
        <v>261</v>
      </c>
      <c r="C290" t="s">
        <v>258</v>
      </c>
    </row>
    <row r="291" spans="1:3">
      <c r="A291" t="s">
        <v>247</v>
      </c>
      <c r="B291" t="s">
        <v>259</v>
      </c>
      <c r="C291" t="s">
        <v>260</v>
      </c>
    </row>
    <row r="292" spans="1:3">
      <c r="A292" t="s">
        <v>247</v>
      </c>
      <c r="B292" t="s">
        <v>259</v>
      </c>
      <c r="C292" t="s">
        <v>262</v>
      </c>
    </row>
    <row r="293" spans="1:3">
      <c r="A293" t="s">
        <v>247</v>
      </c>
      <c r="B293" t="s">
        <v>261</v>
      </c>
      <c r="C293" t="s">
        <v>258</v>
      </c>
    </row>
    <row r="294" spans="1:3">
      <c r="A294" t="s">
        <v>247</v>
      </c>
      <c r="B294" t="s">
        <v>259</v>
      </c>
      <c r="C294" t="s">
        <v>262</v>
      </c>
    </row>
    <row r="295" spans="1:3">
      <c r="A295" t="s">
        <v>247</v>
      </c>
      <c r="B295" t="s">
        <v>259</v>
      </c>
      <c r="C295" t="s">
        <v>260</v>
      </c>
    </row>
    <row r="296" spans="1:3">
      <c r="A296" t="s">
        <v>247</v>
      </c>
      <c r="B296" t="s">
        <v>261</v>
      </c>
      <c r="C296" t="s">
        <v>258</v>
      </c>
    </row>
    <row r="297" spans="1:3">
      <c r="A297" t="s">
        <v>247</v>
      </c>
      <c r="B297" t="s">
        <v>259</v>
      </c>
      <c r="C297" t="s">
        <v>258</v>
      </c>
    </row>
    <row r="298" spans="1:3">
      <c r="A298" t="s">
        <v>247</v>
      </c>
      <c r="B298" t="s">
        <v>259</v>
      </c>
      <c r="C298" t="s">
        <v>258</v>
      </c>
    </row>
    <row r="299" spans="1:3">
      <c r="A299" t="s">
        <v>247</v>
      </c>
      <c r="B299" t="s">
        <v>259</v>
      </c>
      <c r="C299" t="s">
        <v>258</v>
      </c>
    </row>
    <row r="300" spans="1:3">
      <c r="A300" t="s">
        <v>247</v>
      </c>
      <c r="B300" t="s">
        <v>259</v>
      </c>
      <c r="C300" t="s">
        <v>260</v>
      </c>
    </row>
    <row r="301" spans="1:3">
      <c r="A301" t="s">
        <v>247</v>
      </c>
      <c r="B301" t="s">
        <v>257</v>
      </c>
      <c r="C301" t="s">
        <v>258</v>
      </c>
    </row>
    <row r="302" spans="1:3">
      <c r="A302" t="s">
        <v>247</v>
      </c>
      <c r="B302" t="s">
        <v>261</v>
      </c>
      <c r="C302" t="s">
        <v>262</v>
      </c>
    </row>
    <row r="303" spans="1:3">
      <c r="A303" t="s">
        <v>247</v>
      </c>
      <c r="B303" t="s">
        <v>259</v>
      </c>
      <c r="C303" t="s">
        <v>258</v>
      </c>
    </row>
    <row r="304" spans="1:3">
      <c r="A304" t="s">
        <v>247</v>
      </c>
      <c r="B304" t="s">
        <v>261</v>
      </c>
      <c r="C304" t="s">
        <v>260</v>
      </c>
    </row>
    <row r="305" spans="1:3">
      <c r="A305" t="s">
        <v>249</v>
      </c>
      <c r="B305" t="s">
        <v>261</v>
      </c>
      <c r="C305" t="s">
        <v>260</v>
      </c>
    </row>
    <row r="306" spans="1:3">
      <c r="A306" t="s">
        <v>247</v>
      </c>
      <c r="B306" t="s">
        <v>259</v>
      </c>
      <c r="C306" t="s">
        <v>258</v>
      </c>
    </row>
    <row r="307" spans="1:3">
      <c r="A307" t="s">
        <v>247</v>
      </c>
      <c r="B307" t="s">
        <v>259</v>
      </c>
      <c r="C307" t="s">
        <v>258</v>
      </c>
    </row>
    <row r="308" spans="1:3">
      <c r="A308" t="s">
        <v>247</v>
      </c>
      <c r="B308" t="s">
        <v>261</v>
      </c>
      <c r="C308" t="s">
        <v>262</v>
      </c>
    </row>
    <row r="309" spans="1:3">
      <c r="A309" t="s">
        <v>247</v>
      </c>
      <c r="B309" t="s">
        <v>261</v>
      </c>
      <c r="C309" t="s">
        <v>260</v>
      </c>
    </row>
    <row r="310" spans="1:3">
      <c r="A310" t="s">
        <v>247</v>
      </c>
      <c r="B310" t="s">
        <v>259</v>
      </c>
      <c r="C310" t="s">
        <v>258</v>
      </c>
    </row>
    <row r="311" spans="1:3">
      <c r="A311" t="s">
        <v>249</v>
      </c>
      <c r="B311" t="s">
        <v>261</v>
      </c>
      <c r="C311" t="s">
        <v>262</v>
      </c>
    </row>
    <row r="312" spans="1:3">
      <c r="A312" t="s">
        <v>247</v>
      </c>
      <c r="B312" t="s">
        <v>257</v>
      </c>
      <c r="C312" t="s">
        <v>262</v>
      </c>
    </row>
    <row r="313" spans="1:3">
      <c r="A313" t="s">
        <v>247</v>
      </c>
      <c r="B313" t="s">
        <v>261</v>
      </c>
      <c r="C313" t="s">
        <v>260</v>
      </c>
    </row>
    <row r="314" spans="1:3">
      <c r="A314" t="s">
        <v>247</v>
      </c>
      <c r="B314" t="s">
        <v>257</v>
      </c>
      <c r="C314" t="s">
        <v>260</v>
      </c>
    </row>
    <row r="315" spans="1:3">
      <c r="A315" t="s">
        <v>247</v>
      </c>
      <c r="B315" t="s">
        <v>261</v>
      </c>
      <c r="C315" t="s">
        <v>262</v>
      </c>
    </row>
    <row r="316" spans="1:3">
      <c r="A316" t="s">
        <v>247</v>
      </c>
      <c r="B316" t="s">
        <v>257</v>
      </c>
      <c r="C316" t="s">
        <v>262</v>
      </c>
    </row>
    <row r="317" spans="1:3">
      <c r="A317" t="s">
        <v>247</v>
      </c>
      <c r="B317" t="s">
        <v>259</v>
      </c>
      <c r="C317" t="s">
        <v>260</v>
      </c>
    </row>
    <row r="318" spans="1:3">
      <c r="A318" t="s">
        <v>247</v>
      </c>
      <c r="B318" t="s">
        <v>259</v>
      </c>
      <c r="C318" t="s">
        <v>258</v>
      </c>
    </row>
    <row r="319" spans="1:3">
      <c r="A319" t="s">
        <v>247</v>
      </c>
      <c r="B319" t="s">
        <v>261</v>
      </c>
      <c r="C319" t="s">
        <v>260</v>
      </c>
    </row>
    <row r="320" spans="1:3">
      <c r="A320" t="s">
        <v>247</v>
      </c>
      <c r="B320" t="s">
        <v>259</v>
      </c>
      <c r="C320" t="s">
        <v>260</v>
      </c>
    </row>
    <row r="321" spans="1:3">
      <c r="A321" t="s">
        <v>247</v>
      </c>
      <c r="B321" t="s">
        <v>261</v>
      </c>
      <c r="C321" t="s">
        <v>260</v>
      </c>
    </row>
    <row r="322" spans="1:3">
      <c r="A322" t="s">
        <v>247</v>
      </c>
      <c r="B322" t="s">
        <v>259</v>
      </c>
      <c r="C322" t="s">
        <v>258</v>
      </c>
    </row>
    <row r="323" spans="1:3">
      <c r="A323" t="s">
        <v>247</v>
      </c>
      <c r="B323" t="s">
        <v>257</v>
      </c>
      <c r="C323" t="s">
        <v>260</v>
      </c>
    </row>
    <row r="324" spans="1:3">
      <c r="A324" t="s">
        <v>249</v>
      </c>
      <c r="B324" t="s">
        <v>259</v>
      </c>
      <c r="C324" t="s">
        <v>262</v>
      </c>
    </row>
    <row r="325" spans="1:3">
      <c r="A325" t="s">
        <v>247</v>
      </c>
      <c r="B325" t="s">
        <v>257</v>
      </c>
      <c r="C325" t="s">
        <v>262</v>
      </c>
    </row>
    <row r="326" spans="1:3">
      <c r="A326" t="s">
        <v>247</v>
      </c>
      <c r="B326" t="s">
        <v>257</v>
      </c>
      <c r="C326" t="s">
        <v>260</v>
      </c>
    </row>
    <row r="327" spans="1:3">
      <c r="A327" t="s">
        <v>247</v>
      </c>
      <c r="B327" t="s">
        <v>257</v>
      </c>
      <c r="C327" t="s">
        <v>260</v>
      </c>
    </row>
    <row r="328" spans="1:3">
      <c r="A328" t="s">
        <v>247</v>
      </c>
      <c r="B328" t="s">
        <v>259</v>
      </c>
      <c r="C328" t="s">
        <v>258</v>
      </c>
    </row>
    <row r="329" spans="1:3">
      <c r="A329" t="s">
        <v>247</v>
      </c>
      <c r="B329" t="s">
        <v>261</v>
      </c>
      <c r="C329" t="s">
        <v>260</v>
      </c>
    </row>
    <row r="330" spans="1:3">
      <c r="A330" t="s">
        <v>247</v>
      </c>
      <c r="B330" t="s">
        <v>259</v>
      </c>
      <c r="C330" t="s">
        <v>260</v>
      </c>
    </row>
    <row r="331" spans="1:3">
      <c r="A331" t="s">
        <v>249</v>
      </c>
      <c r="B331" t="s">
        <v>261</v>
      </c>
      <c r="C331" t="s">
        <v>260</v>
      </c>
    </row>
    <row r="332" spans="1:3">
      <c r="A332" t="s">
        <v>249</v>
      </c>
      <c r="B332" t="s">
        <v>259</v>
      </c>
      <c r="C332" t="s">
        <v>262</v>
      </c>
    </row>
    <row r="333" spans="1:3">
      <c r="A333" t="s">
        <v>247</v>
      </c>
      <c r="B333" t="s">
        <v>257</v>
      </c>
      <c r="C333" t="s">
        <v>258</v>
      </c>
    </row>
    <row r="334" spans="1:3">
      <c r="A334" t="s">
        <v>249</v>
      </c>
      <c r="B334" t="s">
        <v>259</v>
      </c>
      <c r="C334" t="s">
        <v>258</v>
      </c>
    </row>
    <row r="335" spans="1:3">
      <c r="A335" t="s">
        <v>247</v>
      </c>
      <c r="B335" t="s">
        <v>257</v>
      </c>
      <c r="C335" t="s">
        <v>258</v>
      </c>
    </row>
    <row r="336" spans="1:3">
      <c r="A336" t="s">
        <v>247</v>
      </c>
      <c r="B336" t="s">
        <v>257</v>
      </c>
      <c r="C336" t="s">
        <v>260</v>
      </c>
    </row>
    <row r="337" spans="1:3">
      <c r="A337" t="s">
        <v>247</v>
      </c>
      <c r="B337" t="s">
        <v>257</v>
      </c>
      <c r="C337" t="s">
        <v>260</v>
      </c>
    </row>
    <row r="338" spans="1:3">
      <c r="A338" t="s">
        <v>247</v>
      </c>
      <c r="B338" t="s">
        <v>259</v>
      </c>
      <c r="C338" t="s">
        <v>260</v>
      </c>
    </row>
    <row r="339" spans="1:3">
      <c r="A339" t="s">
        <v>247</v>
      </c>
      <c r="B339" t="s">
        <v>261</v>
      </c>
      <c r="C339" t="s">
        <v>258</v>
      </c>
    </row>
    <row r="340" spans="1:3">
      <c r="A340" t="s">
        <v>247</v>
      </c>
      <c r="B340" t="s">
        <v>257</v>
      </c>
      <c r="C340" t="s">
        <v>260</v>
      </c>
    </row>
    <row r="341" spans="1:3">
      <c r="A341" t="s">
        <v>247</v>
      </c>
      <c r="B341" t="s">
        <v>259</v>
      </c>
      <c r="C341" t="s">
        <v>260</v>
      </c>
    </row>
    <row r="342" spans="1:3">
      <c r="A342" t="s">
        <v>249</v>
      </c>
      <c r="B342" t="s">
        <v>259</v>
      </c>
      <c r="C342" t="s">
        <v>262</v>
      </c>
    </row>
    <row r="343" spans="1:3">
      <c r="A343" t="s">
        <v>247</v>
      </c>
      <c r="B343" t="s">
        <v>261</v>
      </c>
      <c r="C343" t="s">
        <v>260</v>
      </c>
    </row>
    <row r="344" spans="1:3">
      <c r="A344" t="s">
        <v>247</v>
      </c>
      <c r="B344" t="s">
        <v>259</v>
      </c>
      <c r="C344" t="s">
        <v>262</v>
      </c>
    </row>
    <row r="345" spans="1:3">
      <c r="A345" t="s">
        <v>247</v>
      </c>
      <c r="B345" t="s">
        <v>257</v>
      </c>
      <c r="C345" t="s">
        <v>258</v>
      </c>
    </row>
    <row r="346" spans="1:3">
      <c r="A346" t="s">
        <v>247</v>
      </c>
      <c r="B346" t="s">
        <v>259</v>
      </c>
      <c r="C346" t="s">
        <v>262</v>
      </c>
    </row>
    <row r="347" spans="1:3">
      <c r="A347" t="s">
        <v>247</v>
      </c>
      <c r="B347" t="s">
        <v>257</v>
      </c>
      <c r="C347" t="s">
        <v>262</v>
      </c>
    </row>
    <row r="348" spans="1:3">
      <c r="A348" t="s">
        <v>249</v>
      </c>
      <c r="B348" t="s">
        <v>261</v>
      </c>
      <c r="C348" t="s">
        <v>262</v>
      </c>
    </row>
    <row r="349" spans="1:3">
      <c r="A349" t="s">
        <v>247</v>
      </c>
      <c r="B349" t="s">
        <v>259</v>
      </c>
      <c r="C349" t="s">
        <v>260</v>
      </c>
    </row>
    <row r="350" spans="1:3">
      <c r="A350" t="s">
        <v>247</v>
      </c>
      <c r="B350" t="s">
        <v>259</v>
      </c>
      <c r="C350" t="s">
        <v>260</v>
      </c>
    </row>
    <row r="351" spans="1:3">
      <c r="A351" t="s">
        <v>247</v>
      </c>
      <c r="B351" t="s">
        <v>259</v>
      </c>
      <c r="C351" t="s">
        <v>258</v>
      </c>
    </row>
    <row r="352" spans="1:3">
      <c r="A352" t="s">
        <v>247</v>
      </c>
      <c r="B352" t="s">
        <v>257</v>
      </c>
      <c r="C352" t="s">
        <v>258</v>
      </c>
    </row>
    <row r="353" spans="1:3">
      <c r="A353" t="s">
        <v>247</v>
      </c>
      <c r="B353" t="s">
        <v>257</v>
      </c>
      <c r="C353" t="s">
        <v>258</v>
      </c>
    </row>
    <row r="354" spans="1:3">
      <c r="A354" t="s">
        <v>247</v>
      </c>
      <c r="B354" t="s">
        <v>257</v>
      </c>
      <c r="C354" t="s">
        <v>262</v>
      </c>
    </row>
    <row r="355" spans="1:3">
      <c r="A355" t="s">
        <v>247</v>
      </c>
      <c r="B355" t="s">
        <v>257</v>
      </c>
      <c r="C355" t="s">
        <v>260</v>
      </c>
    </row>
    <row r="356" spans="1:3">
      <c r="A356" t="s">
        <v>247</v>
      </c>
      <c r="B356" t="s">
        <v>257</v>
      </c>
      <c r="C356" t="s">
        <v>262</v>
      </c>
    </row>
    <row r="357" spans="1:3">
      <c r="A357" t="s">
        <v>247</v>
      </c>
      <c r="B357" t="s">
        <v>259</v>
      </c>
      <c r="C357" t="s">
        <v>260</v>
      </c>
    </row>
    <row r="358" spans="1:3">
      <c r="A358" t="s">
        <v>247</v>
      </c>
      <c r="B358" t="s">
        <v>257</v>
      </c>
      <c r="C358" t="s">
        <v>262</v>
      </c>
    </row>
    <row r="359" spans="1:3">
      <c r="A359" t="s">
        <v>247</v>
      </c>
      <c r="B359" t="s">
        <v>259</v>
      </c>
      <c r="C359" t="s">
        <v>262</v>
      </c>
    </row>
    <row r="360" spans="1:3">
      <c r="A360" t="s">
        <v>247</v>
      </c>
      <c r="B360" t="s">
        <v>257</v>
      </c>
      <c r="C360" t="s">
        <v>258</v>
      </c>
    </row>
    <row r="361" spans="1:3">
      <c r="A361" t="s">
        <v>247</v>
      </c>
      <c r="B361" t="s">
        <v>261</v>
      </c>
      <c r="C361" t="s">
        <v>262</v>
      </c>
    </row>
    <row r="362" spans="1:3">
      <c r="A362" t="s">
        <v>247</v>
      </c>
      <c r="B362" t="s">
        <v>259</v>
      </c>
      <c r="C362" t="s">
        <v>258</v>
      </c>
    </row>
    <row r="363" spans="1:3">
      <c r="A363" t="s">
        <v>247</v>
      </c>
      <c r="B363" t="s">
        <v>259</v>
      </c>
      <c r="C363" t="s">
        <v>260</v>
      </c>
    </row>
    <row r="364" spans="1:3">
      <c r="A364" t="s">
        <v>247</v>
      </c>
      <c r="B364" t="s">
        <v>259</v>
      </c>
      <c r="C364" t="s">
        <v>260</v>
      </c>
    </row>
    <row r="365" spans="1:3">
      <c r="A365" t="s">
        <v>247</v>
      </c>
      <c r="B365" t="s">
        <v>261</v>
      </c>
      <c r="C365" t="s">
        <v>260</v>
      </c>
    </row>
    <row r="366" spans="1:3">
      <c r="A366" t="s">
        <v>247</v>
      </c>
      <c r="B366" t="s">
        <v>257</v>
      </c>
      <c r="C366" t="s">
        <v>260</v>
      </c>
    </row>
    <row r="367" spans="1:3">
      <c r="A367" t="s">
        <v>247</v>
      </c>
      <c r="B367" t="s">
        <v>257</v>
      </c>
      <c r="C367" t="s">
        <v>262</v>
      </c>
    </row>
    <row r="368" spans="1:3">
      <c r="A368" t="s">
        <v>247</v>
      </c>
      <c r="B368" t="s">
        <v>257</v>
      </c>
      <c r="C368" t="s">
        <v>260</v>
      </c>
    </row>
    <row r="369" spans="1:3">
      <c r="A369" t="s">
        <v>247</v>
      </c>
      <c r="B369" t="s">
        <v>257</v>
      </c>
      <c r="C369" t="s">
        <v>258</v>
      </c>
    </row>
    <row r="370" spans="1:3">
      <c r="A370" t="s">
        <v>247</v>
      </c>
      <c r="B370" t="s">
        <v>261</v>
      </c>
      <c r="C370" t="s">
        <v>262</v>
      </c>
    </row>
    <row r="371" spans="1:3">
      <c r="A371" t="s">
        <v>247</v>
      </c>
      <c r="B371" t="s">
        <v>257</v>
      </c>
      <c r="C371" t="s">
        <v>260</v>
      </c>
    </row>
    <row r="372" spans="1:3">
      <c r="A372" t="s">
        <v>249</v>
      </c>
      <c r="B372" t="s">
        <v>257</v>
      </c>
      <c r="C372" t="s">
        <v>260</v>
      </c>
    </row>
    <row r="373" spans="1:3">
      <c r="A373" t="s">
        <v>247</v>
      </c>
      <c r="B373" t="s">
        <v>257</v>
      </c>
      <c r="C373" t="s">
        <v>260</v>
      </c>
    </row>
    <row r="374" spans="1:3">
      <c r="A374" t="s">
        <v>247</v>
      </c>
      <c r="B374" t="s">
        <v>257</v>
      </c>
      <c r="C374" t="s">
        <v>260</v>
      </c>
    </row>
    <row r="375" spans="1:3">
      <c r="A375" t="s">
        <v>247</v>
      </c>
      <c r="B375" t="s">
        <v>257</v>
      </c>
      <c r="C375" t="s">
        <v>260</v>
      </c>
    </row>
    <row r="376" spans="1:3">
      <c r="A376" t="s">
        <v>247</v>
      </c>
      <c r="B376" t="s">
        <v>261</v>
      </c>
      <c r="C376" t="s">
        <v>260</v>
      </c>
    </row>
    <row r="377" spans="1:3">
      <c r="A377" t="s">
        <v>247</v>
      </c>
      <c r="B377" t="s">
        <v>257</v>
      </c>
      <c r="C377" t="s">
        <v>258</v>
      </c>
    </row>
    <row r="378" spans="1:3">
      <c r="A378" t="s">
        <v>249</v>
      </c>
      <c r="B378" t="s">
        <v>261</v>
      </c>
      <c r="C378" t="s">
        <v>260</v>
      </c>
    </row>
    <row r="379" spans="1:3">
      <c r="A379" t="s">
        <v>249</v>
      </c>
      <c r="B379" t="s">
        <v>257</v>
      </c>
      <c r="C379" t="s">
        <v>258</v>
      </c>
    </row>
    <row r="380" spans="1:3">
      <c r="A380" t="s">
        <v>247</v>
      </c>
      <c r="B380" t="s">
        <v>259</v>
      </c>
      <c r="C380" t="s">
        <v>260</v>
      </c>
    </row>
    <row r="381" spans="1:3">
      <c r="A381" t="s">
        <v>247</v>
      </c>
      <c r="B381" t="s">
        <v>261</v>
      </c>
      <c r="C381" t="s">
        <v>260</v>
      </c>
    </row>
    <row r="382" spans="1:3">
      <c r="A382" t="s">
        <v>247</v>
      </c>
      <c r="B382" t="s">
        <v>261</v>
      </c>
      <c r="C382" t="s">
        <v>260</v>
      </c>
    </row>
    <row r="383" spans="1:3">
      <c r="A383" t="s">
        <v>247</v>
      </c>
      <c r="B383" t="s">
        <v>259</v>
      </c>
      <c r="C383" t="s">
        <v>260</v>
      </c>
    </row>
    <row r="384" spans="1:3">
      <c r="A384" t="s">
        <v>247</v>
      </c>
      <c r="B384" t="s">
        <v>261</v>
      </c>
      <c r="C384" t="s">
        <v>260</v>
      </c>
    </row>
    <row r="385" spans="1:3">
      <c r="A385" t="s">
        <v>247</v>
      </c>
      <c r="B385" t="s">
        <v>259</v>
      </c>
      <c r="C385" t="s">
        <v>260</v>
      </c>
    </row>
    <row r="386" spans="1:3">
      <c r="A386" t="s">
        <v>247</v>
      </c>
      <c r="B386" t="s">
        <v>257</v>
      </c>
      <c r="C386" t="s">
        <v>258</v>
      </c>
    </row>
    <row r="387" spans="1:3">
      <c r="A387" t="s">
        <v>249</v>
      </c>
      <c r="B387" t="s">
        <v>259</v>
      </c>
      <c r="C387" t="s">
        <v>262</v>
      </c>
    </row>
    <row r="388" spans="1:3">
      <c r="A388" t="s">
        <v>247</v>
      </c>
      <c r="B388" t="s">
        <v>257</v>
      </c>
      <c r="C388" t="s">
        <v>258</v>
      </c>
    </row>
    <row r="389" spans="1:3">
      <c r="A389" t="s">
        <v>249</v>
      </c>
      <c r="B389" t="s">
        <v>259</v>
      </c>
      <c r="C389" t="s">
        <v>262</v>
      </c>
    </row>
    <row r="390" spans="1:3">
      <c r="A390" t="s">
        <v>249</v>
      </c>
      <c r="B390" t="s">
        <v>259</v>
      </c>
      <c r="C390" t="s">
        <v>262</v>
      </c>
    </row>
    <row r="391" spans="1:3">
      <c r="A391" t="s">
        <v>247</v>
      </c>
      <c r="B391" t="s">
        <v>259</v>
      </c>
      <c r="C391" t="s">
        <v>258</v>
      </c>
    </row>
    <row r="392" spans="1:3">
      <c r="A392" t="s">
        <v>249</v>
      </c>
      <c r="B392" t="s">
        <v>257</v>
      </c>
      <c r="C392" t="s">
        <v>258</v>
      </c>
    </row>
    <row r="393" spans="1:3">
      <c r="A393" t="s">
        <v>247</v>
      </c>
      <c r="B393" t="s">
        <v>259</v>
      </c>
      <c r="C393" t="s">
        <v>260</v>
      </c>
    </row>
    <row r="394" spans="1:3">
      <c r="A394" t="s">
        <v>247</v>
      </c>
      <c r="B394" t="s">
        <v>261</v>
      </c>
      <c r="C394" t="s">
        <v>258</v>
      </c>
    </row>
    <row r="395" spans="1:3">
      <c r="A395" t="s">
        <v>249</v>
      </c>
      <c r="B395" t="s">
        <v>259</v>
      </c>
      <c r="C395" t="s">
        <v>262</v>
      </c>
    </row>
    <row r="396" spans="1:3">
      <c r="A396" t="s">
        <v>247</v>
      </c>
      <c r="B396" t="s">
        <v>259</v>
      </c>
      <c r="C396" t="s">
        <v>260</v>
      </c>
    </row>
    <row r="397" spans="1:3">
      <c r="A397" t="s">
        <v>247</v>
      </c>
      <c r="B397" t="s">
        <v>257</v>
      </c>
      <c r="C397" t="s">
        <v>258</v>
      </c>
    </row>
    <row r="398" spans="1:3">
      <c r="A398" t="s">
        <v>247</v>
      </c>
      <c r="B398" t="s">
        <v>259</v>
      </c>
      <c r="C398" t="s">
        <v>258</v>
      </c>
    </row>
    <row r="399" spans="1:3">
      <c r="A399" t="s">
        <v>247</v>
      </c>
      <c r="B399" t="s">
        <v>257</v>
      </c>
      <c r="C399" t="s">
        <v>260</v>
      </c>
    </row>
    <row r="400" spans="1:3">
      <c r="A400" t="s">
        <v>247</v>
      </c>
      <c r="B400" t="s">
        <v>261</v>
      </c>
      <c r="C400" t="s">
        <v>258</v>
      </c>
    </row>
    <row r="401" spans="1:3">
      <c r="A401" t="s">
        <v>249</v>
      </c>
      <c r="B401" t="s">
        <v>261</v>
      </c>
      <c r="C401" t="s">
        <v>260</v>
      </c>
    </row>
    <row r="402" spans="1:3">
      <c r="A402" t="s">
        <v>247</v>
      </c>
      <c r="B402" t="s">
        <v>259</v>
      </c>
      <c r="C402" t="s">
        <v>260</v>
      </c>
    </row>
    <row r="403" spans="1:3">
      <c r="A403" t="s">
        <v>247</v>
      </c>
      <c r="B403" t="s">
        <v>257</v>
      </c>
      <c r="C403" t="s">
        <v>262</v>
      </c>
    </row>
    <row r="404" spans="1:3">
      <c r="A404" t="s">
        <v>247</v>
      </c>
      <c r="B404" t="s">
        <v>259</v>
      </c>
      <c r="C404" t="s">
        <v>260</v>
      </c>
    </row>
    <row r="405" spans="1:3">
      <c r="A405" t="s">
        <v>247</v>
      </c>
      <c r="B405" t="s">
        <v>259</v>
      </c>
      <c r="C405" t="s">
        <v>260</v>
      </c>
    </row>
    <row r="406" spans="1:3">
      <c r="A406" t="s">
        <v>247</v>
      </c>
      <c r="B406" t="s">
        <v>259</v>
      </c>
      <c r="C406" t="s">
        <v>260</v>
      </c>
    </row>
    <row r="407" spans="1:3">
      <c r="A407" t="s">
        <v>247</v>
      </c>
      <c r="B407" t="s">
        <v>259</v>
      </c>
      <c r="C407" t="s">
        <v>262</v>
      </c>
    </row>
    <row r="408" spans="1:3">
      <c r="A408" t="s">
        <v>247</v>
      </c>
      <c r="B408" t="s">
        <v>261</v>
      </c>
      <c r="C408" t="s">
        <v>258</v>
      </c>
    </row>
    <row r="409" spans="1:3">
      <c r="A409" t="s">
        <v>247</v>
      </c>
      <c r="B409" t="s">
        <v>257</v>
      </c>
      <c r="C409" t="s">
        <v>260</v>
      </c>
    </row>
    <row r="410" spans="1:3">
      <c r="A410" t="s">
        <v>247</v>
      </c>
      <c r="B410" t="s">
        <v>261</v>
      </c>
      <c r="C410" t="s">
        <v>262</v>
      </c>
    </row>
    <row r="411" spans="1:3">
      <c r="A411" t="s">
        <v>247</v>
      </c>
      <c r="B411" t="s">
        <v>259</v>
      </c>
      <c r="C411" t="s">
        <v>260</v>
      </c>
    </row>
    <row r="412" spans="1:3">
      <c r="A412" t="s">
        <v>247</v>
      </c>
      <c r="B412" t="s">
        <v>257</v>
      </c>
      <c r="C412" t="s">
        <v>260</v>
      </c>
    </row>
    <row r="413" spans="1:3">
      <c r="A413" t="s">
        <v>247</v>
      </c>
      <c r="B413" t="s">
        <v>259</v>
      </c>
      <c r="C413" t="s">
        <v>258</v>
      </c>
    </row>
    <row r="414" spans="1:3">
      <c r="A414" t="s">
        <v>249</v>
      </c>
      <c r="B414" t="s">
        <v>261</v>
      </c>
      <c r="C414" t="s">
        <v>260</v>
      </c>
    </row>
    <row r="415" spans="1:3">
      <c r="A415" t="s">
        <v>247</v>
      </c>
      <c r="B415" t="s">
        <v>257</v>
      </c>
      <c r="C415" t="s">
        <v>260</v>
      </c>
    </row>
    <row r="416" spans="1:3">
      <c r="A416" t="s">
        <v>247</v>
      </c>
      <c r="B416" t="s">
        <v>261</v>
      </c>
      <c r="C416" t="s">
        <v>258</v>
      </c>
    </row>
    <row r="417" spans="1:3">
      <c r="A417" t="s">
        <v>247</v>
      </c>
      <c r="B417" t="s">
        <v>259</v>
      </c>
      <c r="C417" t="s">
        <v>258</v>
      </c>
    </row>
    <row r="418" spans="1:3">
      <c r="A418" t="s">
        <v>247</v>
      </c>
      <c r="B418" t="s">
        <v>257</v>
      </c>
      <c r="C418" t="s">
        <v>262</v>
      </c>
    </row>
    <row r="419" spans="1:3">
      <c r="A419" t="s">
        <v>247</v>
      </c>
      <c r="B419" t="s">
        <v>259</v>
      </c>
      <c r="C419" t="s">
        <v>262</v>
      </c>
    </row>
    <row r="420" spans="1:3">
      <c r="A420" t="s">
        <v>247</v>
      </c>
      <c r="B420" t="s">
        <v>259</v>
      </c>
      <c r="C420" t="s">
        <v>260</v>
      </c>
    </row>
    <row r="421" spans="1:3">
      <c r="A421" t="s">
        <v>247</v>
      </c>
      <c r="B421" t="s">
        <v>257</v>
      </c>
      <c r="C421" t="s">
        <v>258</v>
      </c>
    </row>
    <row r="422" spans="1:3">
      <c r="A422" t="s">
        <v>247</v>
      </c>
      <c r="B422" t="s">
        <v>257</v>
      </c>
      <c r="C422" t="s">
        <v>258</v>
      </c>
    </row>
    <row r="423" spans="1:3">
      <c r="A423" t="s">
        <v>247</v>
      </c>
      <c r="B423" t="s">
        <v>259</v>
      </c>
      <c r="C423" t="s">
        <v>260</v>
      </c>
    </row>
    <row r="424" spans="1:3">
      <c r="A424" t="s">
        <v>247</v>
      </c>
      <c r="B424" t="s">
        <v>259</v>
      </c>
      <c r="C424" t="s">
        <v>262</v>
      </c>
    </row>
    <row r="425" spans="1:3">
      <c r="A425" t="s">
        <v>247</v>
      </c>
      <c r="B425" t="s">
        <v>259</v>
      </c>
      <c r="C425" t="s">
        <v>258</v>
      </c>
    </row>
    <row r="426" spans="1:3">
      <c r="A426" t="s">
        <v>247</v>
      </c>
      <c r="B426" t="s">
        <v>257</v>
      </c>
      <c r="C426" t="s">
        <v>258</v>
      </c>
    </row>
    <row r="427" spans="1:3">
      <c r="A427" t="s">
        <v>247</v>
      </c>
      <c r="B427" t="s">
        <v>259</v>
      </c>
      <c r="C427" t="s">
        <v>260</v>
      </c>
    </row>
    <row r="428" spans="1:3">
      <c r="A428" t="s">
        <v>249</v>
      </c>
      <c r="B428" t="s">
        <v>257</v>
      </c>
      <c r="C428" t="s">
        <v>260</v>
      </c>
    </row>
    <row r="429" spans="1:3">
      <c r="A429" t="s">
        <v>247</v>
      </c>
      <c r="B429" t="s">
        <v>261</v>
      </c>
      <c r="C429" t="s">
        <v>258</v>
      </c>
    </row>
    <row r="430" spans="1:3">
      <c r="A430" t="s">
        <v>247</v>
      </c>
      <c r="B430" t="s">
        <v>257</v>
      </c>
      <c r="C430" t="s">
        <v>260</v>
      </c>
    </row>
    <row r="431" spans="1:3">
      <c r="A431" t="s">
        <v>249</v>
      </c>
      <c r="B431" t="s">
        <v>259</v>
      </c>
      <c r="C431" t="s">
        <v>262</v>
      </c>
    </row>
    <row r="432" spans="1:3">
      <c r="A432" t="s">
        <v>247</v>
      </c>
      <c r="B432" t="s">
        <v>259</v>
      </c>
      <c r="C432" t="s">
        <v>260</v>
      </c>
    </row>
    <row r="433" spans="1:3">
      <c r="A433" t="s">
        <v>247</v>
      </c>
      <c r="B433" t="s">
        <v>259</v>
      </c>
      <c r="C433" t="s">
        <v>260</v>
      </c>
    </row>
    <row r="434" spans="1:3">
      <c r="A434" t="s">
        <v>247</v>
      </c>
      <c r="B434" t="s">
        <v>257</v>
      </c>
      <c r="C434" t="s">
        <v>260</v>
      </c>
    </row>
    <row r="435" spans="1:3">
      <c r="A435" t="s">
        <v>247</v>
      </c>
      <c r="B435" t="s">
        <v>259</v>
      </c>
      <c r="C435" t="s">
        <v>260</v>
      </c>
    </row>
    <row r="436" spans="1:3">
      <c r="A436" t="s">
        <v>247</v>
      </c>
      <c r="B436" t="s">
        <v>257</v>
      </c>
      <c r="C436" t="s">
        <v>260</v>
      </c>
    </row>
    <row r="437" spans="1:3">
      <c r="A437" t="s">
        <v>247</v>
      </c>
      <c r="B437" t="s">
        <v>257</v>
      </c>
      <c r="C437" t="s">
        <v>260</v>
      </c>
    </row>
    <row r="438" spans="1:3">
      <c r="A438" t="s">
        <v>247</v>
      </c>
      <c r="B438" t="s">
        <v>259</v>
      </c>
      <c r="C438" t="s">
        <v>260</v>
      </c>
    </row>
    <row r="439" spans="1:3">
      <c r="A439" t="s">
        <v>247</v>
      </c>
      <c r="B439" t="s">
        <v>259</v>
      </c>
      <c r="C439" t="s">
        <v>260</v>
      </c>
    </row>
    <row r="440" spans="1:3">
      <c r="A440" t="s">
        <v>247</v>
      </c>
      <c r="B440" t="s">
        <v>259</v>
      </c>
      <c r="C440" t="s">
        <v>258</v>
      </c>
    </row>
    <row r="441" spans="1:3">
      <c r="A441" t="s">
        <v>247</v>
      </c>
      <c r="B441" t="s">
        <v>257</v>
      </c>
      <c r="C441" t="s">
        <v>258</v>
      </c>
    </row>
    <row r="442" spans="1:3">
      <c r="A442" t="s">
        <v>247</v>
      </c>
      <c r="B442" t="s">
        <v>259</v>
      </c>
      <c r="C442" t="s">
        <v>260</v>
      </c>
    </row>
    <row r="443" spans="1:3">
      <c r="A443" t="s">
        <v>247</v>
      </c>
      <c r="B443" t="s">
        <v>257</v>
      </c>
      <c r="C443" t="s">
        <v>258</v>
      </c>
    </row>
    <row r="444" spans="1:3">
      <c r="A444" t="s">
        <v>247</v>
      </c>
      <c r="B444" t="s">
        <v>259</v>
      </c>
      <c r="C444" t="s">
        <v>258</v>
      </c>
    </row>
    <row r="445" spans="1:3">
      <c r="A445" t="s">
        <v>247</v>
      </c>
      <c r="B445" t="s">
        <v>259</v>
      </c>
      <c r="C445" t="s">
        <v>260</v>
      </c>
    </row>
    <row r="446" spans="1:3">
      <c r="A446" t="s">
        <v>247</v>
      </c>
      <c r="B446" t="s">
        <v>259</v>
      </c>
      <c r="C446" t="s">
        <v>260</v>
      </c>
    </row>
    <row r="447" spans="1:3">
      <c r="A447" t="s">
        <v>247</v>
      </c>
      <c r="B447" t="s">
        <v>261</v>
      </c>
      <c r="C447" t="s">
        <v>258</v>
      </c>
    </row>
    <row r="448" spans="1:3">
      <c r="A448" t="s">
        <v>247</v>
      </c>
      <c r="B448" t="s">
        <v>261</v>
      </c>
      <c r="C448" t="s">
        <v>262</v>
      </c>
    </row>
    <row r="449" spans="1:3">
      <c r="A449" t="s">
        <v>247</v>
      </c>
      <c r="B449" t="s">
        <v>257</v>
      </c>
      <c r="C449" t="s">
        <v>258</v>
      </c>
    </row>
    <row r="450" spans="1:3">
      <c r="A450" t="s">
        <v>249</v>
      </c>
      <c r="B450" t="s">
        <v>259</v>
      </c>
      <c r="C450" t="s">
        <v>262</v>
      </c>
    </row>
    <row r="451" spans="1:3">
      <c r="A451" t="s">
        <v>247</v>
      </c>
      <c r="B451" t="s">
        <v>257</v>
      </c>
      <c r="C451" t="s">
        <v>260</v>
      </c>
    </row>
    <row r="452" spans="1:3">
      <c r="A452" t="s">
        <v>247</v>
      </c>
      <c r="B452" t="s">
        <v>257</v>
      </c>
      <c r="C452" t="s">
        <v>262</v>
      </c>
    </row>
    <row r="453" spans="1:3">
      <c r="A453" t="s">
        <v>249</v>
      </c>
      <c r="B453" t="s">
        <v>257</v>
      </c>
      <c r="C453" t="s">
        <v>262</v>
      </c>
    </row>
    <row r="454" spans="1:3">
      <c r="A454" t="s">
        <v>247</v>
      </c>
      <c r="B454" t="s">
        <v>259</v>
      </c>
      <c r="C454" t="s">
        <v>262</v>
      </c>
    </row>
    <row r="455" spans="1:3">
      <c r="A455" t="s">
        <v>247</v>
      </c>
      <c r="B455" t="s">
        <v>259</v>
      </c>
      <c r="C455" t="s">
        <v>260</v>
      </c>
    </row>
    <row r="456" spans="1:3">
      <c r="A456" t="s">
        <v>247</v>
      </c>
      <c r="B456" t="s">
        <v>259</v>
      </c>
      <c r="C456" t="s">
        <v>260</v>
      </c>
    </row>
    <row r="457" spans="1:3">
      <c r="A457" t="s">
        <v>249</v>
      </c>
      <c r="B457" t="s">
        <v>259</v>
      </c>
      <c r="C457" t="s">
        <v>262</v>
      </c>
    </row>
    <row r="458" spans="1:3">
      <c r="A458" t="s">
        <v>247</v>
      </c>
      <c r="B458" t="s">
        <v>261</v>
      </c>
      <c r="C458" t="s">
        <v>260</v>
      </c>
    </row>
    <row r="459" spans="1:3">
      <c r="A459" t="s">
        <v>247</v>
      </c>
      <c r="B459" t="s">
        <v>261</v>
      </c>
      <c r="C459" t="s">
        <v>258</v>
      </c>
    </row>
    <row r="460" spans="1:3">
      <c r="A460" t="s">
        <v>247</v>
      </c>
      <c r="B460" t="s">
        <v>259</v>
      </c>
      <c r="C460" t="s">
        <v>260</v>
      </c>
    </row>
    <row r="461" spans="1:3">
      <c r="A461" t="s">
        <v>247</v>
      </c>
      <c r="B461" t="s">
        <v>259</v>
      </c>
      <c r="C461" t="s">
        <v>258</v>
      </c>
    </row>
    <row r="462" spans="1:3">
      <c r="A462" t="s">
        <v>247</v>
      </c>
      <c r="B462" t="s">
        <v>259</v>
      </c>
      <c r="C462" t="s">
        <v>258</v>
      </c>
    </row>
    <row r="463" spans="1:3">
      <c r="A463" t="s">
        <v>247</v>
      </c>
      <c r="B463" t="s">
        <v>259</v>
      </c>
      <c r="C463" t="s">
        <v>260</v>
      </c>
    </row>
    <row r="464" spans="1:3">
      <c r="A464" t="s">
        <v>247</v>
      </c>
      <c r="B464" t="s">
        <v>259</v>
      </c>
      <c r="C464" t="s">
        <v>258</v>
      </c>
    </row>
    <row r="465" spans="1:3">
      <c r="A465" t="s">
        <v>249</v>
      </c>
      <c r="B465" t="s">
        <v>257</v>
      </c>
      <c r="C465" t="s">
        <v>258</v>
      </c>
    </row>
    <row r="466" spans="1:3">
      <c r="A466" t="s">
        <v>247</v>
      </c>
      <c r="B466" t="s">
        <v>259</v>
      </c>
      <c r="C466" t="s">
        <v>258</v>
      </c>
    </row>
    <row r="467" spans="1:3">
      <c r="A467" t="s">
        <v>247</v>
      </c>
      <c r="B467" t="s">
        <v>259</v>
      </c>
      <c r="C467" t="s">
        <v>258</v>
      </c>
    </row>
    <row r="468" spans="1:3">
      <c r="A468" t="s">
        <v>247</v>
      </c>
      <c r="B468" t="s">
        <v>259</v>
      </c>
      <c r="C468" t="s">
        <v>262</v>
      </c>
    </row>
    <row r="469" spans="1:3">
      <c r="A469" t="s">
        <v>249</v>
      </c>
      <c r="B469" t="s">
        <v>259</v>
      </c>
      <c r="C469" t="s">
        <v>262</v>
      </c>
    </row>
    <row r="470" spans="1:3">
      <c r="A470" t="s">
        <v>247</v>
      </c>
      <c r="B470" t="s">
        <v>257</v>
      </c>
      <c r="C470" t="s">
        <v>258</v>
      </c>
    </row>
    <row r="471" spans="1:3">
      <c r="A471" t="s">
        <v>247</v>
      </c>
      <c r="B471" t="s">
        <v>257</v>
      </c>
      <c r="C471" t="s">
        <v>260</v>
      </c>
    </row>
    <row r="472" spans="1:3">
      <c r="A472" t="s">
        <v>247</v>
      </c>
      <c r="B472" t="s">
        <v>259</v>
      </c>
      <c r="C472" t="s">
        <v>260</v>
      </c>
    </row>
    <row r="473" spans="1:3">
      <c r="A473" t="s">
        <v>249</v>
      </c>
      <c r="B473" t="s">
        <v>261</v>
      </c>
      <c r="C473" t="s">
        <v>260</v>
      </c>
    </row>
    <row r="474" spans="1:3">
      <c r="A474" t="s">
        <v>249</v>
      </c>
      <c r="B474" t="s">
        <v>261</v>
      </c>
      <c r="C474" t="s">
        <v>262</v>
      </c>
    </row>
    <row r="475" spans="1:3">
      <c r="A475" t="s">
        <v>247</v>
      </c>
      <c r="B475" t="s">
        <v>261</v>
      </c>
      <c r="C475" t="s">
        <v>258</v>
      </c>
    </row>
    <row r="476" spans="1:3">
      <c r="A476" t="s">
        <v>247</v>
      </c>
      <c r="B476" t="s">
        <v>257</v>
      </c>
      <c r="C476" t="s">
        <v>258</v>
      </c>
    </row>
    <row r="477" spans="1:3">
      <c r="A477" t="s">
        <v>249</v>
      </c>
      <c r="B477" t="s">
        <v>259</v>
      </c>
      <c r="C477" t="s">
        <v>260</v>
      </c>
    </row>
    <row r="478" spans="1:3">
      <c r="A478" t="s">
        <v>247</v>
      </c>
      <c r="B478" t="s">
        <v>257</v>
      </c>
      <c r="C478" t="s">
        <v>262</v>
      </c>
    </row>
    <row r="479" spans="1:3">
      <c r="A479" t="s">
        <v>247</v>
      </c>
      <c r="B479" t="s">
        <v>261</v>
      </c>
      <c r="C479" t="s">
        <v>260</v>
      </c>
    </row>
    <row r="480" spans="1:3">
      <c r="A480" t="s">
        <v>247</v>
      </c>
      <c r="B480" t="s">
        <v>261</v>
      </c>
      <c r="C480" t="s">
        <v>260</v>
      </c>
    </row>
    <row r="481" spans="1:3">
      <c r="A481" t="s">
        <v>247</v>
      </c>
      <c r="B481" t="s">
        <v>259</v>
      </c>
      <c r="C481" t="s">
        <v>260</v>
      </c>
    </row>
    <row r="482" spans="1:3">
      <c r="A482" t="s">
        <v>247</v>
      </c>
      <c r="B482" t="s">
        <v>257</v>
      </c>
      <c r="C482" t="s">
        <v>258</v>
      </c>
    </row>
    <row r="483" spans="1:3">
      <c r="A483" t="s">
        <v>247</v>
      </c>
      <c r="B483" t="s">
        <v>257</v>
      </c>
      <c r="C483" t="s">
        <v>260</v>
      </c>
    </row>
    <row r="484" spans="1:3">
      <c r="A484" t="s">
        <v>247</v>
      </c>
      <c r="B484" t="s">
        <v>257</v>
      </c>
      <c r="C484" t="s">
        <v>262</v>
      </c>
    </row>
    <row r="485" spans="1:3">
      <c r="A485" t="s">
        <v>249</v>
      </c>
      <c r="B485" t="s">
        <v>261</v>
      </c>
      <c r="C485" t="s">
        <v>262</v>
      </c>
    </row>
    <row r="486" spans="1:3">
      <c r="A486" t="s">
        <v>247</v>
      </c>
      <c r="B486" t="s">
        <v>259</v>
      </c>
      <c r="C486" t="s">
        <v>260</v>
      </c>
    </row>
    <row r="487" spans="1:3">
      <c r="A487" t="s">
        <v>247</v>
      </c>
      <c r="B487" t="s">
        <v>261</v>
      </c>
      <c r="C487" t="s">
        <v>258</v>
      </c>
    </row>
    <row r="488" spans="1:3">
      <c r="A488" t="s">
        <v>247</v>
      </c>
      <c r="B488" t="s">
        <v>259</v>
      </c>
      <c r="C488" t="s">
        <v>258</v>
      </c>
    </row>
    <row r="489" spans="1:3">
      <c r="A489" t="s">
        <v>247</v>
      </c>
      <c r="B489" t="s">
        <v>259</v>
      </c>
      <c r="C489" t="s">
        <v>260</v>
      </c>
    </row>
    <row r="490" spans="1:3">
      <c r="A490" t="s">
        <v>247</v>
      </c>
      <c r="B490" t="s">
        <v>261</v>
      </c>
      <c r="C490" t="s">
        <v>260</v>
      </c>
    </row>
    <row r="491" spans="1:3">
      <c r="A491" t="s">
        <v>247</v>
      </c>
      <c r="B491" t="s">
        <v>257</v>
      </c>
      <c r="C491" t="s">
        <v>260</v>
      </c>
    </row>
    <row r="492" spans="1:3">
      <c r="A492" t="s">
        <v>247</v>
      </c>
      <c r="B492" t="s">
        <v>261</v>
      </c>
      <c r="C492" t="s">
        <v>258</v>
      </c>
    </row>
    <row r="493" spans="1:3">
      <c r="A493" t="s">
        <v>247</v>
      </c>
      <c r="B493" t="s">
        <v>259</v>
      </c>
      <c r="C493" t="s">
        <v>258</v>
      </c>
    </row>
    <row r="494" spans="1:3">
      <c r="A494" t="s">
        <v>247</v>
      </c>
      <c r="B494" t="s">
        <v>261</v>
      </c>
      <c r="C494" t="s">
        <v>262</v>
      </c>
    </row>
    <row r="495" spans="1:3">
      <c r="A495" t="s">
        <v>249</v>
      </c>
      <c r="B495" t="s">
        <v>259</v>
      </c>
      <c r="C495" t="s">
        <v>262</v>
      </c>
    </row>
    <row r="496" spans="1:3">
      <c r="A496" t="s">
        <v>249</v>
      </c>
      <c r="B496" t="s">
        <v>259</v>
      </c>
      <c r="C496" t="s">
        <v>262</v>
      </c>
    </row>
    <row r="497" spans="1:3">
      <c r="A497" t="s">
        <v>247</v>
      </c>
      <c r="B497" t="s">
        <v>259</v>
      </c>
      <c r="C497" t="s">
        <v>258</v>
      </c>
    </row>
    <row r="498" spans="1:3">
      <c r="A498" t="s">
        <v>247</v>
      </c>
      <c r="B498" t="s">
        <v>259</v>
      </c>
      <c r="C498" t="s">
        <v>258</v>
      </c>
    </row>
    <row r="499" spans="1:3">
      <c r="A499" t="s">
        <v>247</v>
      </c>
      <c r="B499" t="s">
        <v>259</v>
      </c>
      <c r="C499" t="s">
        <v>260</v>
      </c>
    </row>
    <row r="500" spans="1:3">
      <c r="A500" t="s">
        <v>247</v>
      </c>
      <c r="B500" t="s">
        <v>259</v>
      </c>
      <c r="C500" t="s">
        <v>258</v>
      </c>
    </row>
    <row r="501" spans="1:3">
      <c r="A501" t="s">
        <v>247</v>
      </c>
      <c r="B501" t="s">
        <v>259</v>
      </c>
      <c r="C501" t="s">
        <v>258</v>
      </c>
    </row>
    <row r="502" spans="1:3">
      <c r="A502" t="s">
        <v>247</v>
      </c>
      <c r="B502" t="s">
        <v>261</v>
      </c>
      <c r="C502" t="s">
        <v>258</v>
      </c>
    </row>
    <row r="503" spans="1:3">
      <c r="A503" t="s">
        <v>247</v>
      </c>
      <c r="B503" t="s">
        <v>257</v>
      </c>
      <c r="C503" t="s">
        <v>262</v>
      </c>
    </row>
    <row r="504" spans="1:3">
      <c r="A504" t="s">
        <v>247</v>
      </c>
      <c r="B504" t="s">
        <v>257</v>
      </c>
      <c r="C504" t="s">
        <v>262</v>
      </c>
    </row>
    <row r="505" spans="1:3">
      <c r="A505" t="s">
        <v>249</v>
      </c>
      <c r="B505" t="s">
        <v>261</v>
      </c>
      <c r="C505" t="s">
        <v>260</v>
      </c>
    </row>
    <row r="506" spans="1:3">
      <c r="A506" t="s">
        <v>247</v>
      </c>
      <c r="B506" t="s">
        <v>261</v>
      </c>
      <c r="C506" t="s">
        <v>258</v>
      </c>
    </row>
    <row r="507" spans="1:3">
      <c r="A507" t="s">
        <v>247</v>
      </c>
      <c r="B507" t="s">
        <v>257</v>
      </c>
      <c r="C507" t="s">
        <v>260</v>
      </c>
    </row>
    <row r="508" spans="1:3">
      <c r="A508" t="s">
        <v>247</v>
      </c>
      <c r="B508" t="s">
        <v>259</v>
      </c>
      <c r="C508" t="s">
        <v>260</v>
      </c>
    </row>
    <row r="509" spans="1:3">
      <c r="A509" t="s">
        <v>247</v>
      </c>
      <c r="B509" t="s">
        <v>261</v>
      </c>
      <c r="C509" t="s">
        <v>260</v>
      </c>
    </row>
    <row r="510" spans="1:3">
      <c r="A510" t="s">
        <v>247</v>
      </c>
      <c r="B510" t="s">
        <v>259</v>
      </c>
      <c r="C510" t="s">
        <v>262</v>
      </c>
    </row>
    <row r="511" spans="1:3">
      <c r="A511" t="s">
        <v>247</v>
      </c>
      <c r="B511" t="s">
        <v>257</v>
      </c>
      <c r="C511" t="s">
        <v>258</v>
      </c>
    </row>
    <row r="512" spans="1:3">
      <c r="A512" t="s">
        <v>247</v>
      </c>
      <c r="B512" t="s">
        <v>257</v>
      </c>
      <c r="C512" t="s">
        <v>258</v>
      </c>
    </row>
    <row r="513" spans="1:3">
      <c r="A513" t="s">
        <v>247</v>
      </c>
      <c r="B513" t="s">
        <v>261</v>
      </c>
      <c r="C513" t="s">
        <v>258</v>
      </c>
    </row>
    <row r="514" spans="1:3">
      <c r="A514" t="s">
        <v>247</v>
      </c>
      <c r="B514" t="s">
        <v>261</v>
      </c>
      <c r="C514" t="s">
        <v>258</v>
      </c>
    </row>
    <row r="515" spans="1:3">
      <c r="A515" t="s">
        <v>249</v>
      </c>
      <c r="B515" t="s">
        <v>257</v>
      </c>
      <c r="C515" t="s">
        <v>258</v>
      </c>
    </row>
    <row r="516" spans="1:3">
      <c r="A516" t="s">
        <v>247</v>
      </c>
      <c r="B516" t="s">
        <v>261</v>
      </c>
      <c r="C516" t="s">
        <v>260</v>
      </c>
    </row>
    <row r="517" spans="1:3">
      <c r="A517" t="s">
        <v>247</v>
      </c>
      <c r="B517" t="s">
        <v>257</v>
      </c>
      <c r="C517" t="s">
        <v>260</v>
      </c>
    </row>
    <row r="518" spans="1:3">
      <c r="A518" t="s">
        <v>247</v>
      </c>
      <c r="B518" t="s">
        <v>259</v>
      </c>
      <c r="C518" t="s">
        <v>258</v>
      </c>
    </row>
    <row r="519" spans="1:3">
      <c r="A519" t="s">
        <v>247</v>
      </c>
      <c r="B519" t="s">
        <v>259</v>
      </c>
      <c r="C519" t="s">
        <v>260</v>
      </c>
    </row>
    <row r="520" spans="1:3">
      <c r="A520" t="s">
        <v>247</v>
      </c>
      <c r="B520" t="s">
        <v>259</v>
      </c>
      <c r="C520" t="s">
        <v>258</v>
      </c>
    </row>
    <row r="521" spans="1:3">
      <c r="A521" t="s">
        <v>247</v>
      </c>
      <c r="B521" t="s">
        <v>257</v>
      </c>
      <c r="C521" t="s">
        <v>258</v>
      </c>
    </row>
    <row r="522" spans="1:3">
      <c r="A522" t="s">
        <v>247</v>
      </c>
      <c r="B522" t="s">
        <v>259</v>
      </c>
      <c r="C522" t="s">
        <v>262</v>
      </c>
    </row>
    <row r="523" spans="1:3">
      <c r="A523" t="s">
        <v>247</v>
      </c>
      <c r="B523" t="s">
        <v>259</v>
      </c>
      <c r="C523" t="s">
        <v>258</v>
      </c>
    </row>
    <row r="524" spans="1:3">
      <c r="A524" t="s">
        <v>247</v>
      </c>
      <c r="B524" t="s">
        <v>257</v>
      </c>
      <c r="C524" t="s">
        <v>258</v>
      </c>
    </row>
    <row r="525" spans="1:3">
      <c r="A525" t="s">
        <v>247</v>
      </c>
      <c r="B525" t="s">
        <v>259</v>
      </c>
      <c r="C525" t="s">
        <v>260</v>
      </c>
    </row>
    <row r="526" spans="1:3">
      <c r="A526" t="s">
        <v>247</v>
      </c>
      <c r="B526" t="s">
        <v>259</v>
      </c>
      <c r="C526" t="s">
        <v>260</v>
      </c>
    </row>
    <row r="527" spans="1:3">
      <c r="A527" t="s">
        <v>247</v>
      </c>
      <c r="B527" t="s">
        <v>261</v>
      </c>
      <c r="C527" t="s">
        <v>262</v>
      </c>
    </row>
    <row r="528" spans="1:3">
      <c r="A528" t="s">
        <v>247</v>
      </c>
      <c r="B528" t="s">
        <v>259</v>
      </c>
      <c r="C528" t="s">
        <v>260</v>
      </c>
    </row>
    <row r="529" spans="1:3">
      <c r="A529" t="s">
        <v>247</v>
      </c>
      <c r="B529" t="s">
        <v>259</v>
      </c>
      <c r="C529" t="s">
        <v>258</v>
      </c>
    </row>
    <row r="530" spans="1:3">
      <c r="A530" t="s">
        <v>247</v>
      </c>
      <c r="B530" t="s">
        <v>257</v>
      </c>
      <c r="C530" t="s">
        <v>260</v>
      </c>
    </row>
    <row r="531" spans="1:3">
      <c r="A531" t="s">
        <v>247</v>
      </c>
      <c r="B531" t="s">
        <v>259</v>
      </c>
      <c r="C531" t="s">
        <v>260</v>
      </c>
    </row>
    <row r="532" spans="1:3">
      <c r="A532" t="s">
        <v>247</v>
      </c>
      <c r="B532" t="s">
        <v>259</v>
      </c>
      <c r="C532" t="s">
        <v>260</v>
      </c>
    </row>
    <row r="533" spans="1:3">
      <c r="A533" t="s">
        <v>247</v>
      </c>
      <c r="B533" t="s">
        <v>257</v>
      </c>
      <c r="C533" t="s">
        <v>260</v>
      </c>
    </row>
    <row r="534" spans="1:3">
      <c r="A534" t="s">
        <v>247</v>
      </c>
      <c r="B534" t="s">
        <v>261</v>
      </c>
      <c r="C534" t="s">
        <v>258</v>
      </c>
    </row>
    <row r="535" spans="1:3">
      <c r="A535" t="s">
        <v>249</v>
      </c>
      <c r="B535" t="s">
        <v>257</v>
      </c>
      <c r="C535" t="s">
        <v>262</v>
      </c>
    </row>
    <row r="536" spans="1:3">
      <c r="A536" t="s">
        <v>247</v>
      </c>
      <c r="B536" t="s">
        <v>261</v>
      </c>
      <c r="C536" t="s">
        <v>260</v>
      </c>
    </row>
    <row r="537" spans="1:3">
      <c r="A537" t="s">
        <v>247</v>
      </c>
      <c r="B537" t="s">
        <v>257</v>
      </c>
      <c r="C537" t="s">
        <v>258</v>
      </c>
    </row>
    <row r="538" spans="1:3">
      <c r="A538" t="s">
        <v>247</v>
      </c>
      <c r="B538" t="s">
        <v>257</v>
      </c>
      <c r="C538" t="s">
        <v>258</v>
      </c>
    </row>
    <row r="539" spans="1:3">
      <c r="A539" t="s">
        <v>247</v>
      </c>
      <c r="B539" t="s">
        <v>257</v>
      </c>
      <c r="C539" t="s">
        <v>262</v>
      </c>
    </row>
    <row r="540" spans="1:3">
      <c r="A540" t="s">
        <v>247</v>
      </c>
      <c r="B540" t="s">
        <v>261</v>
      </c>
      <c r="C540" t="s">
        <v>260</v>
      </c>
    </row>
    <row r="541" spans="1:3">
      <c r="A541" t="s">
        <v>247</v>
      </c>
      <c r="B541" t="s">
        <v>259</v>
      </c>
      <c r="C541" t="s">
        <v>260</v>
      </c>
    </row>
    <row r="542" spans="1:3">
      <c r="A542" t="s">
        <v>247</v>
      </c>
      <c r="B542" t="s">
        <v>261</v>
      </c>
      <c r="C542" t="s">
        <v>258</v>
      </c>
    </row>
    <row r="543" spans="1:3">
      <c r="A543" t="s">
        <v>247</v>
      </c>
      <c r="B543" t="s">
        <v>259</v>
      </c>
      <c r="C543" t="s">
        <v>258</v>
      </c>
    </row>
    <row r="544" spans="1:3">
      <c r="A544" t="s">
        <v>247</v>
      </c>
      <c r="B544" t="s">
        <v>257</v>
      </c>
      <c r="C544" t="s">
        <v>262</v>
      </c>
    </row>
    <row r="545" spans="1:3">
      <c r="A545" t="s">
        <v>249</v>
      </c>
      <c r="B545" t="s">
        <v>259</v>
      </c>
      <c r="C545" t="s">
        <v>262</v>
      </c>
    </row>
    <row r="546" spans="1:3">
      <c r="A546" t="s">
        <v>247</v>
      </c>
      <c r="B546" t="s">
        <v>261</v>
      </c>
      <c r="C546" t="s">
        <v>258</v>
      </c>
    </row>
    <row r="547" spans="1:3">
      <c r="A547" t="s">
        <v>247</v>
      </c>
      <c r="B547" t="s">
        <v>257</v>
      </c>
      <c r="C547" t="s">
        <v>260</v>
      </c>
    </row>
    <row r="548" spans="1:3">
      <c r="A548" t="s">
        <v>247</v>
      </c>
      <c r="B548" t="s">
        <v>257</v>
      </c>
      <c r="C548" t="s">
        <v>258</v>
      </c>
    </row>
    <row r="549" spans="1:3">
      <c r="A549" t="s">
        <v>247</v>
      </c>
      <c r="B549" t="s">
        <v>257</v>
      </c>
      <c r="C549" t="s">
        <v>258</v>
      </c>
    </row>
    <row r="550" spans="1:3">
      <c r="A550" t="s">
        <v>247</v>
      </c>
      <c r="B550" t="s">
        <v>261</v>
      </c>
      <c r="C550" t="s">
        <v>258</v>
      </c>
    </row>
    <row r="551" spans="1:3">
      <c r="A551" t="s">
        <v>249</v>
      </c>
      <c r="B551" t="s">
        <v>259</v>
      </c>
      <c r="C551" t="s">
        <v>262</v>
      </c>
    </row>
    <row r="552" spans="1:3">
      <c r="A552" t="s">
        <v>249</v>
      </c>
      <c r="B552" t="s">
        <v>261</v>
      </c>
      <c r="C552" t="s">
        <v>260</v>
      </c>
    </row>
    <row r="553" spans="1:3">
      <c r="A553" t="s">
        <v>247</v>
      </c>
      <c r="B553" t="s">
        <v>257</v>
      </c>
      <c r="C553" t="s">
        <v>260</v>
      </c>
    </row>
    <row r="554" spans="1:3">
      <c r="A554" t="s">
        <v>249</v>
      </c>
      <c r="B554" t="s">
        <v>261</v>
      </c>
      <c r="C554" t="s">
        <v>260</v>
      </c>
    </row>
    <row r="555" spans="1:3">
      <c r="A555" t="s">
        <v>247</v>
      </c>
      <c r="B555" t="s">
        <v>259</v>
      </c>
      <c r="C555" t="s">
        <v>260</v>
      </c>
    </row>
    <row r="556" spans="1:3">
      <c r="A556" t="s">
        <v>249</v>
      </c>
      <c r="B556" t="s">
        <v>259</v>
      </c>
      <c r="C556" t="s">
        <v>262</v>
      </c>
    </row>
    <row r="557" spans="1:3">
      <c r="A557" t="s">
        <v>249</v>
      </c>
      <c r="B557" t="s">
        <v>259</v>
      </c>
      <c r="C557" t="s">
        <v>262</v>
      </c>
    </row>
    <row r="558" spans="1:3">
      <c r="A558" t="s">
        <v>247</v>
      </c>
      <c r="B558" t="s">
        <v>259</v>
      </c>
      <c r="C558" t="s">
        <v>258</v>
      </c>
    </row>
    <row r="559" spans="1:3">
      <c r="A559" t="s">
        <v>247</v>
      </c>
      <c r="B559" t="s">
        <v>259</v>
      </c>
      <c r="C559" t="s">
        <v>260</v>
      </c>
    </row>
    <row r="560" spans="1:3">
      <c r="A560" t="s">
        <v>249</v>
      </c>
      <c r="B560" t="s">
        <v>259</v>
      </c>
      <c r="C560" t="s">
        <v>258</v>
      </c>
    </row>
    <row r="561" spans="1:3">
      <c r="A561" t="s">
        <v>247</v>
      </c>
      <c r="B561" t="s">
        <v>257</v>
      </c>
      <c r="C561" t="s">
        <v>258</v>
      </c>
    </row>
    <row r="562" spans="1:3">
      <c r="A562" t="s">
        <v>247</v>
      </c>
      <c r="B562" t="s">
        <v>257</v>
      </c>
      <c r="C562" t="s">
        <v>258</v>
      </c>
    </row>
    <row r="563" spans="1:3">
      <c r="A563" t="s">
        <v>247</v>
      </c>
      <c r="B563" t="s">
        <v>259</v>
      </c>
      <c r="C563" t="s">
        <v>258</v>
      </c>
    </row>
    <row r="564" spans="1:3">
      <c r="A564" t="s">
        <v>247</v>
      </c>
      <c r="B564" t="s">
        <v>261</v>
      </c>
      <c r="C564" t="s">
        <v>262</v>
      </c>
    </row>
    <row r="565" spans="1:3">
      <c r="A565" t="s">
        <v>247</v>
      </c>
      <c r="B565" t="s">
        <v>259</v>
      </c>
      <c r="C565" t="s">
        <v>258</v>
      </c>
    </row>
    <row r="566" spans="1:3">
      <c r="A566" t="s">
        <v>247</v>
      </c>
      <c r="B566" t="s">
        <v>257</v>
      </c>
      <c r="C566" t="s">
        <v>260</v>
      </c>
    </row>
    <row r="567" spans="1:3">
      <c r="A567" t="s">
        <v>247</v>
      </c>
      <c r="B567" t="s">
        <v>259</v>
      </c>
      <c r="C567" t="s">
        <v>260</v>
      </c>
    </row>
    <row r="568" spans="1:3">
      <c r="A568" t="s">
        <v>247</v>
      </c>
      <c r="B568" t="s">
        <v>257</v>
      </c>
      <c r="C568" t="s">
        <v>258</v>
      </c>
    </row>
    <row r="569" spans="1:3">
      <c r="A569" t="s">
        <v>249</v>
      </c>
      <c r="B569" t="s">
        <v>261</v>
      </c>
      <c r="C569" t="s">
        <v>262</v>
      </c>
    </row>
    <row r="570" spans="1:3">
      <c r="A570" t="s">
        <v>247</v>
      </c>
      <c r="B570" t="s">
        <v>257</v>
      </c>
      <c r="C570" t="s">
        <v>262</v>
      </c>
    </row>
    <row r="571" spans="1:3">
      <c r="A571" t="s">
        <v>249</v>
      </c>
      <c r="B571" t="s">
        <v>261</v>
      </c>
      <c r="C571" t="s">
        <v>260</v>
      </c>
    </row>
    <row r="572" spans="1:3">
      <c r="A572" t="s">
        <v>247</v>
      </c>
      <c r="B572" t="s">
        <v>257</v>
      </c>
      <c r="C572" t="s">
        <v>258</v>
      </c>
    </row>
    <row r="573" spans="1:3">
      <c r="A573" t="s">
        <v>247</v>
      </c>
      <c r="B573" t="s">
        <v>261</v>
      </c>
      <c r="C573" t="s">
        <v>258</v>
      </c>
    </row>
    <row r="574" spans="1:3">
      <c r="A574" t="s">
        <v>247</v>
      </c>
      <c r="B574" t="s">
        <v>257</v>
      </c>
      <c r="C574" t="s">
        <v>258</v>
      </c>
    </row>
    <row r="575" spans="1:3">
      <c r="A575" t="s">
        <v>247</v>
      </c>
      <c r="B575" t="s">
        <v>259</v>
      </c>
      <c r="C575" t="s">
        <v>258</v>
      </c>
    </row>
    <row r="576" spans="1:3">
      <c r="A576" t="s">
        <v>247</v>
      </c>
      <c r="B576" t="s">
        <v>261</v>
      </c>
      <c r="C576" t="s">
        <v>258</v>
      </c>
    </row>
    <row r="577" spans="1:3">
      <c r="A577" t="s">
        <v>247</v>
      </c>
      <c r="B577" t="s">
        <v>259</v>
      </c>
      <c r="C577" t="s">
        <v>260</v>
      </c>
    </row>
    <row r="578" spans="1:3">
      <c r="A578" t="s">
        <v>247</v>
      </c>
      <c r="B578" t="s">
        <v>259</v>
      </c>
      <c r="C578" t="s">
        <v>260</v>
      </c>
    </row>
    <row r="579" spans="1:3">
      <c r="A579" t="s">
        <v>247</v>
      </c>
      <c r="B579" t="s">
        <v>261</v>
      </c>
      <c r="C579" t="s">
        <v>258</v>
      </c>
    </row>
    <row r="580" spans="1:3">
      <c r="A580" t="s">
        <v>247</v>
      </c>
      <c r="B580" t="s">
        <v>261</v>
      </c>
      <c r="C580" t="s">
        <v>262</v>
      </c>
    </row>
    <row r="581" spans="1:3">
      <c r="A581" t="s">
        <v>247</v>
      </c>
      <c r="B581" t="s">
        <v>259</v>
      </c>
      <c r="C581" t="s">
        <v>258</v>
      </c>
    </row>
    <row r="582" spans="1:3">
      <c r="A582" t="s">
        <v>247</v>
      </c>
      <c r="B582" t="s">
        <v>261</v>
      </c>
      <c r="C582" t="s">
        <v>262</v>
      </c>
    </row>
    <row r="583" spans="1:3">
      <c r="A583" t="s">
        <v>249</v>
      </c>
      <c r="B583" t="s">
        <v>261</v>
      </c>
      <c r="C583" t="s">
        <v>260</v>
      </c>
    </row>
    <row r="584" spans="1:3">
      <c r="A584" t="s">
        <v>247</v>
      </c>
      <c r="B584" t="s">
        <v>259</v>
      </c>
      <c r="C584" t="s">
        <v>260</v>
      </c>
    </row>
    <row r="585" spans="1:3">
      <c r="A585" t="s">
        <v>247</v>
      </c>
      <c r="B585" t="s">
        <v>257</v>
      </c>
      <c r="C585" t="s">
        <v>260</v>
      </c>
    </row>
    <row r="586" spans="1:3">
      <c r="A586" t="s">
        <v>249</v>
      </c>
      <c r="B586" t="s">
        <v>259</v>
      </c>
      <c r="C586" t="s">
        <v>262</v>
      </c>
    </row>
    <row r="587" spans="1:3">
      <c r="A587" t="s">
        <v>247</v>
      </c>
      <c r="B587" t="s">
        <v>257</v>
      </c>
      <c r="C587" t="s">
        <v>258</v>
      </c>
    </row>
    <row r="588" spans="1:3">
      <c r="A588" t="s">
        <v>247</v>
      </c>
      <c r="B588" t="s">
        <v>259</v>
      </c>
      <c r="C588" t="s">
        <v>258</v>
      </c>
    </row>
    <row r="589" spans="1:3">
      <c r="A589" t="s">
        <v>247</v>
      </c>
      <c r="B589" t="s">
        <v>259</v>
      </c>
      <c r="C589" t="s">
        <v>260</v>
      </c>
    </row>
    <row r="590" spans="1:3">
      <c r="A590" t="s">
        <v>249</v>
      </c>
      <c r="B590" t="s">
        <v>259</v>
      </c>
      <c r="C590" t="s">
        <v>262</v>
      </c>
    </row>
    <row r="591" spans="1:3">
      <c r="A591" t="s">
        <v>247</v>
      </c>
      <c r="B591" t="s">
        <v>257</v>
      </c>
      <c r="C591" t="s">
        <v>262</v>
      </c>
    </row>
    <row r="592" spans="1:3">
      <c r="A592" t="s">
        <v>247</v>
      </c>
      <c r="B592" t="s">
        <v>257</v>
      </c>
      <c r="C592" t="s">
        <v>258</v>
      </c>
    </row>
    <row r="593" spans="1:3">
      <c r="A593" t="s">
        <v>247</v>
      </c>
      <c r="B593" t="s">
        <v>261</v>
      </c>
      <c r="C593" t="s">
        <v>258</v>
      </c>
    </row>
    <row r="594" spans="1:3">
      <c r="A594" t="s">
        <v>247</v>
      </c>
      <c r="B594" t="s">
        <v>259</v>
      </c>
      <c r="C594" t="s">
        <v>260</v>
      </c>
    </row>
    <row r="595" spans="1:3">
      <c r="A595" t="s">
        <v>247</v>
      </c>
      <c r="B595" t="s">
        <v>259</v>
      </c>
      <c r="C595" t="s">
        <v>258</v>
      </c>
    </row>
    <row r="596" spans="1:3">
      <c r="A596" t="s">
        <v>247</v>
      </c>
      <c r="B596" t="s">
        <v>259</v>
      </c>
      <c r="C596" t="s">
        <v>260</v>
      </c>
    </row>
    <row r="597" spans="1:3">
      <c r="A597" t="s">
        <v>247</v>
      </c>
      <c r="B597" t="s">
        <v>257</v>
      </c>
      <c r="C597" t="s">
        <v>260</v>
      </c>
    </row>
    <row r="598" spans="1:3">
      <c r="A598" t="s">
        <v>247</v>
      </c>
      <c r="B598" t="s">
        <v>259</v>
      </c>
      <c r="C598" t="s">
        <v>258</v>
      </c>
    </row>
    <row r="599" spans="1:3">
      <c r="A599" t="s">
        <v>247</v>
      </c>
      <c r="B599" t="s">
        <v>259</v>
      </c>
      <c r="C599" t="s">
        <v>262</v>
      </c>
    </row>
    <row r="600" spans="1:3">
      <c r="A600" t="s">
        <v>249</v>
      </c>
      <c r="B600" t="s">
        <v>261</v>
      </c>
      <c r="C600" t="s">
        <v>260</v>
      </c>
    </row>
    <row r="601" spans="1:3">
      <c r="A601" t="s">
        <v>247</v>
      </c>
      <c r="B601" t="s">
        <v>257</v>
      </c>
      <c r="C601" t="s">
        <v>262</v>
      </c>
    </row>
    <row r="602" spans="1:3">
      <c r="A602" t="s">
        <v>247</v>
      </c>
      <c r="B602" t="s">
        <v>259</v>
      </c>
      <c r="C602" t="s">
        <v>260</v>
      </c>
    </row>
    <row r="603" spans="1:3">
      <c r="A603" t="s">
        <v>247</v>
      </c>
      <c r="B603" t="s">
        <v>261</v>
      </c>
      <c r="C603" t="s">
        <v>258</v>
      </c>
    </row>
    <row r="604" spans="1:3">
      <c r="A604" t="s">
        <v>247</v>
      </c>
      <c r="B604" t="s">
        <v>261</v>
      </c>
      <c r="C604" t="s">
        <v>260</v>
      </c>
    </row>
    <row r="605" spans="1:3">
      <c r="A605" t="s">
        <v>247</v>
      </c>
      <c r="B605" t="s">
        <v>261</v>
      </c>
      <c r="C605" t="s">
        <v>258</v>
      </c>
    </row>
    <row r="606" spans="1:3">
      <c r="A606" t="s">
        <v>247</v>
      </c>
      <c r="B606" t="s">
        <v>257</v>
      </c>
      <c r="C606" t="s">
        <v>260</v>
      </c>
    </row>
    <row r="607" spans="1:3">
      <c r="A607" t="s">
        <v>247</v>
      </c>
      <c r="B607" t="s">
        <v>257</v>
      </c>
      <c r="C607" t="s">
        <v>262</v>
      </c>
    </row>
    <row r="608" spans="1:3">
      <c r="A608" t="s">
        <v>247</v>
      </c>
      <c r="B608" t="s">
        <v>259</v>
      </c>
      <c r="C608" t="s">
        <v>260</v>
      </c>
    </row>
    <row r="609" spans="1:3">
      <c r="A609" t="s">
        <v>247</v>
      </c>
      <c r="B609" t="s">
        <v>257</v>
      </c>
      <c r="C609" t="s">
        <v>258</v>
      </c>
    </row>
    <row r="610" spans="1:3">
      <c r="A610" t="s">
        <v>247</v>
      </c>
      <c r="B610" t="s">
        <v>259</v>
      </c>
      <c r="C610" t="s">
        <v>262</v>
      </c>
    </row>
    <row r="611" spans="1:3">
      <c r="A611" t="s">
        <v>247</v>
      </c>
      <c r="B611" t="s">
        <v>257</v>
      </c>
      <c r="C611" t="s">
        <v>262</v>
      </c>
    </row>
    <row r="612" spans="1:3">
      <c r="A612" t="s">
        <v>247</v>
      </c>
      <c r="B612" t="s">
        <v>257</v>
      </c>
      <c r="C612" t="s">
        <v>258</v>
      </c>
    </row>
    <row r="613" spans="1:3">
      <c r="A613" t="s">
        <v>247</v>
      </c>
      <c r="B613" t="s">
        <v>257</v>
      </c>
      <c r="C613" t="s">
        <v>262</v>
      </c>
    </row>
    <row r="614" spans="1:3">
      <c r="A614" t="s">
        <v>247</v>
      </c>
      <c r="B614" t="s">
        <v>259</v>
      </c>
      <c r="C614" t="s">
        <v>258</v>
      </c>
    </row>
    <row r="615" spans="1:3">
      <c r="A615" t="s">
        <v>249</v>
      </c>
      <c r="B615" t="s">
        <v>261</v>
      </c>
      <c r="C615" t="s">
        <v>260</v>
      </c>
    </row>
    <row r="616" spans="1:3">
      <c r="A616" t="s">
        <v>247</v>
      </c>
      <c r="B616" t="s">
        <v>257</v>
      </c>
      <c r="C616" t="s">
        <v>260</v>
      </c>
    </row>
    <row r="617" spans="1:3">
      <c r="A617" t="s">
        <v>247</v>
      </c>
      <c r="B617" t="s">
        <v>257</v>
      </c>
      <c r="C617" t="s">
        <v>260</v>
      </c>
    </row>
    <row r="618" spans="1:3">
      <c r="A618" t="s">
        <v>247</v>
      </c>
      <c r="B618" t="s">
        <v>259</v>
      </c>
      <c r="C618" t="s">
        <v>260</v>
      </c>
    </row>
    <row r="619" spans="1:3">
      <c r="A619" t="s">
        <v>247</v>
      </c>
      <c r="B619" t="s">
        <v>261</v>
      </c>
      <c r="C619" t="s">
        <v>258</v>
      </c>
    </row>
    <row r="620" spans="1:3">
      <c r="A620" t="s">
        <v>247</v>
      </c>
      <c r="B620" t="s">
        <v>257</v>
      </c>
      <c r="C620" t="s">
        <v>258</v>
      </c>
    </row>
    <row r="621" spans="1:3">
      <c r="A621" t="s">
        <v>247</v>
      </c>
      <c r="B621" t="s">
        <v>259</v>
      </c>
      <c r="C621" t="s">
        <v>260</v>
      </c>
    </row>
    <row r="622" spans="1:3">
      <c r="A622" t="s">
        <v>247</v>
      </c>
      <c r="B622" t="s">
        <v>261</v>
      </c>
      <c r="C622" t="s">
        <v>260</v>
      </c>
    </row>
    <row r="623" spans="1:3">
      <c r="A623" t="s">
        <v>249</v>
      </c>
      <c r="B623" t="s">
        <v>259</v>
      </c>
      <c r="C623" t="s">
        <v>262</v>
      </c>
    </row>
    <row r="624" spans="1:3">
      <c r="A624" t="s">
        <v>247</v>
      </c>
      <c r="B624" t="s">
        <v>257</v>
      </c>
      <c r="C624" t="s">
        <v>258</v>
      </c>
    </row>
    <row r="625" spans="1:3">
      <c r="A625" t="s">
        <v>249</v>
      </c>
      <c r="B625" t="s">
        <v>261</v>
      </c>
      <c r="C625" t="s">
        <v>260</v>
      </c>
    </row>
    <row r="626" spans="1:3">
      <c r="A626" t="s">
        <v>247</v>
      </c>
      <c r="B626" t="s">
        <v>257</v>
      </c>
      <c r="C626" t="s">
        <v>260</v>
      </c>
    </row>
    <row r="627" spans="1:3">
      <c r="A627" t="s">
        <v>247</v>
      </c>
      <c r="B627" t="s">
        <v>257</v>
      </c>
      <c r="C627" t="s">
        <v>258</v>
      </c>
    </row>
    <row r="628" spans="1:3">
      <c r="A628" t="s">
        <v>247</v>
      </c>
      <c r="B628" t="s">
        <v>259</v>
      </c>
      <c r="C628" t="s">
        <v>262</v>
      </c>
    </row>
    <row r="629" spans="1:3">
      <c r="A629" t="s">
        <v>247</v>
      </c>
      <c r="B629" t="s">
        <v>257</v>
      </c>
      <c r="C629" t="s">
        <v>260</v>
      </c>
    </row>
    <row r="630" spans="1:3">
      <c r="A630" t="s">
        <v>249</v>
      </c>
      <c r="B630" t="s">
        <v>259</v>
      </c>
      <c r="C630" t="s">
        <v>262</v>
      </c>
    </row>
    <row r="631" spans="1:3">
      <c r="A631" t="s">
        <v>247</v>
      </c>
      <c r="B631" t="s">
        <v>261</v>
      </c>
      <c r="C631" t="s">
        <v>262</v>
      </c>
    </row>
    <row r="632" spans="1:3">
      <c r="A632" t="s">
        <v>249</v>
      </c>
      <c r="B632" t="s">
        <v>261</v>
      </c>
      <c r="C632" t="s">
        <v>262</v>
      </c>
    </row>
    <row r="633" spans="1:3">
      <c r="A633" t="s">
        <v>247</v>
      </c>
      <c r="B633" t="s">
        <v>261</v>
      </c>
      <c r="C633" t="s">
        <v>258</v>
      </c>
    </row>
    <row r="634" spans="1:3">
      <c r="A634" t="s">
        <v>247</v>
      </c>
      <c r="B634" t="s">
        <v>261</v>
      </c>
      <c r="C634" t="s">
        <v>258</v>
      </c>
    </row>
    <row r="635" spans="1:3">
      <c r="A635" t="s">
        <v>247</v>
      </c>
      <c r="B635" t="s">
        <v>259</v>
      </c>
      <c r="C635" t="s">
        <v>262</v>
      </c>
    </row>
    <row r="636" spans="1:3">
      <c r="A636" t="s">
        <v>247</v>
      </c>
      <c r="B636" t="s">
        <v>261</v>
      </c>
      <c r="C636" t="s">
        <v>260</v>
      </c>
    </row>
    <row r="637" spans="1:3">
      <c r="A637" t="s">
        <v>247</v>
      </c>
      <c r="B637" t="s">
        <v>257</v>
      </c>
      <c r="C637" t="s">
        <v>258</v>
      </c>
    </row>
    <row r="638" spans="1:3">
      <c r="A638" t="s">
        <v>249</v>
      </c>
      <c r="B638" t="s">
        <v>259</v>
      </c>
      <c r="C638" t="s">
        <v>258</v>
      </c>
    </row>
    <row r="639" spans="1:3">
      <c r="A639" t="s">
        <v>247</v>
      </c>
      <c r="B639" t="s">
        <v>259</v>
      </c>
      <c r="C639" t="s">
        <v>260</v>
      </c>
    </row>
    <row r="640" spans="1:3">
      <c r="A640" t="s">
        <v>247</v>
      </c>
      <c r="B640" t="s">
        <v>259</v>
      </c>
      <c r="C640" t="s">
        <v>260</v>
      </c>
    </row>
    <row r="641" spans="1:3">
      <c r="A641" t="s">
        <v>247</v>
      </c>
      <c r="B641" t="s">
        <v>257</v>
      </c>
      <c r="C641" t="s">
        <v>262</v>
      </c>
    </row>
    <row r="642" spans="1:3">
      <c r="A642" t="s">
        <v>247</v>
      </c>
      <c r="B642" t="s">
        <v>259</v>
      </c>
      <c r="C642" t="s">
        <v>260</v>
      </c>
    </row>
    <row r="643" spans="1:3">
      <c r="A643" t="s">
        <v>249</v>
      </c>
      <c r="B643" t="s">
        <v>261</v>
      </c>
      <c r="C643" t="s">
        <v>260</v>
      </c>
    </row>
    <row r="644" spans="1:3">
      <c r="A644" t="s">
        <v>247</v>
      </c>
      <c r="B644" t="s">
        <v>257</v>
      </c>
      <c r="C644" t="s">
        <v>260</v>
      </c>
    </row>
    <row r="645" spans="1:3">
      <c r="A645" t="s">
        <v>247</v>
      </c>
      <c r="B645" t="s">
        <v>257</v>
      </c>
      <c r="C645" t="s">
        <v>258</v>
      </c>
    </row>
    <row r="646" spans="1:3">
      <c r="A646" t="s">
        <v>247</v>
      </c>
      <c r="B646" t="s">
        <v>261</v>
      </c>
      <c r="C646" t="s">
        <v>258</v>
      </c>
    </row>
    <row r="647" spans="1:3">
      <c r="A647" t="s">
        <v>247</v>
      </c>
      <c r="B647" t="s">
        <v>257</v>
      </c>
      <c r="C647" t="s">
        <v>260</v>
      </c>
    </row>
    <row r="648" spans="1:3">
      <c r="A648" t="s">
        <v>249</v>
      </c>
      <c r="B648" t="s">
        <v>259</v>
      </c>
      <c r="C648" t="s">
        <v>262</v>
      </c>
    </row>
    <row r="649" spans="1:3">
      <c r="A649" t="s">
        <v>247</v>
      </c>
      <c r="B649" t="s">
        <v>261</v>
      </c>
      <c r="C649" t="s">
        <v>260</v>
      </c>
    </row>
    <row r="650" spans="1:3">
      <c r="A650" t="s">
        <v>247</v>
      </c>
      <c r="B650" t="s">
        <v>257</v>
      </c>
      <c r="C650" t="s">
        <v>260</v>
      </c>
    </row>
    <row r="651" spans="1:3">
      <c r="A651" t="s">
        <v>247</v>
      </c>
      <c r="B651" t="s">
        <v>259</v>
      </c>
      <c r="C651" t="s">
        <v>260</v>
      </c>
    </row>
    <row r="652" spans="1:3">
      <c r="A652" t="s">
        <v>249</v>
      </c>
      <c r="B652" t="s">
        <v>261</v>
      </c>
      <c r="C652" t="s">
        <v>260</v>
      </c>
    </row>
    <row r="653" spans="1:3">
      <c r="A653" t="s">
        <v>247</v>
      </c>
      <c r="B653" t="s">
        <v>257</v>
      </c>
      <c r="C653" t="s">
        <v>260</v>
      </c>
    </row>
    <row r="654" spans="1:3">
      <c r="A654" t="s">
        <v>247</v>
      </c>
      <c r="B654" t="s">
        <v>257</v>
      </c>
      <c r="C654" t="s">
        <v>260</v>
      </c>
    </row>
    <row r="655" spans="1:3">
      <c r="A655" t="s">
        <v>247</v>
      </c>
      <c r="B655" t="s">
        <v>257</v>
      </c>
      <c r="C655" t="s">
        <v>260</v>
      </c>
    </row>
    <row r="656" spans="1:3">
      <c r="A656" t="s">
        <v>247</v>
      </c>
      <c r="B656" t="s">
        <v>257</v>
      </c>
      <c r="C656" t="s">
        <v>260</v>
      </c>
    </row>
    <row r="657" spans="1:3">
      <c r="A657" t="s">
        <v>247</v>
      </c>
      <c r="B657" t="s">
        <v>257</v>
      </c>
      <c r="C657" t="s">
        <v>262</v>
      </c>
    </row>
    <row r="658" spans="1:3">
      <c r="A658" t="s">
        <v>247</v>
      </c>
      <c r="B658" t="s">
        <v>259</v>
      </c>
      <c r="C658" t="s">
        <v>260</v>
      </c>
    </row>
    <row r="659" spans="1:3">
      <c r="A659" t="s">
        <v>249</v>
      </c>
      <c r="B659" t="s">
        <v>259</v>
      </c>
      <c r="C659" t="s">
        <v>262</v>
      </c>
    </row>
    <row r="660" spans="1:3">
      <c r="A660" t="s">
        <v>247</v>
      </c>
      <c r="B660" t="s">
        <v>259</v>
      </c>
      <c r="C660" t="s">
        <v>258</v>
      </c>
    </row>
    <row r="661" spans="1:3">
      <c r="A661" t="s">
        <v>247</v>
      </c>
      <c r="B661" t="s">
        <v>261</v>
      </c>
      <c r="C661" t="s">
        <v>260</v>
      </c>
    </row>
    <row r="662" spans="1:3">
      <c r="A662" t="s">
        <v>247</v>
      </c>
      <c r="B662" t="s">
        <v>257</v>
      </c>
      <c r="C662" t="s">
        <v>260</v>
      </c>
    </row>
    <row r="663" spans="1:3">
      <c r="A663" t="s">
        <v>247</v>
      </c>
      <c r="B663" t="s">
        <v>259</v>
      </c>
      <c r="C663" t="s">
        <v>260</v>
      </c>
    </row>
    <row r="664" spans="1:3">
      <c r="A664" t="s">
        <v>247</v>
      </c>
      <c r="B664" t="s">
        <v>259</v>
      </c>
      <c r="C664" t="s">
        <v>258</v>
      </c>
    </row>
    <row r="665" spans="1:3">
      <c r="A665" t="s">
        <v>249</v>
      </c>
      <c r="B665" t="s">
        <v>259</v>
      </c>
      <c r="C665" t="s">
        <v>258</v>
      </c>
    </row>
    <row r="666" spans="1:3">
      <c r="A666" t="s">
        <v>249</v>
      </c>
      <c r="B666" t="s">
        <v>259</v>
      </c>
      <c r="C666" t="s">
        <v>262</v>
      </c>
    </row>
    <row r="667" spans="1:3">
      <c r="A667" t="s">
        <v>247</v>
      </c>
      <c r="B667" t="s">
        <v>257</v>
      </c>
      <c r="C667" t="s">
        <v>262</v>
      </c>
    </row>
    <row r="668" spans="1:3">
      <c r="A668" t="s">
        <v>247</v>
      </c>
      <c r="B668" t="s">
        <v>259</v>
      </c>
      <c r="C668" t="s">
        <v>258</v>
      </c>
    </row>
    <row r="669" spans="1:3">
      <c r="A669" t="s">
        <v>247</v>
      </c>
      <c r="B669" t="s">
        <v>259</v>
      </c>
      <c r="C669" t="s">
        <v>260</v>
      </c>
    </row>
    <row r="670" spans="1:3">
      <c r="A670" t="s">
        <v>249</v>
      </c>
      <c r="B670" t="s">
        <v>261</v>
      </c>
      <c r="C670" t="s">
        <v>260</v>
      </c>
    </row>
    <row r="671" spans="1:3">
      <c r="A671" t="s">
        <v>247</v>
      </c>
      <c r="B671" t="s">
        <v>257</v>
      </c>
      <c r="C671" t="s">
        <v>258</v>
      </c>
    </row>
    <row r="672" spans="1:3">
      <c r="A672" t="s">
        <v>247</v>
      </c>
      <c r="B672" t="s">
        <v>257</v>
      </c>
      <c r="C672" t="s">
        <v>260</v>
      </c>
    </row>
    <row r="673" spans="1:3">
      <c r="A673" t="s">
        <v>247</v>
      </c>
      <c r="B673" t="s">
        <v>257</v>
      </c>
      <c r="C673" t="s">
        <v>260</v>
      </c>
    </row>
    <row r="674" spans="1:3">
      <c r="A674" t="s">
        <v>247</v>
      </c>
      <c r="B674" t="s">
        <v>259</v>
      </c>
      <c r="C674" t="s">
        <v>258</v>
      </c>
    </row>
    <row r="675" spans="1:3">
      <c r="A675" t="s">
        <v>247</v>
      </c>
      <c r="B675" t="s">
        <v>257</v>
      </c>
      <c r="C675" t="s">
        <v>260</v>
      </c>
    </row>
    <row r="676" spans="1:3">
      <c r="A676" t="s">
        <v>247</v>
      </c>
      <c r="B676" t="s">
        <v>257</v>
      </c>
      <c r="C676" t="s">
        <v>260</v>
      </c>
    </row>
    <row r="677" spans="1:3">
      <c r="A677" t="s">
        <v>249</v>
      </c>
      <c r="B677" t="s">
        <v>259</v>
      </c>
      <c r="C677" t="s">
        <v>262</v>
      </c>
    </row>
    <row r="678" spans="1:3">
      <c r="A678" t="s">
        <v>247</v>
      </c>
      <c r="B678" t="s">
        <v>259</v>
      </c>
      <c r="C678" t="s">
        <v>262</v>
      </c>
    </row>
    <row r="679" spans="1:3">
      <c r="A679" t="s">
        <v>247</v>
      </c>
      <c r="B679" t="s">
        <v>261</v>
      </c>
      <c r="C679" t="s">
        <v>262</v>
      </c>
    </row>
    <row r="680" spans="1:3">
      <c r="A680" t="s">
        <v>249</v>
      </c>
      <c r="B680" t="s">
        <v>261</v>
      </c>
      <c r="C680" t="s">
        <v>260</v>
      </c>
    </row>
    <row r="681" spans="1:3">
      <c r="A681" t="s">
        <v>247</v>
      </c>
      <c r="B681" t="s">
        <v>257</v>
      </c>
      <c r="C681" t="s">
        <v>262</v>
      </c>
    </row>
    <row r="682" spans="1:3">
      <c r="A682" t="s">
        <v>249</v>
      </c>
      <c r="B682" t="s">
        <v>259</v>
      </c>
      <c r="C682" t="s">
        <v>262</v>
      </c>
    </row>
    <row r="683" spans="1:3">
      <c r="A683" t="s">
        <v>247</v>
      </c>
      <c r="B683" t="s">
        <v>261</v>
      </c>
      <c r="C683" t="s">
        <v>258</v>
      </c>
    </row>
    <row r="684" spans="1:3">
      <c r="A684" t="s">
        <v>247</v>
      </c>
      <c r="B684" t="s">
        <v>259</v>
      </c>
      <c r="C684" t="s">
        <v>262</v>
      </c>
    </row>
    <row r="685" spans="1:3">
      <c r="A685" t="s">
        <v>247</v>
      </c>
      <c r="B685" t="s">
        <v>257</v>
      </c>
      <c r="C685" t="s">
        <v>258</v>
      </c>
    </row>
    <row r="686" spans="1:3">
      <c r="A686" t="s">
        <v>247</v>
      </c>
      <c r="B686" t="s">
        <v>257</v>
      </c>
      <c r="C686" t="s">
        <v>260</v>
      </c>
    </row>
    <row r="687" spans="1:3">
      <c r="A687" t="s">
        <v>247</v>
      </c>
      <c r="B687" t="s">
        <v>257</v>
      </c>
      <c r="C687" t="s">
        <v>258</v>
      </c>
    </row>
    <row r="688" spans="1:3">
      <c r="A688" t="s">
        <v>247</v>
      </c>
      <c r="B688" t="s">
        <v>259</v>
      </c>
      <c r="C688" t="s">
        <v>260</v>
      </c>
    </row>
    <row r="689" spans="1:3">
      <c r="A689" t="s">
        <v>247</v>
      </c>
      <c r="B689" t="s">
        <v>261</v>
      </c>
      <c r="C689" t="s">
        <v>258</v>
      </c>
    </row>
    <row r="690" spans="1:3">
      <c r="A690" t="s">
        <v>247</v>
      </c>
      <c r="B690" t="s">
        <v>257</v>
      </c>
      <c r="C690" t="s">
        <v>258</v>
      </c>
    </row>
    <row r="691" spans="1:3">
      <c r="A691" t="s">
        <v>247</v>
      </c>
      <c r="B691" t="s">
        <v>259</v>
      </c>
      <c r="C691" t="s">
        <v>260</v>
      </c>
    </row>
    <row r="692" spans="1:3">
      <c r="A692" t="s">
        <v>247</v>
      </c>
      <c r="B692" t="s">
        <v>259</v>
      </c>
      <c r="C692" t="s">
        <v>260</v>
      </c>
    </row>
    <row r="693" spans="1:3">
      <c r="A693" t="s">
        <v>247</v>
      </c>
      <c r="B693" t="s">
        <v>257</v>
      </c>
      <c r="C693" t="s">
        <v>262</v>
      </c>
    </row>
    <row r="694" spans="1:3">
      <c r="A694" t="s">
        <v>249</v>
      </c>
      <c r="B694" t="s">
        <v>261</v>
      </c>
      <c r="C694" t="s">
        <v>260</v>
      </c>
    </row>
    <row r="695" spans="1:3">
      <c r="A695" t="s">
        <v>247</v>
      </c>
      <c r="B695" t="s">
        <v>261</v>
      </c>
      <c r="C695" t="s">
        <v>260</v>
      </c>
    </row>
    <row r="696" spans="1:3">
      <c r="A696" t="s">
        <v>249</v>
      </c>
      <c r="B696" t="s">
        <v>261</v>
      </c>
      <c r="C696" t="s">
        <v>260</v>
      </c>
    </row>
    <row r="697" spans="1:3">
      <c r="A697" t="s">
        <v>247</v>
      </c>
      <c r="B697" t="s">
        <v>259</v>
      </c>
      <c r="C697" t="s">
        <v>260</v>
      </c>
    </row>
    <row r="698" spans="1:3">
      <c r="A698" t="s">
        <v>247</v>
      </c>
      <c r="B698" t="s">
        <v>259</v>
      </c>
      <c r="C698" t="s">
        <v>260</v>
      </c>
    </row>
    <row r="699" spans="1:3">
      <c r="A699" t="s">
        <v>247</v>
      </c>
      <c r="B699" t="s">
        <v>257</v>
      </c>
      <c r="C699" t="s">
        <v>260</v>
      </c>
    </row>
    <row r="700" spans="1:3">
      <c r="A700" t="s">
        <v>247</v>
      </c>
      <c r="B700" t="s">
        <v>259</v>
      </c>
      <c r="C700" t="s">
        <v>258</v>
      </c>
    </row>
    <row r="701" spans="1:3">
      <c r="A701" t="s">
        <v>247</v>
      </c>
      <c r="B701" t="s">
        <v>257</v>
      </c>
      <c r="C701" t="s">
        <v>260</v>
      </c>
    </row>
    <row r="702" spans="1:3">
      <c r="A702" t="s">
        <v>247</v>
      </c>
      <c r="B702" t="s">
        <v>257</v>
      </c>
      <c r="C702" t="s">
        <v>262</v>
      </c>
    </row>
    <row r="703" spans="1:3">
      <c r="A703" t="s">
        <v>247</v>
      </c>
      <c r="B703" t="s">
        <v>257</v>
      </c>
      <c r="C703" t="s">
        <v>260</v>
      </c>
    </row>
    <row r="704" spans="1:3">
      <c r="A704" t="s">
        <v>247</v>
      </c>
      <c r="B704" t="s">
        <v>259</v>
      </c>
      <c r="C704" t="s">
        <v>260</v>
      </c>
    </row>
    <row r="705" spans="1:3">
      <c r="A705" t="s">
        <v>247</v>
      </c>
      <c r="B705" t="s">
        <v>259</v>
      </c>
      <c r="C705" t="s">
        <v>262</v>
      </c>
    </row>
    <row r="706" spans="1:3">
      <c r="A706" t="s">
        <v>247</v>
      </c>
      <c r="B706" t="s">
        <v>259</v>
      </c>
      <c r="C706" t="s">
        <v>260</v>
      </c>
    </row>
    <row r="707" spans="1:3">
      <c r="A707" t="s">
        <v>247</v>
      </c>
      <c r="B707" t="s">
        <v>257</v>
      </c>
      <c r="C707" t="s">
        <v>260</v>
      </c>
    </row>
    <row r="708" spans="1:3">
      <c r="A708" t="s">
        <v>249</v>
      </c>
      <c r="B708" t="s">
        <v>261</v>
      </c>
      <c r="C708" t="s">
        <v>260</v>
      </c>
    </row>
    <row r="709" spans="1:3">
      <c r="A709" t="s">
        <v>247</v>
      </c>
      <c r="B709" t="s">
        <v>257</v>
      </c>
      <c r="C709" t="s">
        <v>258</v>
      </c>
    </row>
    <row r="710" spans="1:3">
      <c r="A710" t="s">
        <v>247</v>
      </c>
      <c r="B710" t="s">
        <v>259</v>
      </c>
      <c r="C710" t="s">
        <v>262</v>
      </c>
    </row>
    <row r="711" spans="1:3">
      <c r="A711" t="s">
        <v>247</v>
      </c>
      <c r="B711" t="s">
        <v>259</v>
      </c>
      <c r="C711" t="s">
        <v>262</v>
      </c>
    </row>
    <row r="712" spans="1:3">
      <c r="A712" t="s">
        <v>247</v>
      </c>
      <c r="B712" t="s">
        <v>261</v>
      </c>
      <c r="C712" t="s">
        <v>258</v>
      </c>
    </row>
    <row r="713" spans="1:3">
      <c r="A713" t="s">
        <v>249</v>
      </c>
      <c r="B713" t="s">
        <v>259</v>
      </c>
      <c r="C713" t="s">
        <v>262</v>
      </c>
    </row>
    <row r="714" spans="1:3">
      <c r="A714" t="s">
        <v>247</v>
      </c>
      <c r="B714" t="s">
        <v>257</v>
      </c>
      <c r="C714" t="s">
        <v>262</v>
      </c>
    </row>
    <row r="715" spans="1:3">
      <c r="A715" t="s">
        <v>247</v>
      </c>
      <c r="B715" t="s">
        <v>257</v>
      </c>
      <c r="C715" t="s">
        <v>260</v>
      </c>
    </row>
    <row r="716" spans="1:3">
      <c r="A716" t="s">
        <v>247</v>
      </c>
      <c r="B716" t="s">
        <v>257</v>
      </c>
      <c r="C716" t="s">
        <v>258</v>
      </c>
    </row>
    <row r="717" spans="1:3">
      <c r="A717" t="s">
        <v>247</v>
      </c>
      <c r="B717" t="s">
        <v>257</v>
      </c>
      <c r="C717" t="s">
        <v>258</v>
      </c>
    </row>
    <row r="718" spans="1:3">
      <c r="A718" t="s">
        <v>249</v>
      </c>
      <c r="B718" t="s">
        <v>261</v>
      </c>
      <c r="C718" t="s">
        <v>262</v>
      </c>
    </row>
    <row r="719" spans="1:3">
      <c r="A719" t="s">
        <v>247</v>
      </c>
      <c r="B719" t="s">
        <v>257</v>
      </c>
      <c r="C719" t="s">
        <v>260</v>
      </c>
    </row>
    <row r="720" spans="1:3">
      <c r="A720" t="s">
        <v>247</v>
      </c>
      <c r="B720" t="s">
        <v>257</v>
      </c>
      <c r="C720" t="s">
        <v>258</v>
      </c>
    </row>
    <row r="721" spans="1:3">
      <c r="A721" t="s">
        <v>247</v>
      </c>
      <c r="B721" t="s">
        <v>259</v>
      </c>
      <c r="C721" t="s">
        <v>260</v>
      </c>
    </row>
    <row r="722" spans="1:3">
      <c r="A722" t="s">
        <v>247</v>
      </c>
      <c r="B722" t="s">
        <v>257</v>
      </c>
      <c r="C722" t="s">
        <v>258</v>
      </c>
    </row>
    <row r="723" spans="1:3">
      <c r="A723" t="s">
        <v>249</v>
      </c>
      <c r="B723" t="s">
        <v>261</v>
      </c>
      <c r="C723" t="s">
        <v>260</v>
      </c>
    </row>
    <row r="724" spans="1:3">
      <c r="A724" t="s">
        <v>249</v>
      </c>
      <c r="B724" t="s">
        <v>261</v>
      </c>
      <c r="C724" t="s">
        <v>260</v>
      </c>
    </row>
    <row r="725" spans="1:3">
      <c r="A725" t="s">
        <v>249</v>
      </c>
      <c r="B725" t="s">
        <v>259</v>
      </c>
      <c r="C725" t="s">
        <v>262</v>
      </c>
    </row>
    <row r="726" spans="1:3">
      <c r="A726" t="s">
        <v>249</v>
      </c>
      <c r="B726" t="s">
        <v>261</v>
      </c>
      <c r="C726" t="s">
        <v>260</v>
      </c>
    </row>
    <row r="727" spans="1:3">
      <c r="A727" t="s">
        <v>247</v>
      </c>
      <c r="B727" t="s">
        <v>259</v>
      </c>
      <c r="C727" t="s">
        <v>258</v>
      </c>
    </row>
    <row r="728" spans="1:3">
      <c r="A728" t="s">
        <v>247</v>
      </c>
      <c r="B728" t="s">
        <v>257</v>
      </c>
      <c r="C728" t="s">
        <v>258</v>
      </c>
    </row>
    <row r="729" spans="1:3">
      <c r="A729" t="s">
        <v>249</v>
      </c>
      <c r="B729" t="s">
        <v>261</v>
      </c>
      <c r="C729" t="s">
        <v>260</v>
      </c>
    </row>
    <row r="730" spans="1:3">
      <c r="A730" t="s">
        <v>247</v>
      </c>
      <c r="B730" t="s">
        <v>257</v>
      </c>
      <c r="C730" t="s">
        <v>260</v>
      </c>
    </row>
    <row r="731" spans="1:3">
      <c r="A731" t="s">
        <v>249</v>
      </c>
      <c r="B731" t="s">
        <v>261</v>
      </c>
      <c r="C731" t="s">
        <v>262</v>
      </c>
    </row>
    <row r="732" spans="1:3">
      <c r="A732" t="s">
        <v>247</v>
      </c>
      <c r="B732" t="s">
        <v>261</v>
      </c>
      <c r="C732" t="s">
        <v>260</v>
      </c>
    </row>
    <row r="733" spans="1:3">
      <c r="A733" t="s">
        <v>247</v>
      </c>
      <c r="B733" t="s">
        <v>257</v>
      </c>
      <c r="C733" t="s">
        <v>260</v>
      </c>
    </row>
    <row r="734" spans="1:3">
      <c r="A734" t="s">
        <v>249</v>
      </c>
      <c r="B734" t="s">
        <v>259</v>
      </c>
      <c r="C734" t="s">
        <v>262</v>
      </c>
    </row>
    <row r="735" spans="1:3">
      <c r="A735" t="s">
        <v>249</v>
      </c>
      <c r="B735" t="s">
        <v>261</v>
      </c>
      <c r="C735" t="s">
        <v>260</v>
      </c>
    </row>
    <row r="736" spans="1:3">
      <c r="A736" t="s">
        <v>247</v>
      </c>
      <c r="B736" t="s">
        <v>257</v>
      </c>
      <c r="C736" t="s">
        <v>260</v>
      </c>
    </row>
    <row r="737" spans="1:3">
      <c r="A737" t="s">
        <v>247</v>
      </c>
      <c r="B737" t="s">
        <v>259</v>
      </c>
      <c r="C737" t="s">
        <v>262</v>
      </c>
    </row>
    <row r="738" spans="1:3">
      <c r="A738" t="s">
        <v>247</v>
      </c>
      <c r="B738" t="s">
        <v>259</v>
      </c>
      <c r="C738" t="s">
        <v>262</v>
      </c>
    </row>
    <row r="739" spans="1:3">
      <c r="A739" t="s">
        <v>247</v>
      </c>
      <c r="B739" t="s">
        <v>257</v>
      </c>
      <c r="C739" t="s">
        <v>258</v>
      </c>
    </row>
    <row r="740" spans="1:3">
      <c r="A740" t="s">
        <v>247</v>
      </c>
      <c r="B740" t="s">
        <v>257</v>
      </c>
      <c r="C740" t="s">
        <v>258</v>
      </c>
    </row>
    <row r="741" spans="1:3">
      <c r="A741" t="s">
        <v>247</v>
      </c>
      <c r="B741" t="s">
        <v>257</v>
      </c>
      <c r="C741" t="s">
        <v>260</v>
      </c>
    </row>
    <row r="742" spans="1:3">
      <c r="A742" t="s">
        <v>247</v>
      </c>
      <c r="B742" t="s">
        <v>257</v>
      </c>
      <c r="C742" t="s">
        <v>258</v>
      </c>
    </row>
    <row r="743" spans="1:3">
      <c r="A743" t="s">
        <v>247</v>
      </c>
      <c r="B743" t="s">
        <v>261</v>
      </c>
      <c r="C743" t="s">
        <v>262</v>
      </c>
    </row>
    <row r="744" spans="1:3">
      <c r="A744" t="s">
        <v>249</v>
      </c>
      <c r="B744" t="s">
        <v>259</v>
      </c>
      <c r="C744" t="s">
        <v>262</v>
      </c>
    </row>
    <row r="745" spans="1:3">
      <c r="A745" t="s">
        <v>247</v>
      </c>
      <c r="B745" t="s">
        <v>261</v>
      </c>
      <c r="C745" t="s">
        <v>258</v>
      </c>
    </row>
    <row r="746" spans="1:3">
      <c r="A746" t="s">
        <v>247</v>
      </c>
      <c r="B746" t="s">
        <v>257</v>
      </c>
      <c r="C746" t="s">
        <v>258</v>
      </c>
    </row>
    <row r="747" spans="1:3">
      <c r="A747" t="s">
        <v>247</v>
      </c>
      <c r="B747" t="s">
        <v>261</v>
      </c>
      <c r="C747" t="s">
        <v>260</v>
      </c>
    </row>
    <row r="748" spans="1:3">
      <c r="A748" t="s">
        <v>247</v>
      </c>
      <c r="B748" t="s">
        <v>257</v>
      </c>
      <c r="C748" t="s">
        <v>262</v>
      </c>
    </row>
    <row r="749" spans="1:3">
      <c r="A749" t="s">
        <v>247</v>
      </c>
      <c r="B749" t="s">
        <v>259</v>
      </c>
      <c r="C749" t="s">
        <v>258</v>
      </c>
    </row>
    <row r="750" spans="1:3">
      <c r="A750" t="s">
        <v>247</v>
      </c>
      <c r="B750" t="s">
        <v>257</v>
      </c>
      <c r="C750" t="s">
        <v>260</v>
      </c>
    </row>
    <row r="751" spans="1:3">
      <c r="A751" t="s">
        <v>247</v>
      </c>
      <c r="B751" t="s">
        <v>257</v>
      </c>
      <c r="C751" t="s">
        <v>260</v>
      </c>
    </row>
    <row r="752" spans="1:3">
      <c r="A752" t="s">
        <v>247</v>
      </c>
      <c r="B752" t="s">
        <v>257</v>
      </c>
      <c r="C752" t="s">
        <v>260</v>
      </c>
    </row>
    <row r="753" spans="1:3">
      <c r="A753" t="s">
        <v>247</v>
      </c>
      <c r="B753" t="s">
        <v>259</v>
      </c>
      <c r="C753" t="s">
        <v>260</v>
      </c>
    </row>
    <row r="754" spans="1:3">
      <c r="A754" t="s">
        <v>247</v>
      </c>
      <c r="B754" t="s">
        <v>259</v>
      </c>
      <c r="C754" t="s">
        <v>262</v>
      </c>
    </row>
    <row r="755" spans="1:3">
      <c r="A755" t="s">
        <v>247</v>
      </c>
      <c r="B755" t="s">
        <v>259</v>
      </c>
      <c r="C755" t="s">
        <v>258</v>
      </c>
    </row>
    <row r="756" spans="1:3">
      <c r="A756" t="s">
        <v>247</v>
      </c>
      <c r="B756" t="s">
        <v>259</v>
      </c>
      <c r="C756" t="s">
        <v>258</v>
      </c>
    </row>
    <row r="757" spans="1:3">
      <c r="A757" t="s">
        <v>247</v>
      </c>
      <c r="B757" t="s">
        <v>261</v>
      </c>
      <c r="C757" t="s">
        <v>258</v>
      </c>
    </row>
    <row r="758" spans="1:3">
      <c r="A758" t="s">
        <v>249</v>
      </c>
      <c r="B758" t="s">
        <v>261</v>
      </c>
      <c r="C758" t="s">
        <v>260</v>
      </c>
    </row>
    <row r="759" spans="1:3">
      <c r="A759" t="s">
        <v>247</v>
      </c>
      <c r="B759" t="s">
        <v>257</v>
      </c>
      <c r="C759" t="s">
        <v>262</v>
      </c>
    </row>
    <row r="760" spans="1:3">
      <c r="A760" t="s">
        <v>247</v>
      </c>
      <c r="B760" t="s">
        <v>257</v>
      </c>
      <c r="C760" t="s">
        <v>260</v>
      </c>
    </row>
    <row r="761" spans="1:3">
      <c r="A761" t="s">
        <v>247</v>
      </c>
      <c r="B761" t="s">
        <v>257</v>
      </c>
      <c r="C761" t="s">
        <v>260</v>
      </c>
    </row>
    <row r="762" spans="1:3">
      <c r="A762" t="s">
        <v>247</v>
      </c>
      <c r="B762" t="s">
        <v>259</v>
      </c>
      <c r="C762" t="s">
        <v>260</v>
      </c>
    </row>
    <row r="763" spans="1:3">
      <c r="A763" t="s">
        <v>247</v>
      </c>
      <c r="B763" t="s">
        <v>257</v>
      </c>
      <c r="C763" t="s">
        <v>260</v>
      </c>
    </row>
    <row r="764" spans="1:3">
      <c r="A764" t="s">
        <v>247</v>
      </c>
      <c r="B764" t="s">
        <v>257</v>
      </c>
      <c r="C764" t="s">
        <v>262</v>
      </c>
    </row>
    <row r="765" spans="1:3">
      <c r="A765" t="s">
        <v>247</v>
      </c>
      <c r="B765" t="s">
        <v>261</v>
      </c>
      <c r="C765" t="s">
        <v>260</v>
      </c>
    </row>
    <row r="766" spans="1:3">
      <c r="A766" t="s">
        <v>247</v>
      </c>
      <c r="B766" t="s">
        <v>259</v>
      </c>
      <c r="C766" t="s">
        <v>260</v>
      </c>
    </row>
    <row r="767" spans="1:3">
      <c r="A767" t="s">
        <v>247</v>
      </c>
      <c r="B767" t="s">
        <v>257</v>
      </c>
      <c r="C767" t="s">
        <v>262</v>
      </c>
    </row>
    <row r="768" spans="1:3">
      <c r="A768" t="s">
        <v>247</v>
      </c>
      <c r="B768" t="s">
        <v>259</v>
      </c>
      <c r="C768" t="s">
        <v>260</v>
      </c>
    </row>
    <row r="769" spans="1:3">
      <c r="A769" t="s">
        <v>247</v>
      </c>
      <c r="B769" t="s">
        <v>261</v>
      </c>
      <c r="C769" t="s">
        <v>260</v>
      </c>
    </row>
    <row r="770" spans="1:3">
      <c r="A770" t="s">
        <v>247</v>
      </c>
      <c r="B770" t="s">
        <v>259</v>
      </c>
      <c r="C770" t="s">
        <v>258</v>
      </c>
    </row>
    <row r="771" spans="1:3">
      <c r="A771" t="s">
        <v>247</v>
      </c>
      <c r="B771" t="s">
        <v>257</v>
      </c>
      <c r="C771" t="s">
        <v>260</v>
      </c>
    </row>
    <row r="772" spans="1:3">
      <c r="A772" t="s">
        <v>247</v>
      </c>
      <c r="B772" t="s">
        <v>261</v>
      </c>
      <c r="C772" t="s">
        <v>260</v>
      </c>
    </row>
    <row r="773" spans="1:3">
      <c r="A773" t="s">
        <v>247</v>
      </c>
      <c r="B773" t="s">
        <v>257</v>
      </c>
      <c r="C773" t="s">
        <v>258</v>
      </c>
    </row>
    <row r="774" spans="1:3">
      <c r="A774" t="s">
        <v>247</v>
      </c>
      <c r="B774" t="s">
        <v>261</v>
      </c>
      <c r="C774" t="s">
        <v>258</v>
      </c>
    </row>
    <row r="775" spans="1:3">
      <c r="A775" t="s">
        <v>249</v>
      </c>
      <c r="B775" t="s">
        <v>261</v>
      </c>
      <c r="C775" t="s">
        <v>260</v>
      </c>
    </row>
    <row r="776" spans="1:3">
      <c r="A776" t="s">
        <v>247</v>
      </c>
      <c r="B776" t="s">
        <v>259</v>
      </c>
      <c r="C776" t="s">
        <v>262</v>
      </c>
    </row>
    <row r="777" spans="1:3">
      <c r="A777" t="s">
        <v>247</v>
      </c>
      <c r="B777" t="s">
        <v>259</v>
      </c>
      <c r="C777" t="s">
        <v>258</v>
      </c>
    </row>
    <row r="778" spans="1:3">
      <c r="A778" t="s">
        <v>247</v>
      </c>
      <c r="B778" t="s">
        <v>259</v>
      </c>
      <c r="C778" t="s">
        <v>262</v>
      </c>
    </row>
    <row r="779" spans="1:3">
      <c r="A779" t="s">
        <v>247</v>
      </c>
      <c r="B779" t="s">
        <v>257</v>
      </c>
      <c r="C779" t="s">
        <v>262</v>
      </c>
    </row>
    <row r="780" spans="1:3">
      <c r="A780" t="s">
        <v>247</v>
      </c>
      <c r="B780" t="s">
        <v>257</v>
      </c>
      <c r="C780" t="s">
        <v>262</v>
      </c>
    </row>
    <row r="781" spans="1:3">
      <c r="A781" t="s">
        <v>247</v>
      </c>
      <c r="B781" t="s">
        <v>257</v>
      </c>
      <c r="C781" t="s">
        <v>258</v>
      </c>
    </row>
    <row r="782" spans="1:3">
      <c r="A782" t="s">
        <v>247</v>
      </c>
      <c r="B782" t="s">
        <v>261</v>
      </c>
      <c r="C782" t="s">
        <v>260</v>
      </c>
    </row>
    <row r="783" spans="1:3">
      <c r="A783" t="s">
        <v>247</v>
      </c>
      <c r="B783" t="s">
        <v>257</v>
      </c>
      <c r="C783" t="s">
        <v>260</v>
      </c>
    </row>
    <row r="784" spans="1:3">
      <c r="A784" t="s">
        <v>247</v>
      </c>
      <c r="B784" t="s">
        <v>261</v>
      </c>
      <c r="C784" t="s">
        <v>262</v>
      </c>
    </row>
    <row r="785" spans="1:3">
      <c r="A785" t="s">
        <v>247</v>
      </c>
      <c r="B785" t="s">
        <v>257</v>
      </c>
      <c r="C785" t="s">
        <v>258</v>
      </c>
    </row>
    <row r="786" spans="1:3">
      <c r="A786" t="s">
        <v>247</v>
      </c>
      <c r="B786" t="s">
        <v>257</v>
      </c>
      <c r="C786" t="s">
        <v>258</v>
      </c>
    </row>
    <row r="787" spans="1:3">
      <c r="A787" t="s">
        <v>247</v>
      </c>
      <c r="B787" t="s">
        <v>259</v>
      </c>
      <c r="C787" t="s">
        <v>260</v>
      </c>
    </row>
    <row r="788" spans="1:3">
      <c r="A788" t="s">
        <v>247</v>
      </c>
      <c r="B788" t="s">
        <v>257</v>
      </c>
      <c r="C788" t="s">
        <v>260</v>
      </c>
    </row>
    <row r="789" spans="1:3">
      <c r="A789" t="s">
        <v>247</v>
      </c>
      <c r="B789" t="s">
        <v>257</v>
      </c>
      <c r="C789" t="s">
        <v>260</v>
      </c>
    </row>
    <row r="790" spans="1:3">
      <c r="A790" t="s">
        <v>247</v>
      </c>
      <c r="B790" t="s">
        <v>259</v>
      </c>
      <c r="C790" t="s">
        <v>260</v>
      </c>
    </row>
    <row r="791" spans="1:3">
      <c r="A791" t="s">
        <v>247</v>
      </c>
      <c r="B791" t="s">
        <v>259</v>
      </c>
      <c r="C791" t="s">
        <v>260</v>
      </c>
    </row>
    <row r="792" spans="1:3">
      <c r="A792" t="s">
        <v>247</v>
      </c>
      <c r="B792" t="s">
        <v>259</v>
      </c>
      <c r="C792" t="s">
        <v>258</v>
      </c>
    </row>
    <row r="793" spans="1:3">
      <c r="A793" t="s">
        <v>249</v>
      </c>
      <c r="B793" t="s">
        <v>261</v>
      </c>
      <c r="C793" t="s">
        <v>260</v>
      </c>
    </row>
    <row r="794" spans="1:3">
      <c r="A794" t="s">
        <v>249</v>
      </c>
      <c r="B794" t="s">
        <v>261</v>
      </c>
      <c r="C794" t="s">
        <v>260</v>
      </c>
    </row>
    <row r="795" spans="1:3">
      <c r="A795" t="s">
        <v>247</v>
      </c>
      <c r="B795" t="s">
        <v>259</v>
      </c>
      <c r="C795" t="s">
        <v>262</v>
      </c>
    </row>
    <row r="796" spans="1:3">
      <c r="A796" t="s">
        <v>247</v>
      </c>
      <c r="B796" t="s">
        <v>257</v>
      </c>
      <c r="C796" t="s">
        <v>262</v>
      </c>
    </row>
    <row r="797" spans="1:3">
      <c r="A797" t="s">
        <v>247</v>
      </c>
      <c r="B797" t="s">
        <v>259</v>
      </c>
      <c r="C797" t="s">
        <v>258</v>
      </c>
    </row>
    <row r="798" spans="1:3">
      <c r="A798" t="s">
        <v>247</v>
      </c>
      <c r="B798" t="s">
        <v>259</v>
      </c>
      <c r="C798" t="s">
        <v>260</v>
      </c>
    </row>
    <row r="799" spans="1:3">
      <c r="A799" t="s">
        <v>249</v>
      </c>
      <c r="B799" t="s">
        <v>261</v>
      </c>
      <c r="C799" t="s">
        <v>260</v>
      </c>
    </row>
    <row r="800" spans="1:3">
      <c r="A800" t="s">
        <v>247</v>
      </c>
      <c r="B800" t="s">
        <v>257</v>
      </c>
      <c r="C800" t="s">
        <v>260</v>
      </c>
    </row>
    <row r="801" spans="1:3">
      <c r="A801" t="s">
        <v>247</v>
      </c>
      <c r="B801" t="s">
        <v>261</v>
      </c>
      <c r="C801" t="s">
        <v>260</v>
      </c>
    </row>
    <row r="802" spans="1:3">
      <c r="A802" t="s">
        <v>249</v>
      </c>
      <c r="B802" t="s">
        <v>261</v>
      </c>
      <c r="C802" t="s">
        <v>260</v>
      </c>
    </row>
    <row r="803" spans="1:3">
      <c r="A803" t="s">
        <v>249</v>
      </c>
      <c r="B803" t="s">
        <v>257</v>
      </c>
      <c r="C803" t="s">
        <v>260</v>
      </c>
    </row>
    <row r="804" spans="1:3">
      <c r="A804" t="s">
        <v>247</v>
      </c>
      <c r="B804" t="s">
        <v>259</v>
      </c>
      <c r="C804" t="s">
        <v>258</v>
      </c>
    </row>
    <row r="805" spans="1:3">
      <c r="A805" t="s">
        <v>249</v>
      </c>
      <c r="B805" t="s">
        <v>257</v>
      </c>
      <c r="C805" t="s">
        <v>260</v>
      </c>
    </row>
    <row r="806" spans="1:3">
      <c r="A806" t="s">
        <v>247</v>
      </c>
      <c r="B806" t="s">
        <v>257</v>
      </c>
      <c r="C806" t="s">
        <v>258</v>
      </c>
    </row>
    <row r="807" spans="1:3">
      <c r="A807" t="s">
        <v>247</v>
      </c>
      <c r="B807" t="s">
        <v>261</v>
      </c>
      <c r="C807" t="s">
        <v>260</v>
      </c>
    </row>
    <row r="808" spans="1:3">
      <c r="A808" t="s">
        <v>249</v>
      </c>
      <c r="B808" t="s">
        <v>259</v>
      </c>
      <c r="C808" t="s">
        <v>262</v>
      </c>
    </row>
    <row r="809" spans="1:3">
      <c r="A809" t="s">
        <v>247</v>
      </c>
      <c r="B809" t="s">
        <v>257</v>
      </c>
      <c r="C809" t="s">
        <v>260</v>
      </c>
    </row>
    <row r="810" spans="1:3">
      <c r="A810" t="s">
        <v>247</v>
      </c>
      <c r="B810" t="s">
        <v>261</v>
      </c>
      <c r="C810" t="s">
        <v>258</v>
      </c>
    </row>
    <row r="811" spans="1:3">
      <c r="A811" t="s">
        <v>247</v>
      </c>
      <c r="B811" t="s">
        <v>259</v>
      </c>
      <c r="C811" t="s">
        <v>262</v>
      </c>
    </row>
    <row r="812" spans="1:3">
      <c r="A812" t="s">
        <v>247</v>
      </c>
      <c r="B812" t="s">
        <v>257</v>
      </c>
      <c r="C812" t="s">
        <v>262</v>
      </c>
    </row>
    <row r="813" spans="1:3">
      <c r="A813" t="s">
        <v>247</v>
      </c>
      <c r="B813" t="s">
        <v>259</v>
      </c>
      <c r="C813" t="s">
        <v>258</v>
      </c>
    </row>
    <row r="814" spans="1:3">
      <c r="A814" t="s">
        <v>247</v>
      </c>
      <c r="B814" t="s">
        <v>257</v>
      </c>
      <c r="C814" t="s">
        <v>260</v>
      </c>
    </row>
    <row r="815" spans="1:3">
      <c r="A815" t="s">
        <v>249</v>
      </c>
      <c r="B815" t="s">
        <v>259</v>
      </c>
      <c r="C815" t="s">
        <v>262</v>
      </c>
    </row>
    <row r="816" spans="1:3">
      <c r="A816" t="s">
        <v>247</v>
      </c>
      <c r="B816" t="s">
        <v>257</v>
      </c>
      <c r="C816" t="s">
        <v>258</v>
      </c>
    </row>
    <row r="817" spans="1:3">
      <c r="A817" t="s">
        <v>247</v>
      </c>
      <c r="B817" t="s">
        <v>259</v>
      </c>
      <c r="C817" t="s">
        <v>260</v>
      </c>
    </row>
    <row r="818" spans="1:3">
      <c r="A818" t="s">
        <v>247</v>
      </c>
      <c r="B818" t="s">
        <v>259</v>
      </c>
      <c r="C818" t="s">
        <v>260</v>
      </c>
    </row>
    <row r="819" spans="1:3">
      <c r="A819" t="s">
        <v>247</v>
      </c>
      <c r="B819" t="s">
        <v>261</v>
      </c>
      <c r="C819" t="s">
        <v>260</v>
      </c>
    </row>
    <row r="820" spans="1:3">
      <c r="A820" t="s">
        <v>247</v>
      </c>
      <c r="B820" t="s">
        <v>257</v>
      </c>
      <c r="C820" t="s">
        <v>262</v>
      </c>
    </row>
    <row r="821" spans="1:3">
      <c r="A821" t="s">
        <v>247</v>
      </c>
      <c r="B821" t="s">
        <v>259</v>
      </c>
      <c r="C821" t="s">
        <v>260</v>
      </c>
    </row>
    <row r="822" spans="1:3">
      <c r="A822" t="s">
        <v>247</v>
      </c>
      <c r="B822" t="s">
        <v>261</v>
      </c>
      <c r="C822" t="s">
        <v>258</v>
      </c>
    </row>
    <row r="823" spans="1:3">
      <c r="A823" t="s">
        <v>249</v>
      </c>
      <c r="B823" t="s">
        <v>259</v>
      </c>
      <c r="C823" t="s">
        <v>262</v>
      </c>
    </row>
    <row r="824" spans="1:3">
      <c r="A824" t="s">
        <v>247</v>
      </c>
      <c r="B824" t="s">
        <v>259</v>
      </c>
      <c r="C824" t="s">
        <v>260</v>
      </c>
    </row>
    <row r="825" spans="1:3">
      <c r="A825" t="s">
        <v>247</v>
      </c>
      <c r="B825" t="s">
        <v>259</v>
      </c>
      <c r="C825" t="s">
        <v>260</v>
      </c>
    </row>
    <row r="826" spans="1:3">
      <c r="A826" t="s">
        <v>247</v>
      </c>
      <c r="B826" t="s">
        <v>257</v>
      </c>
      <c r="C826" t="s">
        <v>260</v>
      </c>
    </row>
    <row r="827" spans="1:3">
      <c r="A827" t="s">
        <v>247</v>
      </c>
      <c r="B827" t="s">
        <v>257</v>
      </c>
      <c r="C827" t="s">
        <v>258</v>
      </c>
    </row>
    <row r="828" spans="1:3">
      <c r="A828" t="s">
        <v>249</v>
      </c>
      <c r="B828" t="s">
        <v>257</v>
      </c>
      <c r="C828" t="s">
        <v>260</v>
      </c>
    </row>
    <row r="829" spans="1:3">
      <c r="A829" t="s">
        <v>247</v>
      </c>
      <c r="B829" t="s">
        <v>259</v>
      </c>
      <c r="C829" t="s">
        <v>258</v>
      </c>
    </row>
    <row r="830" spans="1:3">
      <c r="A830" t="s">
        <v>247</v>
      </c>
      <c r="B830" t="s">
        <v>257</v>
      </c>
      <c r="C830" t="s">
        <v>260</v>
      </c>
    </row>
    <row r="831" spans="1:3">
      <c r="A831" t="s">
        <v>247</v>
      </c>
      <c r="B831" t="s">
        <v>259</v>
      </c>
      <c r="C831" t="s">
        <v>260</v>
      </c>
    </row>
    <row r="832" spans="1:3">
      <c r="A832" t="s">
        <v>247</v>
      </c>
      <c r="B832" t="s">
        <v>257</v>
      </c>
      <c r="C832" t="s">
        <v>258</v>
      </c>
    </row>
    <row r="833" spans="1:3">
      <c r="A833" t="s">
        <v>247</v>
      </c>
      <c r="B833" t="s">
        <v>259</v>
      </c>
      <c r="C833" t="s">
        <v>258</v>
      </c>
    </row>
    <row r="834" spans="1:3">
      <c r="A834" t="s">
        <v>247</v>
      </c>
      <c r="B834" t="s">
        <v>261</v>
      </c>
      <c r="C834" t="s">
        <v>260</v>
      </c>
    </row>
    <row r="835" spans="1:3">
      <c r="A835" t="s">
        <v>247</v>
      </c>
      <c r="B835" t="s">
        <v>259</v>
      </c>
      <c r="C835" t="s">
        <v>258</v>
      </c>
    </row>
    <row r="836" spans="1:3">
      <c r="A836" t="s">
        <v>249</v>
      </c>
      <c r="B836" t="s">
        <v>259</v>
      </c>
      <c r="C836" t="s">
        <v>262</v>
      </c>
    </row>
    <row r="837" spans="1:3">
      <c r="A837" t="s">
        <v>247</v>
      </c>
      <c r="B837" t="s">
        <v>257</v>
      </c>
      <c r="C837" t="s">
        <v>262</v>
      </c>
    </row>
    <row r="838" spans="1:3">
      <c r="A838" t="s">
        <v>247</v>
      </c>
      <c r="B838" t="s">
        <v>259</v>
      </c>
      <c r="C838" t="s">
        <v>260</v>
      </c>
    </row>
    <row r="839" spans="1:3">
      <c r="A839" t="s">
        <v>247</v>
      </c>
      <c r="B839" t="s">
        <v>259</v>
      </c>
      <c r="C839" t="s">
        <v>258</v>
      </c>
    </row>
    <row r="840" spans="1:3">
      <c r="A840" t="s">
        <v>247</v>
      </c>
      <c r="B840" t="s">
        <v>259</v>
      </c>
      <c r="C840" t="s">
        <v>260</v>
      </c>
    </row>
    <row r="841" spans="1:3">
      <c r="A841" t="s">
        <v>247</v>
      </c>
      <c r="B841" t="s">
        <v>259</v>
      </c>
      <c r="C841" t="s">
        <v>260</v>
      </c>
    </row>
    <row r="842" spans="1:3">
      <c r="A842" t="s">
        <v>247</v>
      </c>
      <c r="B842" t="s">
        <v>261</v>
      </c>
      <c r="C842" t="s">
        <v>258</v>
      </c>
    </row>
    <row r="843" spans="1:3">
      <c r="A843" t="s">
        <v>247</v>
      </c>
      <c r="B843" t="s">
        <v>259</v>
      </c>
      <c r="C843" t="s">
        <v>260</v>
      </c>
    </row>
    <row r="844" spans="1:3">
      <c r="A844" t="s">
        <v>247</v>
      </c>
      <c r="B844" t="s">
        <v>259</v>
      </c>
      <c r="C844" t="s">
        <v>260</v>
      </c>
    </row>
    <row r="845" spans="1:3">
      <c r="A845" t="s">
        <v>247</v>
      </c>
      <c r="B845" t="s">
        <v>257</v>
      </c>
      <c r="C845" t="s">
        <v>260</v>
      </c>
    </row>
    <row r="846" spans="1:3">
      <c r="A846" t="s">
        <v>247</v>
      </c>
      <c r="B846" t="s">
        <v>259</v>
      </c>
      <c r="C846" t="s">
        <v>260</v>
      </c>
    </row>
    <row r="847" spans="1:3">
      <c r="A847" t="s">
        <v>249</v>
      </c>
      <c r="B847" t="s">
        <v>261</v>
      </c>
      <c r="C847" t="s">
        <v>260</v>
      </c>
    </row>
    <row r="848" spans="1:3">
      <c r="A848" t="s">
        <v>247</v>
      </c>
      <c r="B848" t="s">
        <v>257</v>
      </c>
      <c r="C848" t="s">
        <v>260</v>
      </c>
    </row>
    <row r="849" spans="1:3">
      <c r="A849" t="s">
        <v>247</v>
      </c>
      <c r="B849" t="s">
        <v>257</v>
      </c>
      <c r="C849" t="s">
        <v>262</v>
      </c>
    </row>
    <row r="850" spans="1:3">
      <c r="A850" t="s">
        <v>249</v>
      </c>
      <c r="B850" t="s">
        <v>261</v>
      </c>
      <c r="C850" t="s">
        <v>260</v>
      </c>
    </row>
    <row r="851" spans="1:3">
      <c r="A851" t="s">
        <v>247</v>
      </c>
      <c r="B851" t="s">
        <v>257</v>
      </c>
      <c r="C851" t="s">
        <v>262</v>
      </c>
    </row>
    <row r="852" spans="1:3">
      <c r="A852" t="s">
        <v>249</v>
      </c>
      <c r="B852" t="s">
        <v>261</v>
      </c>
      <c r="C852" t="s">
        <v>260</v>
      </c>
    </row>
    <row r="853" spans="1:3">
      <c r="A853" t="s">
        <v>247</v>
      </c>
      <c r="B853" t="s">
        <v>257</v>
      </c>
      <c r="C853" t="s">
        <v>260</v>
      </c>
    </row>
    <row r="854" spans="1:3">
      <c r="A854" t="s">
        <v>247</v>
      </c>
      <c r="B854" t="s">
        <v>259</v>
      </c>
      <c r="C854" t="s">
        <v>260</v>
      </c>
    </row>
    <row r="855" spans="1:3">
      <c r="A855" t="s">
        <v>247</v>
      </c>
      <c r="B855" t="s">
        <v>259</v>
      </c>
      <c r="C855" t="s">
        <v>258</v>
      </c>
    </row>
    <row r="856" spans="1:3">
      <c r="A856" t="s">
        <v>247</v>
      </c>
      <c r="B856" t="s">
        <v>259</v>
      </c>
      <c r="C856" t="s">
        <v>262</v>
      </c>
    </row>
    <row r="857" spans="1:3">
      <c r="A857" t="s">
        <v>247</v>
      </c>
      <c r="B857" t="s">
        <v>259</v>
      </c>
      <c r="C857" t="s">
        <v>258</v>
      </c>
    </row>
    <row r="858" spans="1:3">
      <c r="A858" t="s">
        <v>247</v>
      </c>
      <c r="B858" t="s">
        <v>257</v>
      </c>
      <c r="C858" t="s">
        <v>260</v>
      </c>
    </row>
    <row r="859" spans="1:3">
      <c r="A859" t="s">
        <v>249</v>
      </c>
      <c r="B859" t="s">
        <v>261</v>
      </c>
      <c r="C859" t="s">
        <v>262</v>
      </c>
    </row>
    <row r="860" spans="1:3">
      <c r="A860" t="s">
        <v>247</v>
      </c>
      <c r="B860" t="s">
        <v>261</v>
      </c>
      <c r="C860" t="s">
        <v>258</v>
      </c>
    </row>
    <row r="861" spans="1:3">
      <c r="A861" t="s">
        <v>249</v>
      </c>
      <c r="B861" t="s">
        <v>261</v>
      </c>
      <c r="C861" t="s">
        <v>260</v>
      </c>
    </row>
    <row r="862" spans="1:3">
      <c r="A862" t="s">
        <v>247</v>
      </c>
      <c r="B862" t="s">
        <v>257</v>
      </c>
      <c r="C862" t="s">
        <v>260</v>
      </c>
    </row>
    <row r="863" spans="1:3">
      <c r="A863" t="s">
        <v>247</v>
      </c>
      <c r="B863" t="s">
        <v>261</v>
      </c>
      <c r="C863" t="s">
        <v>260</v>
      </c>
    </row>
    <row r="864" spans="1:3">
      <c r="A864" t="s">
        <v>247</v>
      </c>
      <c r="B864" t="s">
        <v>257</v>
      </c>
      <c r="C864" t="s">
        <v>258</v>
      </c>
    </row>
    <row r="865" spans="1:3">
      <c r="A865" t="s">
        <v>247</v>
      </c>
      <c r="B865" t="s">
        <v>257</v>
      </c>
      <c r="C865" t="s">
        <v>258</v>
      </c>
    </row>
    <row r="866" spans="1:3">
      <c r="A866" t="s">
        <v>247</v>
      </c>
      <c r="B866" t="s">
        <v>259</v>
      </c>
      <c r="C866" t="s">
        <v>258</v>
      </c>
    </row>
    <row r="867" spans="1:3">
      <c r="A867" t="s">
        <v>247</v>
      </c>
      <c r="B867" t="s">
        <v>261</v>
      </c>
      <c r="C867" t="s">
        <v>258</v>
      </c>
    </row>
    <row r="868" spans="1:3">
      <c r="A868" t="s">
        <v>247</v>
      </c>
      <c r="B868" t="s">
        <v>259</v>
      </c>
      <c r="C868" t="s">
        <v>260</v>
      </c>
    </row>
    <row r="869" spans="1:3">
      <c r="A869" t="s">
        <v>247</v>
      </c>
      <c r="B869" t="s">
        <v>257</v>
      </c>
      <c r="C869" t="s">
        <v>260</v>
      </c>
    </row>
    <row r="870" spans="1:3">
      <c r="A870" t="s">
        <v>247</v>
      </c>
      <c r="B870" t="s">
        <v>259</v>
      </c>
      <c r="C870" t="s">
        <v>260</v>
      </c>
    </row>
    <row r="871" spans="1:3">
      <c r="A871" t="s">
        <v>249</v>
      </c>
      <c r="B871" t="s">
        <v>261</v>
      </c>
      <c r="C871" t="s">
        <v>260</v>
      </c>
    </row>
    <row r="872" spans="1:3">
      <c r="A872" t="s">
        <v>247</v>
      </c>
      <c r="B872" t="s">
        <v>257</v>
      </c>
      <c r="C872" t="s">
        <v>260</v>
      </c>
    </row>
    <row r="873" spans="1:3">
      <c r="A873" t="s">
        <v>249</v>
      </c>
      <c r="B873" t="s">
        <v>261</v>
      </c>
      <c r="C873" t="s">
        <v>260</v>
      </c>
    </row>
    <row r="874" spans="1:3">
      <c r="A874" t="s">
        <v>249</v>
      </c>
      <c r="B874" t="s">
        <v>261</v>
      </c>
      <c r="C874" t="s">
        <v>262</v>
      </c>
    </row>
    <row r="875" spans="1:3">
      <c r="A875" t="s">
        <v>247</v>
      </c>
      <c r="B875" t="s">
        <v>257</v>
      </c>
      <c r="C875" t="s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5"/>
  <sheetViews>
    <sheetView workbookViewId="0">
      <selection activeCell="G21" sqref="G21"/>
    </sheetView>
  </sheetViews>
  <sheetFormatPr baseColWidth="10" defaultRowHeight="16"/>
  <cols>
    <col min="4" max="4" width="19.1640625" bestFit="1" customWidth="1"/>
    <col min="5" max="5" width="15.5" bestFit="1" customWidth="1"/>
    <col min="6" max="6" width="8.1640625" bestFit="1" customWidth="1"/>
  </cols>
  <sheetData>
    <row r="1" spans="1:7">
      <c r="A1" s="16" t="s">
        <v>264</v>
      </c>
      <c r="B1" s="16" t="s">
        <v>265</v>
      </c>
    </row>
    <row r="2" spans="1:7">
      <c r="A2" s="16" t="s">
        <v>43</v>
      </c>
      <c r="B2" s="16" t="s">
        <v>266</v>
      </c>
      <c r="D2" s="7" t="s">
        <v>268</v>
      </c>
      <c r="E2" s="7" t="s">
        <v>37</v>
      </c>
    </row>
    <row r="3" spans="1:7">
      <c r="A3" s="16" t="s">
        <v>42</v>
      </c>
      <c r="B3" s="16" t="s">
        <v>266</v>
      </c>
      <c r="D3" s="7" t="s">
        <v>35</v>
      </c>
      <c r="E3" t="s">
        <v>267</v>
      </c>
      <c r="F3" t="s">
        <v>266</v>
      </c>
      <c r="G3" t="s">
        <v>36</v>
      </c>
    </row>
    <row r="4" spans="1:7">
      <c r="A4" s="16" t="s">
        <v>43</v>
      </c>
      <c r="B4" s="16" t="s">
        <v>267</v>
      </c>
      <c r="D4" s="8" t="s">
        <v>41</v>
      </c>
      <c r="E4" s="11">
        <v>1.2738853503184714E-2</v>
      </c>
      <c r="F4" s="11">
        <v>0.13412228796844181</v>
      </c>
      <c r="G4" s="11">
        <v>0.10542168674698796</v>
      </c>
    </row>
    <row r="5" spans="1:7">
      <c r="A5" s="16" t="s">
        <v>42</v>
      </c>
      <c r="B5" s="16" t="s">
        <v>266</v>
      </c>
      <c r="D5" s="8" t="s">
        <v>42</v>
      </c>
      <c r="E5" s="11">
        <v>0.18471337579617833</v>
      </c>
      <c r="F5" s="11">
        <v>0.13806706114398423</v>
      </c>
      <c r="G5" s="11">
        <v>0.14909638554216867</v>
      </c>
    </row>
    <row r="6" spans="1:7">
      <c r="A6" s="16" t="s">
        <v>44</v>
      </c>
      <c r="B6" s="16" t="s">
        <v>267</v>
      </c>
      <c r="D6" s="8" t="s">
        <v>43</v>
      </c>
      <c r="E6" s="11">
        <v>0.18471337579617833</v>
      </c>
      <c r="F6" s="11">
        <v>0.16765285996055226</v>
      </c>
      <c r="G6" s="11">
        <v>0.1716867469879518</v>
      </c>
    </row>
    <row r="7" spans="1:7">
      <c r="A7" s="16" t="s">
        <v>41</v>
      </c>
      <c r="B7" s="16" t="s">
        <v>266</v>
      </c>
      <c r="D7" s="8" t="s">
        <v>44</v>
      </c>
      <c r="E7" s="11">
        <v>0.18471337579617833</v>
      </c>
      <c r="F7" s="11">
        <v>0.13609467455621302</v>
      </c>
      <c r="G7" s="11">
        <v>0.14759036144578314</v>
      </c>
    </row>
    <row r="8" spans="1:7">
      <c r="A8" s="16" t="s">
        <v>44</v>
      </c>
      <c r="B8" s="16" t="s">
        <v>266</v>
      </c>
      <c r="D8" s="8" t="s">
        <v>45</v>
      </c>
      <c r="E8" s="11">
        <v>0.18471337579617833</v>
      </c>
      <c r="F8" s="11">
        <v>0.15384615384615385</v>
      </c>
      <c r="G8" s="11">
        <v>0.16114457831325302</v>
      </c>
    </row>
    <row r="9" spans="1:7">
      <c r="A9" s="16" t="s">
        <v>43</v>
      </c>
      <c r="B9" s="16" t="s">
        <v>267</v>
      </c>
      <c r="D9" s="8" t="s">
        <v>46</v>
      </c>
      <c r="E9" s="11">
        <v>0.22929936305732485</v>
      </c>
      <c r="F9" s="11">
        <v>0.15384615384615385</v>
      </c>
      <c r="G9" s="11">
        <v>0.1716867469879518</v>
      </c>
    </row>
    <row r="10" spans="1:7">
      <c r="A10" s="16" t="s">
        <v>43</v>
      </c>
      <c r="B10" s="16" t="s">
        <v>267</v>
      </c>
      <c r="D10" s="8" t="s">
        <v>47</v>
      </c>
      <c r="E10" s="11">
        <v>1.9108280254777069E-2</v>
      </c>
      <c r="F10" s="11">
        <v>0.11637080867850098</v>
      </c>
      <c r="G10" s="11">
        <v>9.337349397590361E-2</v>
      </c>
    </row>
    <row r="11" spans="1:7">
      <c r="A11" s="16" t="s">
        <v>43</v>
      </c>
      <c r="B11" s="16" t="s">
        <v>267</v>
      </c>
      <c r="D11" s="8" t="s">
        <v>36</v>
      </c>
      <c r="E11" s="11">
        <v>1</v>
      </c>
      <c r="F11" s="11">
        <v>1</v>
      </c>
      <c r="G11" s="11">
        <v>1</v>
      </c>
    </row>
    <row r="12" spans="1:7">
      <c r="A12" s="16" t="s">
        <v>42</v>
      </c>
      <c r="B12" s="16" t="s">
        <v>266</v>
      </c>
    </row>
    <row r="13" spans="1:7">
      <c r="A13" s="16" t="s">
        <v>42</v>
      </c>
      <c r="B13" s="16" t="s">
        <v>266</v>
      </c>
    </row>
    <row r="14" spans="1:7">
      <c r="A14" s="16" t="s">
        <v>47</v>
      </c>
      <c r="B14" s="16" t="s">
        <v>267</v>
      </c>
    </row>
    <row r="15" spans="1:7">
      <c r="A15" s="16" t="s">
        <v>42</v>
      </c>
      <c r="B15" s="16" t="s">
        <v>266</v>
      </c>
    </row>
    <row r="16" spans="1:7">
      <c r="A16" s="16" t="s">
        <v>44</v>
      </c>
      <c r="B16" s="16" t="s">
        <v>266</v>
      </c>
    </row>
    <row r="17" spans="1:2">
      <c r="A17" s="16" t="s">
        <v>42</v>
      </c>
      <c r="B17" s="16" t="s">
        <v>267</v>
      </c>
    </row>
    <row r="18" spans="1:2">
      <c r="A18" s="16" t="s">
        <v>42</v>
      </c>
      <c r="B18" s="16" t="s">
        <v>266</v>
      </c>
    </row>
    <row r="19" spans="1:2">
      <c r="A19" s="16" t="s">
        <v>45</v>
      </c>
      <c r="B19" s="16" t="s">
        <v>266</v>
      </c>
    </row>
    <row r="20" spans="1:2">
      <c r="A20" s="16" t="s">
        <v>45</v>
      </c>
      <c r="B20" s="16" t="s">
        <v>266</v>
      </c>
    </row>
    <row r="21" spans="1:2">
      <c r="A21" s="16" t="s">
        <v>42</v>
      </c>
      <c r="B21" s="16" t="s">
        <v>266</v>
      </c>
    </row>
    <row r="22" spans="1:2">
      <c r="A22" s="16" t="s">
        <v>45</v>
      </c>
      <c r="B22" s="16" t="s">
        <v>266</v>
      </c>
    </row>
    <row r="23" spans="1:2">
      <c r="A23" s="16" t="s">
        <v>42</v>
      </c>
      <c r="B23" s="16" t="s">
        <v>266</v>
      </c>
    </row>
    <row r="24" spans="1:2">
      <c r="A24" s="16" t="s">
        <v>43</v>
      </c>
      <c r="B24" s="16" t="s">
        <v>266</v>
      </c>
    </row>
    <row r="25" spans="1:2">
      <c r="A25" s="16" t="s">
        <v>44</v>
      </c>
      <c r="B25" s="16" t="s">
        <v>266</v>
      </c>
    </row>
    <row r="26" spans="1:2">
      <c r="A26" s="16" t="s">
        <v>45</v>
      </c>
      <c r="B26" s="16" t="s">
        <v>266</v>
      </c>
    </row>
    <row r="27" spans="1:2">
      <c r="A27" s="16" t="s">
        <v>44</v>
      </c>
      <c r="B27" s="16" t="s">
        <v>266</v>
      </c>
    </row>
    <row r="28" spans="1:2">
      <c r="A28" s="16" t="s">
        <v>44</v>
      </c>
      <c r="B28" s="16" t="s">
        <v>267</v>
      </c>
    </row>
    <row r="29" spans="1:2">
      <c r="A29" s="16" t="s">
        <v>47</v>
      </c>
      <c r="B29" s="16" t="s">
        <v>266</v>
      </c>
    </row>
    <row r="30" spans="1:2">
      <c r="A30" s="16" t="s">
        <v>45</v>
      </c>
      <c r="B30" s="16" t="s">
        <v>266</v>
      </c>
    </row>
    <row r="31" spans="1:2">
      <c r="A31" s="16" t="s">
        <v>43</v>
      </c>
      <c r="B31" s="16" t="s">
        <v>266</v>
      </c>
    </row>
    <row r="32" spans="1:2">
      <c r="A32" s="16" t="s">
        <v>45</v>
      </c>
      <c r="B32" s="16" t="s">
        <v>266</v>
      </c>
    </row>
    <row r="33" spans="1:2">
      <c r="A33" s="16" t="s">
        <v>44</v>
      </c>
      <c r="B33" s="16" t="s">
        <v>266</v>
      </c>
    </row>
    <row r="34" spans="1:2">
      <c r="A34" s="16" t="s">
        <v>43</v>
      </c>
      <c r="B34" s="16" t="s">
        <v>266</v>
      </c>
    </row>
    <row r="35" spans="1:2">
      <c r="A35" s="16" t="s">
        <v>45</v>
      </c>
      <c r="B35" s="16" t="s">
        <v>266</v>
      </c>
    </row>
    <row r="36" spans="1:2">
      <c r="A36" s="16" t="s">
        <v>42</v>
      </c>
      <c r="B36" s="16" t="s">
        <v>266</v>
      </c>
    </row>
    <row r="37" spans="1:2">
      <c r="A37" s="16" t="s">
        <v>44</v>
      </c>
      <c r="B37" s="16" t="s">
        <v>267</v>
      </c>
    </row>
    <row r="38" spans="1:2">
      <c r="A38" s="16" t="s">
        <v>43</v>
      </c>
      <c r="B38" s="16" t="s">
        <v>267</v>
      </c>
    </row>
    <row r="39" spans="1:2">
      <c r="A39" s="16" t="s">
        <v>46</v>
      </c>
      <c r="B39" s="16" t="s">
        <v>266</v>
      </c>
    </row>
    <row r="40" spans="1:2">
      <c r="A40" s="16" t="s">
        <v>46</v>
      </c>
      <c r="B40" s="16" t="s">
        <v>266</v>
      </c>
    </row>
    <row r="41" spans="1:2">
      <c r="A41" s="16" t="s">
        <v>43</v>
      </c>
      <c r="B41" s="16" t="s">
        <v>266</v>
      </c>
    </row>
    <row r="42" spans="1:2">
      <c r="A42" s="16" t="s">
        <v>41</v>
      </c>
      <c r="B42" s="16" t="s">
        <v>266</v>
      </c>
    </row>
    <row r="43" spans="1:2">
      <c r="A43" s="16" t="s">
        <v>45</v>
      </c>
      <c r="B43" s="16" t="s">
        <v>266</v>
      </c>
    </row>
    <row r="44" spans="1:2">
      <c r="A44" s="16" t="s">
        <v>45</v>
      </c>
      <c r="B44" s="16" t="s">
        <v>267</v>
      </c>
    </row>
    <row r="45" spans="1:2">
      <c r="A45" s="16" t="s">
        <v>44</v>
      </c>
      <c r="B45" s="16" t="s">
        <v>266</v>
      </c>
    </row>
    <row r="46" spans="1:2">
      <c r="A46" s="16" t="s">
        <v>42</v>
      </c>
      <c r="B46" s="16" t="s">
        <v>266</v>
      </c>
    </row>
    <row r="47" spans="1:2">
      <c r="A47" s="16" t="s">
        <v>41</v>
      </c>
      <c r="B47" s="16" t="s">
        <v>266</v>
      </c>
    </row>
    <row r="48" spans="1:2">
      <c r="A48" s="16" t="s">
        <v>45</v>
      </c>
      <c r="B48" s="16" t="s">
        <v>266</v>
      </c>
    </row>
    <row r="49" spans="1:2">
      <c r="A49" s="16" t="s">
        <v>41</v>
      </c>
      <c r="B49" s="16" t="s">
        <v>266</v>
      </c>
    </row>
    <row r="50" spans="1:2">
      <c r="A50" s="16" t="s">
        <v>45</v>
      </c>
      <c r="B50" s="16" t="s">
        <v>266</v>
      </c>
    </row>
    <row r="51" spans="1:2">
      <c r="A51" s="16" t="s">
        <v>41</v>
      </c>
      <c r="B51" s="16" t="s">
        <v>266</v>
      </c>
    </row>
    <row r="52" spans="1:2">
      <c r="A52" s="16" t="s">
        <v>42</v>
      </c>
      <c r="B52" s="16" t="s">
        <v>266</v>
      </c>
    </row>
    <row r="53" spans="1:2">
      <c r="A53" s="16" t="s">
        <v>44</v>
      </c>
      <c r="B53" s="16" t="s">
        <v>266</v>
      </c>
    </row>
    <row r="54" spans="1:2">
      <c r="A54" s="16" t="s">
        <v>44</v>
      </c>
      <c r="B54" s="16" t="s">
        <v>267</v>
      </c>
    </row>
    <row r="55" spans="1:2">
      <c r="A55" s="16" t="s">
        <v>43</v>
      </c>
      <c r="B55" s="16" t="s">
        <v>266</v>
      </c>
    </row>
    <row r="56" spans="1:2">
      <c r="A56" s="16" t="s">
        <v>41</v>
      </c>
      <c r="B56" s="16" t="s">
        <v>266</v>
      </c>
    </row>
    <row r="57" spans="1:2">
      <c r="A57" s="16" t="s">
        <v>46</v>
      </c>
      <c r="B57" s="16" t="s">
        <v>267</v>
      </c>
    </row>
    <row r="58" spans="1:2">
      <c r="A58" s="16" t="s">
        <v>43</v>
      </c>
      <c r="B58" s="16" t="s">
        <v>266</v>
      </c>
    </row>
    <row r="59" spans="1:2">
      <c r="A59" s="16" t="s">
        <v>46</v>
      </c>
      <c r="B59" s="16" t="s">
        <v>266</v>
      </c>
    </row>
    <row r="60" spans="1:2">
      <c r="A60" s="16" t="s">
        <v>46</v>
      </c>
      <c r="B60" s="16" t="s">
        <v>266</v>
      </c>
    </row>
    <row r="61" spans="1:2">
      <c r="A61" s="16" t="s">
        <v>43</v>
      </c>
      <c r="B61" s="16" t="s">
        <v>266</v>
      </c>
    </row>
    <row r="62" spans="1:2">
      <c r="A62" s="16" t="s">
        <v>46</v>
      </c>
      <c r="B62" s="16" t="s">
        <v>266</v>
      </c>
    </row>
    <row r="63" spans="1:2">
      <c r="A63" s="16" t="s">
        <v>43</v>
      </c>
      <c r="B63" s="16" t="s">
        <v>266</v>
      </c>
    </row>
    <row r="64" spans="1:2">
      <c r="A64" s="16" t="s">
        <v>44</v>
      </c>
      <c r="B64" s="16" t="s">
        <v>266</v>
      </c>
    </row>
    <row r="65" spans="1:2">
      <c r="A65" s="16" t="s">
        <v>42</v>
      </c>
      <c r="B65" s="16" t="s">
        <v>266</v>
      </c>
    </row>
    <row r="66" spans="1:2">
      <c r="A66" s="16" t="s">
        <v>43</v>
      </c>
      <c r="B66" s="16" t="s">
        <v>266</v>
      </c>
    </row>
    <row r="67" spans="1:2">
      <c r="A67" s="16" t="s">
        <v>44</v>
      </c>
      <c r="B67" s="16" t="s">
        <v>266</v>
      </c>
    </row>
    <row r="68" spans="1:2">
      <c r="A68" s="16" t="s">
        <v>45</v>
      </c>
      <c r="B68" s="16" t="s">
        <v>266</v>
      </c>
    </row>
    <row r="69" spans="1:2">
      <c r="A69" s="16" t="s">
        <v>43</v>
      </c>
      <c r="B69" s="16" t="s">
        <v>266</v>
      </c>
    </row>
    <row r="70" spans="1:2">
      <c r="A70" s="16" t="s">
        <v>43</v>
      </c>
      <c r="B70" s="16" t="s">
        <v>266</v>
      </c>
    </row>
    <row r="71" spans="1:2">
      <c r="A71" s="16" t="s">
        <v>41</v>
      </c>
      <c r="B71" s="16" t="s">
        <v>266</v>
      </c>
    </row>
    <row r="72" spans="1:2">
      <c r="A72" s="16" t="s">
        <v>43</v>
      </c>
      <c r="B72" s="16" t="s">
        <v>266</v>
      </c>
    </row>
    <row r="73" spans="1:2">
      <c r="A73" s="16" t="s">
        <v>45</v>
      </c>
      <c r="B73" s="16" t="s">
        <v>267</v>
      </c>
    </row>
    <row r="74" spans="1:2">
      <c r="A74" s="16" t="s">
        <v>46</v>
      </c>
      <c r="B74" s="16" t="s">
        <v>266</v>
      </c>
    </row>
    <row r="75" spans="1:2">
      <c r="A75" s="16" t="s">
        <v>46</v>
      </c>
      <c r="B75" s="16" t="s">
        <v>266</v>
      </c>
    </row>
    <row r="76" spans="1:2">
      <c r="A76" s="16" t="s">
        <v>47</v>
      </c>
      <c r="B76" s="16" t="s">
        <v>266</v>
      </c>
    </row>
    <row r="77" spans="1:2">
      <c r="A77" s="16" t="s">
        <v>45</v>
      </c>
      <c r="B77" s="16" t="s">
        <v>266</v>
      </c>
    </row>
    <row r="78" spans="1:2">
      <c r="A78" s="16" t="s">
        <v>47</v>
      </c>
      <c r="B78" s="16" t="s">
        <v>266</v>
      </c>
    </row>
    <row r="79" spans="1:2">
      <c r="A79" s="16" t="s">
        <v>41</v>
      </c>
      <c r="B79" s="16" t="s">
        <v>266</v>
      </c>
    </row>
    <row r="80" spans="1:2">
      <c r="A80" s="16" t="s">
        <v>46</v>
      </c>
      <c r="B80" s="16" t="s">
        <v>266</v>
      </c>
    </row>
    <row r="81" spans="1:2">
      <c r="A81" s="16" t="s">
        <v>45</v>
      </c>
      <c r="B81" s="16" t="s">
        <v>266</v>
      </c>
    </row>
    <row r="82" spans="1:2">
      <c r="A82" s="16" t="s">
        <v>44</v>
      </c>
      <c r="B82" s="16" t="s">
        <v>266</v>
      </c>
    </row>
    <row r="83" spans="1:2">
      <c r="A83" s="16" t="s">
        <v>43</v>
      </c>
      <c r="B83" s="16" t="s">
        <v>266</v>
      </c>
    </row>
    <row r="84" spans="1:2">
      <c r="A84" s="16" t="s">
        <v>44</v>
      </c>
      <c r="B84" s="16" t="s">
        <v>266</v>
      </c>
    </row>
    <row r="85" spans="1:2">
      <c r="A85" s="16" t="s">
        <v>41</v>
      </c>
      <c r="B85" s="16" t="s">
        <v>266</v>
      </c>
    </row>
    <row r="86" spans="1:2">
      <c r="A86" s="16" t="s">
        <v>44</v>
      </c>
      <c r="B86" s="16" t="s">
        <v>267</v>
      </c>
    </row>
    <row r="87" spans="1:2">
      <c r="A87" s="16" t="s">
        <v>43</v>
      </c>
      <c r="B87" s="16" t="s">
        <v>266</v>
      </c>
    </row>
    <row r="88" spans="1:2">
      <c r="A88" s="16" t="s">
        <v>47</v>
      </c>
      <c r="B88" s="16" t="s">
        <v>266</v>
      </c>
    </row>
    <row r="89" spans="1:2">
      <c r="A89" s="16" t="s">
        <v>47</v>
      </c>
      <c r="B89" s="16" t="s">
        <v>266</v>
      </c>
    </row>
    <row r="90" spans="1:2">
      <c r="A90" s="16" t="s">
        <v>41</v>
      </c>
      <c r="B90" s="16" t="s">
        <v>266</v>
      </c>
    </row>
    <row r="91" spans="1:2">
      <c r="A91" s="16" t="s">
        <v>43</v>
      </c>
      <c r="B91" s="16" t="s">
        <v>266</v>
      </c>
    </row>
    <row r="92" spans="1:2">
      <c r="A92" s="16" t="s">
        <v>47</v>
      </c>
      <c r="B92" s="16" t="s">
        <v>266</v>
      </c>
    </row>
    <row r="93" spans="1:2">
      <c r="A93" s="16" t="s">
        <v>46</v>
      </c>
      <c r="B93" s="16" t="s">
        <v>266</v>
      </c>
    </row>
    <row r="94" spans="1:2">
      <c r="A94" s="16" t="s">
        <v>42</v>
      </c>
      <c r="B94" s="16" t="s">
        <v>267</v>
      </c>
    </row>
    <row r="95" spans="1:2">
      <c r="A95" s="16" t="s">
        <v>46</v>
      </c>
      <c r="B95" s="16" t="s">
        <v>266</v>
      </c>
    </row>
    <row r="96" spans="1:2">
      <c r="A96" s="16" t="s">
        <v>42</v>
      </c>
      <c r="B96" s="16" t="s">
        <v>267</v>
      </c>
    </row>
    <row r="97" spans="1:2">
      <c r="A97" s="16" t="s">
        <v>45</v>
      </c>
      <c r="B97" s="16" t="s">
        <v>267</v>
      </c>
    </row>
    <row r="98" spans="1:2">
      <c r="A98" s="16" t="s">
        <v>43</v>
      </c>
      <c r="B98" s="16" t="s">
        <v>266</v>
      </c>
    </row>
    <row r="99" spans="1:2">
      <c r="A99" s="16" t="s">
        <v>41</v>
      </c>
      <c r="B99" s="16" t="s">
        <v>266</v>
      </c>
    </row>
    <row r="100" spans="1:2">
      <c r="A100" s="16" t="s">
        <v>42</v>
      </c>
      <c r="B100" s="16" t="s">
        <v>266</v>
      </c>
    </row>
    <row r="101" spans="1:2">
      <c r="A101" s="16" t="s">
        <v>43</v>
      </c>
      <c r="B101" s="16" t="s">
        <v>266</v>
      </c>
    </row>
    <row r="102" spans="1:2">
      <c r="A102" s="16" t="s">
        <v>42</v>
      </c>
      <c r="B102" s="16" t="s">
        <v>266</v>
      </c>
    </row>
    <row r="103" spans="1:2">
      <c r="A103" s="16" t="s">
        <v>43</v>
      </c>
      <c r="B103" s="16" t="s">
        <v>266</v>
      </c>
    </row>
    <row r="104" spans="1:2">
      <c r="A104" s="16" t="s">
        <v>44</v>
      </c>
      <c r="B104" s="16" t="s">
        <v>266</v>
      </c>
    </row>
    <row r="105" spans="1:2">
      <c r="A105" s="16" t="s">
        <v>41</v>
      </c>
      <c r="B105" s="16" t="s">
        <v>266</v>
      </c>
    </row>
    <row r="106" spans="1:2">
      <c r="A106" s="16" t="s">
        <v>44</v>
      </c>
      <c r="B106" s="16" t="s">
        <v>267</v>
      </c>
    </row>
    <row r="107" spans="1:2">
      <c r="A107" s="16" t="s">
        <v>43</v>
      </c>
      <c r="B107" s="16" t="s">
        <v>266</v>
      </c>
    </row>
    <row r="108" spans="1:2">
      <c r="A108" s="16" t="s">
        <v>46</v>
      </c>
      <c r="B108" s="16" t="s">
        <v>266</v>
      </c>
    </row>
    <row r="109" spans="1:2">
      <c r="A109" s="16" t="s">
        <v>44</v>
      </c>
      <c r="B109" s="16" t="s">
        <v>267</v>
      </c>
    </row>
    <row r="110" spans="1:2">
      <c r="A110" s="16" t="s">
        <v>42</v>
      </c>
      <c r="B110" s="16" t="s">
        <v>266</v>
      </c>
    </row>
    <row r="111" spans="1:2">
      <c r="A111" s="16" t="s">
        <v>45</v>
      </c>
      <c r="B111" s="16" t="s">
        <v>266</v>
      </c>
    </row>
    <row r="112" spans="1:2">
      <c r="A112" s="16" t="s">
        <v>43</v>
      </c>
      <c r="B112" s="16" t="s">
        <v>267</v>
      </c>
    </row>
    <row r="113" spans="1:2">
      <c r="A113" s="16" t="s">
        <v>46</v>
      </c>
      <c r="B113" s="16" t="s">
        <v>266</v>
      </c>
    </row>
    <row r="114" spans="1:2">
      <c r="A114" s="16" t="s">
        <v>44</v>
      </c>
      <c r="B114" s="16" t="s">
        <v>266</v>
      </c>
    </row>
    <row r="115" spans="1:2">
      <c r="A115" s="16" t="s">
        <v>42</v>
      </c>
      <c r="B115" s="16" t="s">
        <v>266</v>
      </c>
    </row>
    <row r="116" spans="1:2">
      <c r="A116" s="16" t="s">
        <v>44</v>
      </c>
      <c r="B116" s="16" t="s">
        <v>266</v>
      </c>
    </row>
    <row r="117" spans="1:2">
      <c r="A117" s="16" t="s">
        <v>42</v>
      </c>
      <c r="B117" s="16" t="s">
        <v>267</v>
      </c>
    </row>
    <row r="118" spans="1:2">
      <c r="A118" s="16" t="s">
        <v>42</v>
      </c>
      <c r="B118" s="16" t="s">
        <v>266</v>
      </c>
    </row>
    <row r="119" spans="1:2">
      <c r="A119" s="16" t="s">
        <v>42</v>
      </c>
      <c r="B119" s="16" t="s">
        <v>267</v>
      </c>
    </row>
    <row r="120" spans="1:2">
      <c r="A120" s="16" t="s">
        <v>45</v>
      </c>
      <c r="B120" s="16" t="s">
        <v>266</v>
      </c>
    </row>
    <row r="121" spans="1:2">
      <c r="A121" s="16" t="s">
        <v>43</v>
      </c>
      <c r="B121" s="16" t="s">
        <v>266</v>
      </c>
    </row>
    <row r="122" spans="1:2">
      <c r="A122" s="16" t="s">
        <v>46</v>
      </c>
      <c r="B122" s="16" t="s">
        <v>267</v>
      </c>
    </row>
    <row r="123" spans="1:2">
      <c r="A123" s="16" t="s">
        <v>43</v>
      </c>
      <c r="B123" s="16" t="s">
        <v>266</v>
      </c>
    </row>
    <row r="124" spans="1:2">
      <c r="A124" s="16" t="s">
        <v>42</v>
      </c>
      <c r="B124" s="16" t="s">
        <v>266</v>
      </c>
    </row>
    <row r="125" spans="1:2">
      <c r="A125" s="16" t="s">
        <v>41</v>
      </c>
      <c r="B125" s="16" t="s">
        <v>266</v>
      </c>
    </row>
    <row r="126" spans="1:2">
      <c r="A126" s="16" t="s">
        <v>43</v>
      </c>
      <c r="B126" s="16" t="s">
        <v>267</v>
      </c>
    </row>
    <row r="127" spans="1:2">
      <c r="A127" s="16" t="s">
        <v>44</v>
      </c>
      <c r="B127" s="16" t="s">
        <v>266</v>
      </c>
    </row>
    <row r="128" spans="1:2">
      <c r="A128" s="16" t="s">
        <v>41</v>
      </c>
      <c r="B128" s="16" t="s">
        <v>266</v>
      </c>
    </row>
    <row r="129" spans="1:2">
      <c r="A129" s="16" t="s">
        <v>42</v>
      </c>
      <c r="B129" s="16" t="s">
        <v>266</v>
      </c>
    </row>
    <row r="130" spans="1:2">
      <c r="A130" s="16" t="s">
        <v>44</v>
      </c>
      <c r="B130" s="16" t="s">
        <v>266</v>
      </c>
    </row>
    <row r="131" spans="1:2">
      <c r="A131" s="16" t="s">
        <v>43</v>
      </c>
      <c r="B131" s="16" t="s">
        <v>267</v>
      </c>
    </row>
    <row r="132" spans="1:2">
      <c r="A132" s="16" t="s">
        <v>46</v>
      </c>
      <c r="B132" s="16" t="s">
        <v>267</v>
      </c>
    </row>
    <row r="133" spans="1:2">
      <c r="A133" s="16" t="s">
        <v>42</v>
      </c>
      <c r="B133" s="16" t="s">
        <v>266</v>
      </c>
    </row>
    <row r="134" spans="1:2">
      <c r="A134" s="16" t="s">
        <v>43</v>
      </c>
      <c r="B134" s="16" t="s">
        <v>266</v>
      </c>
    </row>
    <row r="135" spans="1:2">
      <c r="A135" s="16" t="s">
        <v>47</v>
      </c>
      <c r="B135" s="16" t="s">
        <v>266</v>
      </c>
    </row>
    <row r="136" spans="1:2">
      <c r="A136" s="16" t="s">
        <v>46</v>
      </c>
      <c r="B136" s="16" t="s">
        <v>267</v>
      </c>
    </row>
    <row r="137" spans="1:2">
      <c r="A137" s="16" t="s">
        <v>47</v>
      </c>
      <c r="B137" s="16" t="s">
        <v>266</v>
      </c>
    </row>
    <row r="138" spans="1:2">
      <c r="A138" s="16" t="s">
        <v>44</v>
      </c>
      <c r="B138" s="16" t="s">
        <v>266</v>
      </c>
    </row>
    <row r="139" spans="1:2">
      <c r="A139" s="16" t="s">
        <v>46</v>
      </c>
      <c r="B139" s="16" t="s">
        <v>266</v>
      </c>
    </row>
    <row r="140" spans="1:2">
      <c r="A140" s="16" t="s">
        <v>47</v>
      </c>
      <c r="B140" s="16" t="s">
        <v>266</v>
      </c>
    </row>
    <row r="141" spans="1:2">
      <c r="A141" s="16" t="s">
        <v>43</v>
      </c>
      <c r="B141" s="16" t="s">
        <v>267</v>
      </c>
    </row>
    <row r="142" spans="1:2">
      <c r="A142" s="16" t="s">
        <v>41</v>
      </c>
      <c r="B142" s="16" t="s">
        <v>266</v>
      </c>
    </row>
    <row r="143" spans="1:2">
      <c r="A143" s="16" t="s">
        <v>43</v>
      </c>
      <c r="B143" s="16" t="s">
        <v>267</v>
      </c>
    </row>
    <row r="144" spans="1:2">
      <c r="A144" s="16" t="s">
        <v>46</v>
      </c>
      <c r="B144" s="16" t="s">
        <v>267</v>
      </c>
    </row>
    <row r="145" spans="1:2">
      <c r="A145" s="16" t="s">
        <v>46</v>
      </c>
      <c r="B145" s="16" t="s">
        <v>266</v>
      </c>
    </row>
    <row r="146" spans="1:2">
      <c r="A146" s="16" t="s">
        <v>45</v>
      </c>
      <c r="B146" s="16" t="s">
        <v>266</v>
      </c>
    </row>
    <row r="147" spans="1:2">
      <c r="A147" s="16" t="s">
        <v>43</v>
      </c>
      <c r="B147" s="16" t="s">
        <v>266</v>
      </c>
    </row>
    <row r="148" spans="1:2">
      <c r="A148" s="16" t="s">
        <v>41</v>
      </c>
      <c r="B148" s="16" t="s">
        <v>266</v>
      </c>
    </row>
    <row r="149" spans="1:2">
      <c r="A149" s="16" t="s">
        <v>42</v>
      </c>
      <c r="B149" s="16" t="s">
        <v>267</v>
      </c>
    </row>
    <row r="150" spans="1:2">
      <c r="A150" s="16" t="s">
        <v>45</v>
      </c>
      <c r="B150" s="16" t="s">
        <v>266</v>
      </c>
    </row>
    <row r="151" spans="1:2">
      <c r="A151" s="16" t="s">
        <v>44</v>
      </c>
      <c r="B151" s="16" t="s">
        <v>266</v>
      </c>
    </row>
    <row r="152" spans="1:2">
      <c r="A152" s="16" t="s">
        <v>47</v>
      </c>
      <c r="B152" s="16" t="s">
        <v>266</v>
      </c>
    </row>
    <row r="153" spans="1:2">
      <c r="A153" s="16" t="s">
        <v>41</v>
      </c>
      <c r="B153" s="16" t="s">
        <v>266</v>
      </c>
    </row>
    <row r="154" spans="1:2">
      <c r="A154" s="16" t="s">
        <v>41</v>
      </c>
      <c r="B154" s="16" t="s">
        <v>266</v>
      </c>
    </row>
    <row r="155" spans="1:2">
      <c r="A155" s="16" t="s">
        <v>43</v>
      </c>
      <c r="B155" s="16" t="s">
        <v>266</v>
      </c>
    </row>
    <row r="156" spans="1:2">
      <c r="A156" s="16" t="s">
        <v>47</v>
      </c>
      <c r="B156" s="16" t="s">
        <v>266</v>
      </c>
    </row>
    <row r="157" spans="1:2">
      <c r="A157" s="16" t="s">
        <v>45</v>
      </c>
      <c r="B157" s="16" t="s">
        <v>266</v>
      </c>
    </row>
    <row r="158" spans="1:2">
      <c r="A158" s="16" t="s">
        <v>46</v>
      </c>
      <c r="B158" s="16" t="s">
        <v>266</v>
      </c>
    </row>
    <row r="159" spans="1:2">
      <c r="A159" s="16" t="s">
        <v>44</v>
      </c>
      <c r="B159" s="16" t="s">
        <v>266</v>
      </c>
    </row>
    <row r="160" spans="1:2">
      <c r="A160" s="16" t="s">
        <v>44</v>
      </c>
      <c r="B160" s="16" t="s">
        <v>266</v>
      </c>
    </row>
    <row r="161" spans="1:2">
      <c r="A161" s="16" t="s">
        <v>45</v>
      </c>
      <c r="B161" s="16" t="s">
        <v>266</v>
      </c>
    </row>
    <row r="162" spans="1:2">
      <c r="A162" s="16" t="s">
        <v>46</v>
      </c>
      <c r="B162" s="16" t="s">
        <v>267</v>
      </c>
    </row>
    <row r="163" spans="1:2">
      <c r="A163" s="16" t="s">
        <v>46</v>
      </c>
      <c r="B163" s="16" t="s">
        <v>266</v>
      </c>
    </row>
    <row r="164" spans="1:2">
      <c r="A164" s="16" t="s">
        <v>46</v>
      </c>
      <c r="B164" s="16" t="s">
        <v>266</v>
      </c>
    </row>
    <row r="165" spans="1:2">
      <c r="A165" s="16" t="s">
        <v>44</v>
      </c>
      <c r="B165" s="16" t="s">
        <v>266</v>
      </c>
    </row>
    <row r="166" spans="1:2">
      <c r="A166" s="16" t="s">
        <v>42</v>
      </c>
      <c r="B166" s="16" t="s">
        <v>267</v>
      </c>
    </row>
    <row r="167" spans="1:2">
      <c r="A167" s="16" t="s">
        <v>43</v>
      </c>
      <c r="B167" s="16" t="s">
        <v>266</v>
      </c>
    </row>
    <row r="168" spans="1:2">
      <c r="A168" s="16" t="s">
        <v>46</v>
      </c>
      <c r="B168" s="16" t="s">
        <v>267</v>
      </c>
    </row>
    <row r="169" spans="1:2">
      <c r="A169" s="16" t="s">
        <v>44</v>
      </c>
      <c r="B169" s="16" t="s">
        <v>266</v>
      </c>
    </row>
    <row r="170" spans="1:2">
      <c r="A170" s="16" t="s">
        <v>45</v>
      </c>
      <c r="B170" s="16" t="s">
        <v>266</v>
      </c>
    </row>
    <row r="171" spans="1:2">
      <c r="A171" s="16" t="s">
        <v>44</v>
      </c>
      <c r="B171" s="16" t="s">
        <v>266</v>
      </c>
    </row>
    <row r="172" spans="1:2">
      <c r="A172" s="16" t="s">
        <v>42</v>
      </c>
      <c r="B172" s="16" t="s">
        <v>267</v>
      </c>
    </row>
    <row r="173" spans="1:2">
      <c r="A173" s="16" t="s">
        <v>46</v>
      </c>
      <c r="B173" s="16" t="s">
        <v>266</v>
      </c>
    </row>
    <row r="174" spans="1:2">
      <c r="A174" s="16" t="s">
        <v>44</v>
      </c>
      <c r="B174" s="16" t="s">
        <v>267</v>
      </c>
    </row>
    <row r="175" spans="1:2">
      <c r="A175" s="16" t="s">
        <v>47</v>
      </c>
      <c r="B175" s="16" t="s">
        <v>266</v>
      </c>
    </row>
    <row r="176" spans="1:2">
      <c r="A176" s="16" t="s">
        <v>45</v>
      </c>
      <c r="B176" s="16" t="s">
        <v>267</v>
      </c>
    </row>
    <row r="177" spans="1:2">
      <c r="A177" s="16" t="s">
        <v>42</v>
      </c>
      <c r="B177" s="16" t="s">
        <v>267</v>
      </c>
    </row>
    <row r="178" spans="1:2">
      <c r="A178" s="16" t="s">
        <v>47</v>
      </c>
      <c r="B178" s="16" t="s">
        <v>266</v>
      </c>
    </row>
    <row r="179" spans="1:2">
      <c r="A179" s="16" t="s">
        <v>45</v>
      </c>
      <c r="B179" s="16" t="s">
        <v>266</v>
      </c>
    </row>
    <row r="180" spans="1:2">
      <c r="A180" s="16" t="s">
        <v>46</v>
      </c>
      <c r="B180" s="16" t="s">
        <v>267</v>
      </c>
    </row>
    <row r="181" spans="1:2">
      <c r="A181" s="16" t="s">
        <v>41</v>
      </c>
      <c r="B181" s="16" t="s">
        <v>266</v>
      </c>
    </row>
    <row r="182" spans="1:2">
      <c r="A182" s="16" t="s">
        <v>43</v>
      </c>
      <c r="B182" s="16" t="s">
        <v>266</v>
      </c>
    </row>
    <row r="183" spans="1:2">
      <c r="A183" s="16" t="s">
        <v>42</v>
      </c>
      <c r="B183" s="16" t="s">
        <v>267</v>
      </c>
    </row>
    <row r="184" spans="1:2">
      <c r="A184" s="16" t="s">
        <v>46</v>
      </c>
      <c r="B184" s="16" t="s">
        <v>267</v>
      </c>
    </row>
    <row r="185" spans="1:2">
      <c r="A185" s="16" t="s">
        <v>43</v>
      </c>
      <c r="B185" s="16" t="s">
        <v>266</v>
      </c>
    </row>
    <row r="186" spans="1:2">
      <c r="A186" s="16" t="s">
        <v>44</v>
      </c>
      <c r="B186" s="16" t="s">
        <v>267</v>
      </c>
    </row>
    <row r="187" spans="1:2">
      <c r="A187" s="16" t="s">
        <v>43</v>
      </c>
      <c r="B187" s="16" t="s">
        <v>267</v>
      </c>
    </row>
    <row r="188" spans="1:2">
      <c r="A188" s="16" t="s">
        <v>41</v>
      </c>
      <c r="B188" s="16" t="s">
        <v>266</v>
      </c>
    </row>
    <row r="189" spans="1:2">
      <c r="A189" s="16" t="s">
        <v>42</v>
      </c>
      <c r="B189" s="16" t="s">
        <v>266</v>
      </c>
    </row>
    <row r="190" spans="1:2">
      <c r="A190" s="16" t="s">
        <v>45</v>
      </c>
      <c r="B190" s="16" t="s">
        <v>266</v>
      </c>
    </row>
    <row r="191" spans="1:2">
      <c r="A191" s="16" t="s">
        <v>44</v>
      </c>
      <c r="B191" s="16" t="s">
        <v>267</v>
      </c>
    </row>
    <row r="192" spans="1:2">
      <c r="A192" s="16" t="s">
        <v>42</v>
      </c>
      <c r="B192" s="16" t="s">
        <v>267</v>
      </c>
    </row>
    <row r="193" spans="1:2">
      <c r="A193" s="16" t="s">
        <v>45</v>
      </c>
      <c r="B193" s="16" t="s">
        <v>267</v>
      </c>
    </row>
    <row r="194" spans="1:2">
      <c r="A194" s="16" t="s">
        <v>46</v>
      </c>
      <c r="B194" s="16" t="s">
        <v>266</v>
      </c>
    </row>
    <row r="195" spans="1:2">
      <c r="A195" s="16" t="s">
        <v>45</v>
      </c>
      <c r="B195" s="16" t="s">
        <v>267</v>
      </c>
    </row>
    <row r="196" spans="1:2">
      <c r="A196" s="16" t="s">
        <v>43</v>
      </c>
      <c r="B196" s="16" t="s">
        <v>266</v>
      </c>
    </row>
    <row r="197" spans="1:2">
      <c r="A197" s="16" t="s">
        <v>41</v>
      </c>
      <c r="B197" s="16" t="s">
        <v>266</v>
      </c>
    </row>
    <row r="198" spans="1:2">
      <c r="A198" s="16" t="s">
        <v>42</v>
      </c>
      <c r="B198" s="16" t="s">
        <v>266</v>
      </c>
    </row>
    <row r="199" spans="1:2">
      <c r="A199" s="16" t="s">
        <v>46</v>
      </c>
      <c r="B199" s="16" t="s">
        <v>266</v>
      </c>
    </row>
    <row r="200" spans="1:2">
      <c r="A200" s="16" t="s">
        <v>44</v>
      </c>
      <c r="B200" s="16" t="s">
        <v>266</v>
      </c>
    </row>
    <row r="201" spans="1:2">
      <c r="A201" s="16" t="s">
        <v>41</v>
      </c>
      <c r="B201" s="16" t="s">
        <v>266</v>
      </c>
    </row>
    <row r="202" spans="1:2">
      <c r="A202" s="16" t="s">
        <v>41</v>
      </c>
      <c r="B202" s="16" t="s">
        <v>266</v>
      </c>
    </row>
    <row r="203" spans="1:2">
      <c r="A203" s="16" t="s">
        <v>45</v>
      </c>
      <c r="B203" s="16" t="s">
        <v>266</v>
      </c>
    </row>
    <row r="204" spans="1:2">
      <c r="A204" s="16" t="s">
        <v>44</v>
      </c>
      <c r="B204" s="16" t="s">
        <v>266</v>
      </c>
    </row>
    <row r="205" spans="1:2">
      <c r="A205" s="16" t="s">
        <v>41</v>
      </c>
      <c r="B205" s="16" t="s">
        <v>266</v>
      </c>
    </row>
    <row r="206" spans="1:2">
      <c r="A206" s="16" t="s">
        <v>46</v>
      </c>
      <c r="B206" s="16" t="s">
        <v>266</v>
      </c>
    </row>
    <row r="207" spans="1:2">
      <c r="A207" s="16" t="s">
        <v>46</v>
      </c>
      <c r="B207" s="16" t="s">
        <v>266</v>
      </c>
    </row>
    <row r="208" spans="1:2">
      <c r="A208" s="16" t="s">
        <v>47</v>
      </c>
      <c r="B208" s="16" t="s">
        <v>266</v>
      </c>
    </row>
    <row r="209" spans="1:2">
      <c r="A209" s="16" t="s">
        <v>43</v>
      </c>
      <c r="B209" s="16" t="s">
        <v>267</v>
      </c>
    </row>
    <row r="210" spans="1:2">
      <c r="A210" s="16" t="s">
        <v>45</v>
      </c>
      <c r="B210" s="16" t="s">
        <v>266</v>
      </c>
    </row>
    <row r="211" spans="1:2">
      <c r="A211" s="16" t="s">
        <v>45</v>
      </c>
      <c r="B211" s="16" t="s">
        <v>266</v>
      </c>
    </row>
    <row r="212" spans="1:2">
      <c r="A212" s="16" t="s">
        <v>47</v>
      </c>
      <c r="B212" s="16" t="s">
        <v>266</v>
      </c>
    </row>
    <row r="213" spans="1:2">
      <c r="A213" s="16" t="s">
        <v>46</v>
      </c>
      <c r="B213" s="16" t="s">
        <v>267</v>
      </c>
    </row>
    <row r="214" spans="1:2">
      <c r="A214" s="16" t="s">
        <v>44</v>
      </c>
      <c r="B214" s="16" t="s">
        <v>266</v>
      </c>
    </row>
    <row r="215" spans="1:2">
      <c r="A215" s="16" t="s">
        <v>44</v>
      </c>
      <c r="B215" s="16" t="s">
        <v>266</v>
      </c>
    </row>
    <row r="216" spans="1:2">
      <c r="A216" s="16" t="s">
        <v>47</v>
      </c>
      <c r="B216" s="16" t="s">
        <v>266</v>
      </c>
    </row>
    <row r="217" spans="1:2">
      <c r="A217" s="16" t="s">
        <v>41</v>
      </c>
      <c r="B217" s="16" t="s">
        <v>266</v>
      </c>
    </row>
    <row r="218" spans="1:2">
      <c r="A218" s="16" t="s">
        <v>43</v>
      </c>
      <c r="B218" s="16" t="s">
        <v>267</v>
      </c>
    </row>
    <row r="219" spans="1:2">
      <c r="A219" s="16" t="s">
        <v>46</v>
      </c>
      <c r="B219" s="16" t="s">
        <v>266</v>
      </c>
    </row>
    <row r="220" spans="1:2">
      <c r="A220" s="16" t="s">
        <v>43</v>
      </c>
      <c r="B220" s="16" t="s">
        <v>266</v>
      </c>
    </row>
    <row r="221" spans="1:2">
      <c r="A221" s="16" t="s">
        <v>46</v>
      </c>
      <c r="B221" s="16" t="s">
        <v>266</v>
      </c>
    </row>
    <row r="222" spans="1:2">
      <c r="A222" s="16" t="s">
        <v>43</v>
      </c>
      <c r="B222" s="16" t="s">
        <v>267</v>
      </c>
    </row>
    <row r="223" spans="1:2">
      <c r="A223" s="16" t="s">
        <v>46</v>
      </c>
      <c r="B223" s="16" t="s">
        <v>266</v>
      </c>
    </row>
    <row r="224" spans="1:2">
      <c r="A224" s="16" t="s">
        <v>45</v>
      </c>
      <c r="B224" s="16" t="s">
        <v>267</v>
      </c>
    </row>
    <row r="225" spans="1:2">
      <c r="A225" s="16" t="s">
        <v>46</v>
      </c>
      <c r="B225" s="16" t="s">
        <v>266</v>
      </c>
    </row>
    <row r="226" spans="1:2">
      <c r="A226" s="16" t="s">
        <v>44</v>
      </c>
      <c r="B226" s="16" t="s">
        <v>266</v>
      </c>
    </row>
    <row r="227" spans="1:2">
      <c r="A227" s="16" t="s">
        <v>43</v>
      </c>
      <c r="B227" s="16" t="s">
        <v>266</v>
      </c>
    </row>
    <row r="228" spans="1:2">
      <c r="A228" s="16" t="s">
        <v>45</v>
      </c>
      <c r="B228" s="16" t="s">
        <v>267</v>
      </c>
    </row>
    <row r="229" spans="1:2">
      <c r="A229" s="16" t="s">
        <v>41</v>
      </c>
      <c r="B229" s="16" t="s">
        <v>266</v>
      </c>
    </row>
    <row r="230" spans="1:2">
      <c r="A230" s="16" t="s">
        <v>41</v>
      </c>
      <c r="B230" s="16" t="s">
        <v>266</v>
      </c>
    </row>
    <row r="231" spans="1:2">
      <c r="A231" s="16" t="s">
        <v>46</v>
      </c>
      <c r="B231" s="16" t="s">
        <v>266</v>
      </c>
    </row>
    <row r="232" spans="1:2">
      <c r="A232" s="16" t="s">
        <v>46</v>
      </c>
      <c r="B232" s="16" t="s">
        <v>266</v>
      </c>
    </row>
    <row r="233" spans="1:2">
      <c r="A233" s="16" t="s">
        <v>46</v>
      </c>
      <c r="B233" s="16" t="s">
        <v>266</v>
      </c>
    </row>
    <row r="234" spans="1:2">
      <c r="A234" s="16" t="s">
        <v>45</v>
      </c>
      <c r="B234" s="16" t="s">
        <v>266</v>
      </c>
    </row>
    <row r="235" spans="1:2">
      <c r="A235" s="16" t="s">
        <v>43</v>
      </c>
      <c r="B235" s="16" t="s">
        <v>266</v>
      </c>
    </row>
    <row r="236" spans="1:2">
      <c r="A236" s="16" t="s">
        <v>42</v>
      </c>
      <c r="B236" s="16" t="s">
        <v>266</v>
      </c>
    </row>
    <row r="237" spans="1:2">
      <c r="A237" s="16" t="s">
        <v>44</v>
      </c>
      <c r="B237" s="16" t="s">
        <v>266</v>
      </c>
    </row>
    <row r="238" spans="1:2">
      <c r="A238" s="16" t="s">
        <v>45</v>
      </c>
      <c r="B238" s="16" t="s">
        <v>267</v>
      </c>
    </row>
    <row r="239" spans="1:2">
      <c r="A239" s="16" t="s">
        <v>46</v>
      </c>
      <c r="B239" s="16" t="s">
        <v>266</v>
      </c>
    </row>
    <row r="240" spans="1:2">
      <c r="A240" s="16" t="s">
        <v>46</v>
      </c>
      <c r="B240" s="16" t="s">
        <v>266</v>
      </c>
    </row>
    <row r="241" spans="1:2">
      <c r="A241" s="16" t="s">
        <v>45</v>
      </c>
      <c r="B241" s="16" t="s">
        <v>266</v>
      </c>
    </row>
    <row r="242" spans="1:2">
      <c r="A242" s="16" t="s">
        <v>46</v>
      </c>
      <c r="B242" s="16" t="s">
        <v>266</v>
      </c>
    </row>
    <row r="243" spans="1:2">
      <c r="A243" s="16" t="s">
        <v>42</v>
      </c>
      <c r="B243" s="16" t="s">
        <v>266</v>
      </c>
    </row>
    <row r="244" spans="1:2">
      <c r="A244" s="16" t="s">
        <v>44</v>
      </c>
      <c r="B244" s="16" t="s">
        <v>267</v>
      </c>
    </row>
    <row r="245" spans="1:2">
      <c r="A245" s="16" t="s">
        <v>42</v>
      </c>
      <c r="B245" s="16" t="s">
        <v>266</v>
      </c>
    </row>
    <row r="246" spans="1:2">
      <c r="A246" s="16" t="s">
        <v>43</v>
      </c>
      <c r="B246" s="16" t="s">
        <v>266</v>
      </c>
    </row>
    <row r="247" spans="1:2">
      <c r="A247" s="16" t="s">
        <v>43</v>
      </c>
      <c r="B247" s="16" t="s">
        <v>266</v>
      </c>
    </row>
    <row r="248" spans="1:2">
      <c r="A248" s="16" t="s">
        <v>43</v>
      </c>
      <c r="B248" s="16" t="s">
        <v>266</v>
      </c>
    </row>
    <row r="249" spans="1:2">
      <c r="A249" s="16" t="s">
        <v>42</v>
      </c>
      <c r="B249" s="16" t="s">
        <v>267</v>
      </c>
    </row>
    <row r="250" spans="1:2">
      <c r="A250" s="16" t="s">
        <v>46</v>
      </c>
      <c r="B250" s="16" t="s">
        <v>266</v>
      </c>
    </row>
    <row r="251" spans="1:2">
      <c r="A251" s="16" t="s">
        <v>41</v>
      </c>
      <c r="B251" s="16" t="s">
        <v>266</v>
      </c>
    </row>
    <row r="252" spans="1:2">
      <c r="A252" s="16" t="s">
        <v>42</v>
      </c>
      <c r="B252" s="16" t="s">
        <v>267</v>
      </c>
    </row>
    <row r="253" spans="1:2">
      <c r="A253" s="16" t="s">
        <v>47</v>
      </c>
      <c r="B253" s="16" t="s">
        <v>266</v>
      </c>
    </row>
    <row r="254" spans="1:2">
      <c r="A254" s="16" t="s">
        <v>41</v>
      </c>
      <c r="B254" s="16" t="s">
        <v>266</v>
      </c>
    </row>
    <row r="255" spans="1:2">
      <c r="A255" s="16" t="s">
        <v>44</v>
      </c>
      <c r="B255" s="16" t="s">
        <v>267</v>
      </c>
    </row>
    <row r="256" spans="1:2">
      <c r="A256" s="16" t="s">
        <v>46</v>
      </c>
      <c r="B256" s="16" t="s">
        <v>267</v>
      </c>
    </row>
    <row r="257" spans="1:2">
      <c r="A257" s="16" t="s">
        <v>46</v>
      </c>
      <c r="B257" s="16" t="s">
        <v>267</v>
      </c>
    </row>
    <row r="258" spans="1:2">
      <c r="A258" s="16" t="s">
        <v>46</v>
      </c>
      <c r="B258" s="16" t="s">
        <v>266</v>
      </c>
    </row>
    <row r="259" spans="1:2">
      <c r="A259" s="16" t="s">
        <v>44</v>
      </c>
      <c r="B259" s="16" t="s">
        <v>267</v>
      </c>
    </row>
    <row r="260" spans="1:2">
      <c r="A260" s="16" t="s">
        <v>47</v>
      </c>
      <c r="B260" s="16" t="s">
        <v>266</v>
      </c>
    </row>
    <row r="261" spans="1:2">
      <c r="A261" s="16" t="s">
        <v>46</v>
      </c>
      <c r="B261" s="16" t="s">
        <v>266</v>
      </c>
    </row>
    <row r="262" spans="1:2">
      <c r="A262" s="16" t="s">
        <v>46</v>
      </c>
      <c r="B262" s="16" t="s">
        <v>266</v>
      </c>
    </row>
    <row r="263" spans="1:2">
      <c r="A263" s="16" t="s">
        <v>41</v>
      </c>
      <c r="B263" s="16" t="s">
        <v>267</v>
      </c>
    </row>
    <row r="264" spans="1:2">
      <c r="A264" s="16" t="s">
        <v>45</v>
      </c>
      <c r="B264" s="16" t="s">
        <v>267</v>
      </c>
    </row>
    <row r="265" spans="1:2">
      <c r="A265" s="16" t="s">
        <v>47</v>
      </c>
      <c r="B265" s="16" t="s">
        <v>266</v>
      </c>
    </row>
    <row r="266" spans="1:2">
      <c r="A266" s="16" t="s">
        <v>44</v>
      </c>
      <c r="B266" s="16" t="s">
        <v>266</v>
      </c>
    </row>
    <row r="267" spans="1:2">
      <c r="A267" s="16" t="s">
        <v>44</v>
      </c>
      <c r="B267" s="16" t="s">
        <v>266</v>
      </c>
    </row>
    <row r="268" spans="1:2">
      <c r="A268" s="16" t="s">
        <v>45</v>
      </c>
      <c r="B268" s="16" t="s">
        <v>266</v>
      </c>
    </row>
    <row r="269" spans="1:2">
      <c r="A269" s="16" t="s">
        <v>44</v>
      </c>
      <c r="B269" s="16" t="s">
        <v>267</v>
      </c>
    </row>
    <row r="270" spans="1:2">
      <c r="A270" s="16" t="s">
        <v>46</v>
      </c>
      <c r="B270" s="16" t="s">
        <v>267</v>
      </c>
    </row>
    <row r="271" spans="1:2">
      <c r="A271" s="16" t="s">
        <v>45</v>
      </c>
      <c r="B271" s="16" t="s">
        <v>266</v>
      </c>
    </row>
    <row r="272" spans="1:2">
      <c r="A272" s="16" t="s">
        <v>43</v>
      </c>
      <c r="B272" s="16" t="s">
        <v>266</v>
      </c>
    </row>
    <row r="273" spans="1:2">
      <c r="A273" s="16" t="s">
        <v>42</v>
      </c>
      <c r="B273" s="16" t="s">
        <v>266</v>
      </c>
    </row>
    <row r="274" spans="1:2">
      <c r="A274" s="16" t="s">
        <v>41</v>
      </c>
      <c r="B274" s="16" t="s">
        <v>266</v>
      </c>
    </row>
    <row r="275" spans="1:2">
      <c r="A275" s="16" t="s">
        <v>47</v>
      </c>
      <c r="B275" s="16" t="s">
        <v>266</v>
      </c>
    </row>
    <row r="276" spans="1:2">
      <c r="A276" s="16" t="s">
        <v>41</v>
      </c>
      <c r="B276" s="16" t="s">
        <v>266</v>
      </c>
    </row>
    <row r="277" spans="1:2">
      <c r="A277" s="16" t="s">
        <v>45</v>
      </c>
      <c r="B277" s="16" t="s">
        <v>267</v>
      </c>
    </row>
    <row r="278" spans="1:2">
      <c r="A278" s="16" t="s">
        <v>41</v>
      </c>
      <c r="B278" s="16" t="s">
        <v>266</v>
      </c>
    </row>
    <row r="279" spans="1:2">
      <c r="A279" s="16" t="s">
        <v>42</v>
      </c>
      <c r="B279" s="16" t="s">
        <v>266</v>
      </c>
    </row>
    <row r="280" spans="1:2">
      <c r="A280" s="16" t="s">
        <v>46</v>
      </c>
      <c r="B280" s="16" t="s">
        <v>266</v>
      </c>
    </row>
    <row r="281" spans="1:2">
      <c r="A281" s="16" t="s">
        <v>44</v>
      </c>
      <c r="B281" s="16" t="s">
        <v>266</v>
      </c>
    </row>
    <row r="282" spans="1:2">
      <c r="A282" s="16" t="s">
        <v>42</v>
      </c>
      <c r="B282" s="16" t="s">
        <v>266</v>
      </c>
    </row>
    <row r="283" spans="1:2">
      <c r="A283" s="16" t="s">
        <v>42</v>
      </c>
      <c r="B283" s="16" t="s">
        <v>266</v>
      </c>
    </row>
    <row r="284" spans="1:2">
      <c r="A284" s="16" t="s">
        <v>44</v>
      </c>
      <c r="B284" s="16" t="s">
        <v>267</v>
      </c>
    </row>
    <row r="285" spans="1:2">
      <c r="A285" s="16" t="s">
        <v>42</v>
      </c>
      <c r="B285" s="16" t="s">
        <v>266</v>
      </c>
    </row>
    <row r="286" spans="1:2">
      <c r="A286" s="16" t="s">
        <v>44</v>
      </c>
      <c r="B286" s="16" t="s">
        <v>266</v>
      </c>
    </row>
    <row r="287" spans="1:2">
      <c r="A287" s="16" t="s">
        <v>47</v>
      </c>
      <c r="B287" s="16" t="s">
        <v>266</v>
      </c>
    </row>
    <row r="288" spans="1:2">
      <c r="A288" s="16" t="s">
        <v>45</v>
      </c>
      <c r="B288" s="16" t="s">
        <v>267</v>
      </c>
    </row>
    <row r="289" spans="1:2">
      <c r="A289" s="16" t="s">
        <v>47</v>
      </c>
      <c r="B289" s="16" t="s">
        <v>266</v>
      </c>
    </row>
    <row r="290" spans="1:2">
      <c r="A290" s="16" t="s">
        <v>43</v>
      </c>
      <c r="B290" s="16" t="s">
        <v>267</v>
      </c>
    </row>
    <row r="291" spans="1:2">
      <c r="A291" s="16" t="s">
        <v>43</v>
      </c>
      <c r="B291" s="16" t="s">
        <v>266</v>
      </c>
    </row>
    <row r="292" spans="1:2">
      <c r="A292" s="16" t="s">
        <v>45</v>
      </c>
      <c r="B292" s="16" t="s">
        <v>267</v>
      </c>
    </row>
    <row r="293" spans="1:2">
      <c r="A293" s="16" t="s">
        <v>46</v>
      </c>
      <c r="B293" s="16" t="s">
        <v>267</v>
      </c>
    </row>
    <row r="294" spans="1:2">
      <c r="A294" s="16" t="s">
        <v>43</v>
      </c>
      <c r="B294" s="16" t="s">
        <v>266</v>
      </c>
    </row>
    <row r="295" spans="1:2">
      <c r="A295" s="16" t="s">
        <v>45</v>
      </c>
      <c r="B295" s="16" t="s">
        <v>266</v>
      </c>
    </row>
    <row r="296" spans="1:2">
      <c r="A296" s="16" t="s">
        <v>46</v>
      </c>
      <c r="B296" s="16" t="s">
        <v>266</v>
      </c>
    </row>
    <row r="297" spans="1:2">
      <c r="A297" s="16" t="s">
        <v>47</v>
      </c>
      <c r="B297" s="16" t="s">
        <v>266</v>
      </c>
    </row>
    <row r="298" spans="1:2">
      <c r="A298" s="16" t="s">
        <v>42</v>
      </c>
      <c r="B298" s="16" t="s">
        <v>266</v>
      </c>
    </row>
    <row r="299" spans="1:2">
      <c r="A299" s="16" t="s">
        <v>41</v>
      </c>
      <c r="B299" s="16" t="s">
        <v>266</v>
      </c>
    </row>
    <row r="300" spans="1:2">
      <c r="A300" s="16" t="s">
        <v>43</v>
      </c>
      <c r="B300" s="16" t="s">
        <v>266</v>
      </c>
    </row>
    <row r="301" spans="1:2">
      <c r="A301" s="16" t="s">
        <v>42</v>
      </c>
      <c r="B301" s="16" t="s">
        <v>266</v>
      </c>
    </row>
    <row r="302" spans="1:2">
      <c r="A302" s="16" t="s">
        <v>46</v>
      </c>
      <c r="B302" s="16" t="s">
        <v>266</v>
      </c>
    </row>
    <row r="303" spans="1:2">
      <c r="A303" s="16" t="s">
        <v>44</v>
      </c>
      <c r="B303" s="16" t="s">
        <v>266</v>
      </c>
    </row>
    <row r="304" spans="1:2">
      <c r="A304" s="16" t="s">
        <v>41</v>
      </c>
      <c r="B304" s="16" t="s">
        <v>266</v>
      </c>
    </row>
    <row r="305" spans="1:2">
      <c r="A305" s="16" t="s">
        <v>47</v>
      </c>
      <c r="B305" s="16" t="s">
        <v>266</v>
      </c>
    </row>
    <row r="306" spans="1:2">
      <c r="A306" s="16" t="s">
        <v>47</v>
      </c>
      <c r="B306" s="16" t="s">
        <v>266</v>
      </c>
    </row>
    <row r="307" spans="1:2">
      <c r="A307" s="16" t="s">
        <v>47</v>
      </c>
      <c r="B307" s="16" t="s">
        <v>266</v>
      </c>
    </row>
    <row r="308" spans="1:2">
      <c r="A308" s="16" t="s">
        <v>46</v>
      </c>
      <c r="B308" s="16" t="s">
        <v>266</v>
      </c>
    </row>
    <row r="309" spans="1:2">
      <c r="A309" s="16" t="s">
        <v>46</v>
      </c>
      <c r="B309" s="16" t="s">
        <v>267</v>
      </c>
    </row>
    <row r="310" spans="1:2">
      <c r="A310" s="16" t="s">
        <v>46</v>
      </c>
      <c r="B310" s="16" t="s">
        <v>267</v>
      </c>
    </row>
    <row r="311" spans="1:2">
      <c r="A311" s="16" t="s">
        <v>43</v>
      </c>
      <c r="B311" s="16" t="s">
        <v>267</v>
      </c>
    </row>
    <row r="312" spans="1:2">
      <c r="A312" s="16" t="s">
        <v>43</v>
      </c>
      <c r="B312" s="16" t="s">
        <v>266</v>
      </c>
    </row>
    <row r="313" spans="1:2">
      <c r="A313" s="16" t="s">
        <v>42</v>
      </c>
      <c r="B313" s="16" t="s">
        <v>267</v>
      </c>
    </row>
    <row r="314" spans="1:2">
      <c r="A314" s="16" t="s">
        <v>47</v>
      </c>
      <c r="B314" s="16" t="s">
        <v>266</v>
      </c>
    </row>
    <row r="315" spans="1:2">
      <c r="A315" s="16" t="s">
        <v>42</v>
      </c>
      <c r="B315" s="16" t="s">
        <v>266</v>
      </c>
    </row>
    <row r="316" spans="1:2">
      <c r="A316" s="16" t="s">
        <v>43</v>
      </c>
      <c r="B316" s="16" t="s">
        <v>267</v>
      </c>
    </row>
    <row r="317" spans="1:2">
      <c r="A317" s="16" t="s">
        <v>42</v>
      </c>
      <c r="B317" s="16" t="s">
        <v>267</v>
      </c>
    </row>
    <row r="318" spans="1:2">
      <c r="A318" s="16" t="s">
        <v>42</v>
      </c>
      <c r="B318" s="16" t="s">
        <v>266</v>
      </c>
    </row>
    <row r="319" spans="1:2">
      <c r="A319" s="16" t="s">
        <v>43</v>
      </c>
      <c r="B319" s="16" t="s">
        <v>266</v>
      </c>
    </row>
    <row r="320" spans="1:2">
      <c r="A320" s="16" t="s">
        <v>46</v>
      </c>
      <c r="B320" s="16" t="s">
        <v>266</v>
      </c>
    </row>
    <row r="321" spans="1:2">
      <c r="A321" s="16" t="s">
        <v>45</v>
      </c>
      <c r="B321" s="16" t="s">
        <v>266</v>
      </c>
    </row>
    <row r="322" spans="1:2">
      <c r="A322" s="16" t="s">
        <v>44</v>
      </c>
      <c r="B322" s="16" t="s">
        <v>266</v>
      </c>
    </row>
    <row r="323" spans="1:2">
      <c r="A323" s="16" t="s">
        <v>43</v>
      </c>
      <c r="B323" s="16" t="s">
        <v>266</v>
      </c>
    </row>
    <row r="324" spans="1:2">
      <c r="A324" s="16" t="s">
        <v>42</v>
      </c>
      <c r="B324" s="16" t="s">
        <v>267</v>
      </c>
    </row>
    <row r="325" spans="1:2">
      <c r="A325" s="16" t="s">
        <v>41</v>
      </c>
      <c r="B325" s="16" t="s">
        <v>266</v>
      </c>
    </row>
    <row r="326" spans="1:2">
      <c r="A326" s="16" t="s">
        <v>46</v>
      </c>
      <c r="B326" s="16" t="s">
        <v>266</v>
      </c>
    </row>
    <row r="327" spans="1:2">
      <c r="A327" s="16" t="s">
        <v>41</v>
      </c>
      <c r="B327" s="16" t="s">
        <v>266</v>
      </c>
    </row>
    <row r="328" spans="1:2">
      <c r="A328" s="16" t="s">
        <v>41</v>
      </c>
      <c r="B328" s="16" t="s">
        <v>266</v>
      </c>
    </row>
    <row r="329" spans="1:2">
      <c r="A329" s="16" t="s">
        <v>47</v>
      </c>
      <c r="B329" s="16" t="s">
        <v>266</v>
      </c>
    </row>
    <row r="330" spans="1:2">
      <c r="A330" s="16" t="s">
        <v>45</v>
      </c>
      <c r="B330" s="16" t="s">
        <v>266</v>
      </c>
    </row>
    <row r="331" spans="1:2">
      <c r="A331" s="16" t="s">
        <v>41</v>
      </c>
      <c r="B331" s="16" t="s">
        <v>266</v>
      </c>
    </row>
    <row r="332" spans="1:2">
      <c r="A332" s="16" t="s">
        <v>47</v>
      </c>
      <c r="B332" s="16" t="s">
        <v>266</v>
      </c>
    </row>
    <row r="333" spans="1:2">
      <c r="A333" s="16" t="s">
        <v>45</v>
      </c>
      <c r="B333" s="16" t="s">
        <v>266</v>
      </c>
    </row>
    <row r="334" spans="1:2">
      <c r="A334" s="16" t="s">
        <v>45</v>
      </c>
      <c r="B334" s="16" t="s">
        <v>266</v>
      </c>
    </row>
    <row r="335" spans="1:2">
      <c r="A335" s="16" t="s">
        <v>46</v>
      </c>
      <c r="B335" s="16" t="s">
        <v>266</v>
      </c>
    </row>
    <row r="336" spans="1:2">
      <c r="A336" s="16" t="s">
        <v>45</v>
      </c>
      <c r="B336" s="16" t="s">
        <v>266</v>
      </c>
    </row>
    <row r="337" spans="1:2">
      <c r="A337" s="16" t="s">
        <v>43</v>
      </c>
      <c r="B337" s="16" t="s">
        <v>266</v>
      </c>
    </row>
    <row r="338" spans="1:2">
      <c r="A338" s="16" t="s">
        <v>46</v>
      </c>
      <c r="B338" s="16" t="s">
        <v>267</v>
      </c>
    </row>
    <row r="339" spans="1:2">
      <c r="A339" s="16" t="s">
        <v>41</v>
      </c>
      <c r="B339" s="16" t="s">
        <v>266</v>
      </c>
    </row>
    <row r="340" spans="1:2">
      <c r="A340" s="16" t="s">
        <v>42</v>
      </c>
      <c r="B340" s="16" t="s">
        <v>267</v>
      </c>
    </row>
    <row r="341" spans="1:2">
      <c r="A341" s="16" t="s">
        <v>45</v>
      </c>
      <c r="B341" s="16" t="s">
        <v>266</v>
      </c>
    </row>
    <row r="342" spans="1:2">
      <c r="A342" s="16" t="s">
        <v>45</v>
      </c>
      <c r="B342" s="16" t="s">
        <v>267</v>
      </c>
    </row>
    <row r="343" spans="1:2">
      <c r="A343" s="16" t="s">
        <v>42</v>
      </c>
      <c r="B343" s="16" t="s">
        <v>267</v>
      </c>
    </row>
    <row r="344" spans="1:2">
      <c r="A344" s="16" t="s">
        <v>44</v>
      </c>
      <c r="B344" s="16" t="s">
        <v>266</v>
      </c>
    </row>
    <row r="345" spans="1:2">
      <c r="A345" s="16" t="s">
        <v>45</v>
      </c>
      <c r="B345" s="16" t="s">
        <v>267</v>
      </c>
    </row>
    <row r="346" spans="1:2">
      <c r="A346" s="16" t="s">
        <v>42</v>
      </c>
      <c r="B346" s="16" t="s">
        <v>267</v>
      </c>
    </row>
    <row r="347" spans="1:2">
      <c r="A347" s="16" t="s">
        <v>43</v>
      </c>
      <c r="B347" s="16" t="s">
        <v>267</v>
      </c>
    </row>
    <row r="348" spans="1:2">
      <c r="A348" s="16" t="s">
        <v>46</v>
      </c>
      <c r="B348" s="16" t="s">
        <v>267</v>
      </c>
    </row>
    <row r="349" spans="1:2">
      <c r="A349" s="16" t="s">
        <v>46</v>
      </c>
      <c r="B349" s="16" t="s">
        <v>266</v>
      </c>
    </row>
    <row r="350" spans="1:2">
      <c r="A350" s="16" t="s">
        <v>42</v>
      </c>
      <c r="B350" s="16" t="s">
        <v>266</v>
      </c>
    </row>
    <row r="351" spans="1:2">
      <c r="A351" s="16" t="s">
        <v>42</v>
      </c>
      <c r="B351" s="16" t="s">
        <v>266</v>
      </c>
    </row>
    <row r="352" spans="1:2">
      <c r="A352" s="16" t="s">
        <v>47</v>
      </c>
      <c r="B352" s="16" t="s">
        <v>267</v>
      </c>
    </row>
    <row r="353" spans="1:2">
      <c r="A353" s="16" t="s">
        <v>45</v>
      </c>
      <c r="B353" s="16" t="s">
        <v>266</v>
      </c>
    </row>
    <row r="354" spans="1:2">
      <c r="A354" s="16" t="s">
        <v>44</v>
      </c>
      <c r="B354" s="16" t="s">
        <v>266</v>
      </c>
    </row>
    <row r="355" spans="1:2">
      <c r="A355" s="16" t="s">
        <v>47</v>
      </c>
      <c r="B355" s="16" t="s">
        <v>266</v>
      </c>
    </row>
    <row r="356" spans="1:2">
      <c r="A356" s="16" t="s">
        <v>42</v>
      </c>
      <c r="B356" s="16" t="s">
        <v>266</v>
      </c>
    </row>
    <row r="357" spans="1:2">
      <c r="A357" s="16" t="s">
        <v>43</v>
      </c>
      <c r="B357" s="16" t="s">
        <v>267</v>
      </c>
    </row>
    <row r="358" spans="1:2">
      <c r="A358" s="16" t="s">
        <v>45</v>
      </c>
      <c r="B358" s="16" t="s">
        <v>267</v>
      </c>
    </row>
    <row r="359" spans="1:2">
      <c r="A359" s="16" t="s">
        <v>43</v>
      </c>
      <c r="B359" s="16" t="s">
        <v>267</v>
      </c>
    </row>
    <row r="360" spans="1:2">
      <c r="A360" s="16" t="s">
        <v>45</v>
      </c>
      <c r="B360" s="16" t="s">
        <v>266</v>
      </c>
    </row>
    <row r="361" spans="1:2">
      <c r="A361" s="16" t="s">
        <v>46</v>
      </c>
      <c r="B361" s="16" t="s">
        <v>266</v>
      </c>
    </row>
    <row r="362" spans="1:2">
      <c r="A362" s="16" t="s">
        <v>46</v>
      </c>
      <c r="B362" s="16" t="s">
        <v>266</v>
      </c>
    </row>
    <row r="363" spans="1:2">
      <c r="A363" s="16" t="s">
        <v>43</v>
      </c>
      <c r="B363" s="16" t="s">
        <v>267</v>
      </c>
    </row>
    <row r="364" spans="1:2">
      <c r="A364" s="16" t="s">
        <v>47</v>
      </c>
      <c r="B364" s="16" t="s">
        <v>266</v>
      </c>
    </row>
    <row r="365" spans="1:2">
      <c r="A365" s="16" t="s">
        <v>44</v>
      </c>
      <c r="B365" s="16" t="s">
        <v>266</v>
      </c>
    </row>
    <row r="366" spans="1:2">
      <c r="A366" s="16" t="s">
        <v>45</v>
      </c>
      <c r="B366" s="16" t="s">
        <v>267</v>
      </c>
    </row>
    <row r="367" spans="1:2">
      <c r="A367" s="16" t="s">
        <v>44</v>
      </c>
      <c r="B367" s="16" t="s">
        <v>266</v>
      </c>
    </row>
    <row r="368" spans="1:2">
      <c r="A368" s="16" t="s">
        <v>43</v>
      </c>
      <c r="B368" s="16" t="s">
        <v>266</v>
      </c>
    </row>
    <row r="369" spans="1:2">
      <c r="A369" s="16" t="s">
        <v>43</v>
      </c>
      <c r="B369" s="16" t="s">
        <v>266</v>
      </c>
    </row>
    <row r="370" spans="1:2">
      <c r="A370" s="16" t="s">
        <v>46</v>
      </c>
      <c r="B370" s="16" t="s">
        <v>267</v>
      </c>
    </row>
    <row r="371" spans="1:2">
      <c r="A371" s="16" t="s">
        <v>46</v>
      </c>
      <c r="B371" s="16" t="s">
        <v>266</v>
      </c>
    </row>
    <row r="372" spans="1:2">
      <c r="A372" s="16" t="s">
        <v>47</v>
      </c>
      <c r="B372" s="16" t="s">
        <v>266</v>
      </c>
    </row>
    <row r="373" spans="1:2">
      <c r="A373" s="16" t="s">
        <v>46</v>
      </c>
      <c r="B373" s="16" t="s">
        <v>266</v>
      </c>
    </row>
    <row r="374" spans="1:2">
      <c r="A374" s="16" t="s">
        <v>46</v>
      </c>
      <c r="B374" s="16" t="s">
        <v>266</v>
      </c>
    </row>
    <row r="375" spans="1:2">
      <c r="A375" s="16" t="s">
        <v>45</v>
      </c>
      <c r="B375" s="16" t="s">
        <v>266</v>
      </c>
    </row>
    <row r="376" spans="1:2">
      <c r="A376" s="16" t="s">
        <v>46</v>
      </c>
      <c r="B376" s="16" t="s">
        <v>267</v>
      </c>
    </row>
    <row r="377" spans="1:2">
      <c r="A377" s="16" t="s">
        <v>46</v>
      </c>
      <c r="B377" s="16" t="s">
        <v>266</v>
      </c>
    </row>
    <row r="378" spans="1:2">
      <c r="A378" s="16" t="s">
        <v>43</v>
      </c>
      <c r="B378" s="16" t="s">
        <v>266</v>
      </c>
    </row>
    <row r="379" spans="1:2">
      <c r="A379" s="16" t="s">
        <v>45</v>
      </c>
      <c r="B379" s="16" t="s">
        <v>267</v>
      </c>
    </row>
    <row r="380" spans="1:2">
      <c r="A380" s="16" t="s">
        <v>45</v>
      </c>
      <c r="B380" s="16" t="s">
        <v>266</v>
      </c>
    </row>
    <row r="381" spans="1:2">
      <c r="A381" s="16" t="s">
        <v>45</v>
      </c>
      <c r="B381" s="16" t="s">
        <v>266</v>
      </c>
    </row>
    <row r="382" spans="1:2">
      <c r="A382" s="16" t="s">
        <v>43</v>
      </c>
      <c r="B382" s="16" t="s">
        <v>266</v>
      </c>
    </row>
    <row r="383" spans="1:2">
      <c r="A383" s="16" t="s">
        <v>44</v>
      </c>
      <c r="B383" s="16" t="s">
        <v>267</v>
      </c>
    </row>
    <row r="384" spans="1:2">
      <c r="A384" s="16" t="s">
        <v>45</v>
      </c>
      <c r="B384" s="16" t="s">
        <v>267</v>
      </c>
    </row>
    <row r="385" spans="1:2">
      <c r="A385" s="16" t="s">
        <v>43</v>
      </c>
      <c r="B385" s="16" t="s">
        <v>266</v>
      </c>
    </row>
    <row r="386" spans="1:2">
      <c r="A386" s="16" t="s">
        <v>46</v>
      </c>
      <c r="B386" s="16" t="s">
        <v>267</v>
      </c>
    </row>
    <row r="387" spans="1:2">
      <c r="A387" s="16" t="s">
        <v>42</v>
      </c>
      <c r="B387" s="16" t="s">
        <v>267</v>
      </c>
    </row>
    <row r="388" spans="1:2">
      <c r="A388" s="16" t="s">
        <v>44</v>
      </c>
      <c r="B388" s="16" t="s">
        <v>267</v>
      </c>
    </row>
    <row r="389" spans="1:2">
      <c r="A389" s="16" t="s">
        <v>45</v>
      </c>
      <c r="B389" s="16" t="s">
        <v>267</v>
      </c>
    </row>
    <row r="390" spans="1:2">
      <c r="A390" s="16" t="s">
        <v>45</v>
      </c>
      <c r="B390" s="16" t="s">
        <v>266</v>
      </c>
    </row>
    <row r="391" spans="1:2">
      <c r="A391" s="16" t="s">
        <v>46</v>
      </c>
      <c r="B391" s="16" t="s">
        <v>266</v>
      </c>
    </row>
    <row r="392" spans="1:2">
      <c r="A392" s="16" t="s">
        <v>43</v>
      </c>
      <c r="B392" s="16" t="s">
        <v>266</v>
      </c>
    </row>
    <row r="393" spans="1:2">
      <c r="A393" s="16" t="s">
        <v>41</v>
      </c>
      <c r="B393" s="16" t="s">
        <v>267</v>
      </c>
    </row>
    <row r="394" spans="1:2">
      <c r="A394" s="16" t="s">
        <v>45</v>
      </c>
      <c r="B394" s="16" t="s">
        <v>266</v>
      </c>
    </row>
    <row r="395" spans="1:2">
      <c r="A395" s="16" t="s">
        <v>41</v>
      </c>
      <c r="B395" s="16" t="s">
        <v>266</v>
      </c>
    </row>
    <row r="396" spans="1:2">
      <c r="A396" s="16" t="s">
        <v>43</v>
      </c>
      <c r="B396" s="16" t="s">
        <v>266</v>
      </c>
    </row>
    <row r="397" spans="1:2">
      <c r="A397" s="16" t="s">
        <v>45</v>
      </c>
      <c r="B397" s="16" t="s">
        <v>266</v>
      </c>
    </row>
    <row r="398" spans="1:2">
      <c r="A398" s="16" t="s">
        <v>42</v>
      </c>
      <c r="B398" s="16" t="s">
        <v>267</v>
      </c>
    </row>
    <row r="399" spans="1:2">
      <c r="A399" s="16" t="s">
        <v>47</v>
      </c>
      <c r="B399" s="16" t="s">
        <v>266</v>
      </c>
    </row>
    <row r="400" spans="1:2">
      <c r="A400" s="16" t="s">
        <v>44</v>
      </c>
      <c r="B400" s="16" t="s">
        <v>266</v>
      </c>
    </row>
    <row r="401" spans="1:2">
      <c r="A401" s="16" t="s">
        <v>47</v>
      </c>
      <c r="B401" s="16" t="s">
        <v>266</v>
      </c>
    </row>
    <row r="402" spans="1:2">
      <c r="A402" s="16" t="s">
        <v>41</v>
      </c>
      <c r="B402" s="16" t="s">
        <v>266</v>
      </c>
    </row>
    <row r="403" spans="1:2">
      <c r="A403" s="16" t="s">
        <v>42</v>
      </c>
      <c r="B403" s="16" t="s">
        <v>266</v>
      </c>
    </row>
    <row r="404" spans="1:2">
      <c r="A404" s="16" t="s">
        <v>47</v>
      </c>
      <c r="B404" s="16" t="s">
        <v>266</v>
      </c>
    </row>
    <row r="405" spans="1:2">
      <c r="A405" s="16" t="s">
        <v>42</v>
      </c>
      <c r="B405" s="16" t="s">
        <v>266</v>
      </c>
    </row>
    <row r="406" spans="1:2">
      <c r="A406" s="16" t="s">
        <v>45</v>
      </c>
      <c r="B406" s="16" t="s">
        <v>266</v>
      </c>
    </row>
    <row r="407" spans="1:2">
      <c r="A407" s="16" t="s">
        <v>44</v>
      </c>
      <c r="B407" s="16" t="s">
        <v>266</v>
      </c>
    </row>
    <row r="408" spans="1:2">
      <c r="A408" s="16" t="s">
        <v>46</v>
      </c>
      <c r="B408" s="16" t="s">
        <v>267</v>
      </c>
    </row>
    <row r="409" spans="1:2">
      <c r="A409" s="16" t="s">
        <v>46</v>
      </c>
      <c r="B409" s="16" t="s">
        <v>266</v>
      </c>
    </row>
    <row r="410" spans="1:2">
      <c r="A410" s="16" t="s">
        <v>43</v>
      </c>
      <c r="B410" s="16" t="s">
        <v>266</v>
      </c>
    </row>
    <row r="411" spans="1:2">
      <c r="A411" s="16" t="s">
        <v>46</v>
      </c>
      <c r="B411" s="16" t="s">
        <v>266</v>
      </c>
    </row>
    <row r="412" spans="1:2">
      <c r="A412" s="16" t="s">
        <v>44</v>
      </c>
      <c r="B412" s="16" t="s">
        <v>266</v>
      </c>
    </row>
    <row r="413" spans="1:2">
      <c r="A413" s="16" t="s">
        <v>42</v>
      </c>
      <c r="B413" s="16" t="s">
        <v>266</v>
      </c>
    </row>
    <row r="414" spans="1:2">
      <c r="A414" s="16" t="s">
        <v>46</v>
      </c>
      <c r="B414" s="16" t="s">
        <v>266</v>
      </c>
    </row>
    <row r="415" spans="1:2">
      <c r="A415" s="16" t="s">
        <v>42</v>
      </c>
      <c r="B415" s="16" t="s">
        <v>266</v>
      </c>
    </row>
    <row r="416" spans="1:2">
      <c r="A416" s="16" t="s">
        <v>47</v>
      </c>
      <c r="B416" s="16" t="s">
        <v>266</v>
      </c>
    </row>
    <row r="417" spans="1:2">
      <c r="A417" s="16" t="s">
        <v>41</v>
      </c>
      <c r="B417" s="16" t="s">
        <v>266</v>
      </c>
    </row>
    <row r="418" spans="1:2">
      <c r="A418" s="16" t="s">
        <v>45</v>
      </c>
      <c r="B418" s="16" t="s">
        <v>267</v>
      </c>
    </row>
    <row r="419" spans="1:2">
      <c r="A419" s="16" t="s">
        <v>43</v>
      </c>
      <c r="B419" s="16" t="s">
        <v>266</v>
      </c>
    </row>
    <row r="420" spans="1:2">
      <c r="A420" s="16" t="s">
        <v>43</v>
      </c>
      <c r="B420" s="16" t="s">
        <v>267</v>
      </c>
    </row>
    <row r="421" spans="1:2">
      <c r="A421" s="16" t="s">
        <v>41</v>
      </c>
      <c r="B421" s="16" t="s">
        <v>266</v>
      </c>
    </row>
    <row r="422" spans="1:2">
      <c r="A422" s="16" t="s">
        <v>47</v>
      </c>
      <c r="B422" s="16" t="s">
        <v>266</v>
      </c>
    </row>
    <row r="423" spans="1:2">
      <c r="A423" s="16" t="s">
        <v>41</v>
      </c>
      <c r="B423" s="16" t="s">
        <v>266</v>
      </c>
    </row>
    <row r="424" spans="1:2">
      <c r="A424" s="16" t="s">
        <v>43</v>
      </c>
      <c r="B424" s="16" t="s">
        <v>266</v>
      </c>
    </row>
    <row r="425" spans="1:2">
      <c r="A425" s="16" t="s">
        <v>46</v>
      </c>
      <c r="B425" s="16" t="s">
        <v>267</v>
      </c>
    </row>
    <row r="426" spans="1:2">
      <c r="A426" s="16" t="s">
        <v>43</v>
      </c>
      <c r="B426" s="16" t="s">
        <v>266</v>
      </c>
    </row>
    <row r="427" spans="1:2">
      <c r="A427" s="16" t="s">
        <v>44</v>
      </c>
      <c r="B427" s="16" t="s">
        <v>267</v>
      </c>
    </row>
    <row r="428" spans="1:2">
      <c r="A428" s="16" t="s">
        <v>45</v>
      </c>
      <c r="B428" s="16" t="s">
        <v>266</v>
      </c>
    </row>
    <row r="429" spans="1:2">
      <c r="A429" s="16" t="s">
        <v>43</v>
      </c>
      <c r="B429" s="16" t="s">
        <v>266</v>
      </c>
    </row>
    <row r="430" spans="1:2">
      <c r="A430" s="16" t="s">
        <v>44</v>
      </c>
      <c r="B430" s="16" t="s">
        <v>266</v>
      </c>
    </row>
    <row r="431" spans="1:2">
      <c r="A431" s="16" t="s">
        <v>44</v>
      </c>
      <c r="B431" s="16" t="s">
        <v>266</v>
      </c>
    </row>
    <row r="432" spans="1:2">
      <c r="A432" s="16" t="s">
        <v>44</v>
      </c>
      <c r="B432" s="16" t="s">
        <v>266</v>
      </c>
    </row>
    <row r="433" spans="1:2">
      <c r="A433" s="16" t="s">
        <v>44</v>
      </c>
      <c r="B433" s="16" t="s">
        <v>266</v>
      </c>
    </row>
    <row r="434" spans="1:2">
      <c r="A434" s="16" t="s">
        <v>45</v>
      </c>
      <c r="B434" s="16" t="s">
        <v>266</v>
      </c>
    </row>
    <row r="435" spans="1:2">
      <c r="A435" s="16" t="s">
        <v>42</v>
      </c>
      <c r="B435" s="16" t="s">
        <v>266</v>
      </c>
    </row>
    <row r="436" spans="1:2">
      <c r="A436" s="16" t="s">
        <v>45</v>
      </c>
      <c r="B436" s="16" t="s">
        <v>266</v>
      </c>
    </row>
    <row r="437" spans="1:2">
      <c r="A437" s="16" t="s">
        <v>41</v>
      </c>
      <c r="B437" s="16" t="s">
        <v>266</v>
      </c>
    </row>
    <row r="438" spans="1:2">
      <c r="A438" s="16" t="s">
        <v>45</v>
      </c>
      <c r="B438" s="16" t="s">
        <v>266</v>
      </c>
    </row>
    <row r="439" spans="1:2">
      <c r="A439" s="16" t="s">
        <v>47</v>
      </c>
      <c r="B439" s="16" t="s">
        <v>266</v>
      </c>
    </row>
    <row r="440" spans="1:2">
      <c r="A440" s="16" t="s">
        <v>43</v>
      </c>
      <c r="B440" s="16" t="s">
        <v>267</v>
      </c>
    </row>
    <row r="441" spans="1:2">
      <c r="A441" s="16" t="s">
        <v>45</v>
      </c>
      <c r="B441" s="16" t="s">
        <v>266</v>
      </c>
    </row>
    <row r="442" spans="1:2">
      <c r="A442" s="16" t="s">
        <v>44</v>
      </c>
      <c r="B442" s="16" t="s">
        <v>266</v>
      </c>
    </row>
    <row r="443" spans="1:2">
      <c r="A443" s="16" t="s">
        <v>45</v>
      </c>
      <c r="B443" s="16" t="s">
        <v>266</v>
      </c>
    </row>
    <row r="444" spans="1:2">
      <c r="A444" s="16" t="s">
        <v>46</v>
      </c>
      <c r="B444" s="16" t="s">
        <v>267</v>
      </c>
    </row>
    <row r="445" spans="1:2">
      <c r="A445" s="16" t="s">
        <v>44</v>
      </c>
      <c r="B445" s="16" t="s">
        <v>266</v>
      </c>
    </row>
    <row r="446" spans="1:2">
      <c r="A446" s="16" t="s">
        <v>44</v>
      </c>
      <c r="B446" s="16" t="s">
        <v>266</v>
      </c>
    </row>
    <row r="447" spans="1:2">
      <c r="A447" s="16" t="s">
        <v>43</v>
      </c>
      <c r="B447" s="16" t="s">
        <v>266</v>
      </c>
    </row>
    <row r="448" spans="1:2">
      <c r="A448" s="16" t="s">
        <v>45</v>
      </c>
      <c r="B448" s="16" t="s">
        <v>266</v>
      </c>
    </row>
    <row r="449" spans="1:2">
      <c r="A449" s="16" t="s">
        <v>45</v>
      </c>
      <c r="B449" s="16" t="s">
        <v>266</v>
      </c>
    </row>
    <row r="450" spans="1:2">
      <c r="A450" s="16" t="s">
        <v>47</v>
      </c>
      <c r="B450" s="16" t="s">
        <v>266</v>
      </c>
    </row>
    <row r="451" spans="1:2">
      <c r="A451" s="16" t="s">
        <v>44</v>
      </c>
      <c r="B451" s="16" t="s">
        <v>266</v>
      </c>
    </row>
    <row r="452" spans="1:2">
      <c r="A452" s="16" t="s">
        <v>42</v>
      </c>
      <c r="B452" s="16" t="s">
        <v>266</v>
      </c>
    </row>
    <row r="453" spans="1:2">
      <c r="A453" s="16" t="s">
        <v>47</v>
      </c>
      <c r="B453" s="16" t="s">
        <v>266</v>
      </c>
    </row>
    <row r="454" spans="1:2">
      <c r="A454" s="16" t="s">
        <v>43</v>
      </c>
      <c r="B454" s="16" t="s">
        <v>267</v>
      </c>
    </row>
    <row r="455" spans="1:2">
      <c r="A455" s="16" t="s">
        <v>45</v>
      </c>
      <c r="B455" s="16" t="s">
        <v>266</v>
      </c>
    </row>
    <row r="456" spans="1:2">
      <c r="A456" s="16" t="s">
        <v>47</v>
      </c>
      <c r="B456" s="16" t="s">
        <v>266</v>
      </c>
    </row>
    <row r="457" spans="1:2">
      <c r="A457" s="16" t="s">
        <v>45</v>
      </c>
      <c r="B457" s="16" t="s">
        <v>266</v>
      </c>
    </row>
    <row r="458" spans="1:2">
      <c r="A458" s="16" t="s">
        <v>43</v>
      </c>
      <c r="B458" s="16" t="s">
        <v>266</v>
      </c>
    </row>
    <row r="459" spans="1:2">
      <c r="A459" s="16" t="s">
        <v>41</v>
      </c>
      <c r="B459" s="16" t="s">
        <v>266</v>
      </c>
    </row>
    <row r="460" spans="1:2">
      <c r="A460" s="16" t="s">
        <v>45</v>
      </c>
      <c r="B460" s="16" t="s">
        <v>267</v>
      </c>
    </row>
    <row r="461" spans="1:2">
      <c r="A461" s="16" t="s">
        <v>42</v>
      </c>
      <c r="B461" s="16" t="s">
        <v>266</v>
      </c>
    </row>
    <row r="462" spans="1:2">
      <c r="A462" s="16" t="s">
        <v>42</v>
      </c>
      <c r="B462" s="16" t="s">
        <v>266</v>
      </c>
    </row>
    <row r="463" spans="1:2">
      <c r="A463" s="16" t="s">
        <v>43</v>
      </c>
      <c r="B463" s="16" t="s">
        <v>266</v>
      </c>
    </row>
    <row r="464" spans="1:2">
      <c r="A464" s="16" t="s">
        <v>44</v>
      </c>
      <c r="B464" s="16" t="s">
        <v>267</v>
      </c>
    </row>
    <row r="465" spans="1:2">
      <c r="A465" s="16" t="s">
        <v>46</v>
      </c>
      <c r="B465" s="16" t="s">
        <v>266</v>
      </c>
    </row>
    <row r="466" spans="1:2">
      <c r="A466" s="16" t="s">
        <v>42</v>
      </c>
      <c r="B466" s="16" t="s">
        <v>267</v>
      </c>
    </row>
    <row r="467" spans="1:2">
      <c r="A467" s="16" t="s">
        <v>42</v>
      </c>
      <c r="B467" s="16" t="s">
        <v>266</v>
      </c>
    </row>
    <row r="468" spans="1:2">
      <c r="A468" s="16" t="s">
        <v>43</v>
      </c>
      <c r="B468" s="16" t="s">
        <v>266</v>
      </c>
    </row>
    <row r="469" spans="1:2">
      <c r="A469" s="16" t="s">
        <v>42</v>
      </c>
      <c r="B469" s="16" t="s">
        <v>267</v>
      </c>
    </row>
    <row r="470" spans="1:2">
      <c r="A470" s="16" t="s">
        <v>47</v>
      </c>
      <c r="B470" s="16" t="s">
        <v>266</v>
      </c>
    </row>
    <row r="471" spans="1:2">
      <c r="A471" s="16" t="s">
        <v>43</v>
      </c>
      <c r="B471" s="16" t="s">
        <v>266</v>
      </c>
    </row>
    <row r="472" spans="1:2">
      <c r="A472" s="16" t="s">
        <v>43</v>
      </c>
      <c r="B472" s="16" t="s">
        <v>267</v>
      </c>
    </row>
    <row r="473" spans="1:2">
      <c r="A473" s="16" t="s">
        <v>41</v>
      </c>
      <c r="B473" s="16" t="s">
        <v>266</v>
      </c>
    </row>
    <row r="474" spans="1:2">
      <c r="A474" s="16" t="s">
        <v>41</v>
      </c>
      <c r="B474" s="16" t="s">
        <v>266</v>
      </c>
    </row>
    <row r="475" spans="1:2">
      <c r="A475" s="16" t="s">
        <v>46</v>
      </c>
      <c r="B475" s="16" t="s">
        <v>266</v>
      </c>
    </row>
    <row r="476" spans="1:2">
      <c r="A476" s="16" t="s">
        <v>43</v>
      </c>
      <c r="B476" s="16" t="s">
        <v>266</v>
      </c>
    </row>
    <row r="477" spans="1:2">
      <c r="A477" s="16" t="s">
        <v>44</v>
      </c>
      <c r="B477" s="16" t="s">
        <v>266</v>
      </c>
    </row>
    <row r="478" spans="1:2">
      <c r="A478" s="16" t="s">
        <v>44</v>
      </c>
      <c r="B478" s="16" t="s">
        <v>266</v>
      </c>
    </row>
    <row r="479" spans="1:2">
      <c r="A479" s="16" t="s">
        <v>41</v>
      </c>
      <c r="B479" s="16" t="s">
        <v>266</v>
      </c>
    </row>
    <row r="480" spans="1:2">
      <c r="A480" s="16" t="s">
        <v>47</v>
      </c>
      <c r="B480" s="16" t="s">
        <v>267</v>
      </c>
    </row>
    <row r="481" spans="1:2">
      <c r="A481" s="16" t="s">
        <v>41</v>
      </c>
      <c r="B481" s="16" t="s">
        <v>266</v>
      </c>
    </row>
    <row r="482" spans="1:2">
      <c r="A482" s="16" t="s">
        <v>43</v>
      </c>
      <c r="B482" s="16" t="s">
        <v>266</v>
      </c>
    </row>
    <row r="483" spans="1:2">
      <c r="A483" s="16" t="s">
        <v>43</v>
      </c>
      <c r="B483" s="16" t="s">
        <v>266</v>
      </c>
    </row>
    <row r="484" spans="1:2">
      <c r="A484" s="16" t="s">
        <v>46</v>
      </c>
      <c r="B484" s="16" t="s">
        <v>266</v>
      </c>
    </row>
    <row r="485" spans="1:2">
      <c r="A485" s="16" t="s">
        <v>45</v>
      </c>
      <c r="B485" s="16" t="s">
        <v>266</v>
      </c>
    </row>
    <row r="486" spans="1:2">
      <c r="A486" s="16" t="s">
        <v>42</v>
      </c>
      <c r="B486" s="16" t="s">
        <v>266</v>
      </c>
    </row>
    <row r="487" spans="1:2">
      <c r="A487" s="16" t="s">
        <v>45</v>
      </c>
      <c r="B487" s="16" t="s">
        <v>266</v>
      </c>
    </row>
    <row r="488" spans="1:2">
      <c r="A488" s="16" t="s">
        <v>43</v>
      </c>
      <c r="B488" s="16" t="s">
        <v>266</v>
      </c>
    </row>
    <row r="489" spans="1:2">
      <c r="A489" s="16" t="s">
        <v>45</v>
      </c>
      <c r="B489" s="16" t="s">
        <v>266</v>
      </c>
    </row>
    <row r="490" spans="1:2">
      <c r="A490" s="16" t="s">
        <v>42</v>
      </c>
      <c r="B490" s="16" t="s">
        <v>266</v>
      </c>
    </row>
    <row r="491" spans="1:2">
      <c r="A491" s="16" t="s">
        <v>45</v>
      </c>
      <c r="B491" s="16" t="s">
        <v>267</v>
      </c>
    </row>
    <row r="492" spans="1:2">
      <c r="A492" s="16" t="s">
        <v>46</v>
      </c>
      <c r="B492" s="16" t="s">
        <v>266</v>
      </c>
    </row>
    <row r="493" spans="1:2">
      <c r="A493" s="16" t="s">
        <v>44</v>
      </c>
      <c r="B493" s="16" t="s">
        <v>266</v>
      </c>
    </row>
    <row r="494" spans="1:2">
      <c r="A494" s="16" t="s">
        <v>43</v>
      </c>
      <c r="B494" s="16" t="s">
        <v>266</v>
      </c>
    </row>
    <row r="495" spans="1:2">
      <c r="A495" s="16" t="s">
        <v>45</v>
      </c>
      <c r="B495" s="16" t="s">
        <v>266</v>
      </c>
    </row>
    <row r="496" spans="1:2">
      <c r="A496" s="16" t="s">
        <v>44</v>
      </c>
      <c r="B496" s="16" t="s">
        <v>266</v>
      </c>
    </row>
    <row r="497" spans="1:2">
      <c r="A497" s="16" t="s">
        <v>43</v>
      </c>
      <c r="B497" s="16" t="s">
        <v>266</v>
      </c>
    </row>
    <row r="498" spans="1:2">
      <c r="A498" s="16" t="s">
        <v>47</v>
      </c>
      <c r="B498" s="16" t="s">
        <v>266</v>
      </c>
    </row>
    <row r="499" spans="1:2">
      <c r="A499" s="16" t="s">
        <v>45</v>
      </c>
      <c r="B499" s="16" t="s">
        <v>266</v>
      </c>
    </row>
    <row r="500" spans="1:2">
      <c r="A500" s="16" t="s">
        <v>45</v>
      </c>
      <c r="B500" s="16" t="s">
        <v>267</v>
      </c>
    </row>
    <row r="501" spans="1:2">
      <c r="A501" s="16" t="s">
        <v>44</v>
      </c>
      <c r="B501" s="16" t="s">
        <v>266</v>
      </c>
    </row>
    <row r="502" spans="1:2">
      <c r="A502" s="16" t="s">
        <v>45</v>
      </c>
      <c r="B502" s="16" t="s">
        <v>267</v>
      </c>
    </row>
    <row r="503" spans="1:2">
      <c r="A503" s="16" t="s">
        <v>42</v>
      </c>
      <c r="B503" s="16" t="s">
        <v>267</v>
      </c>
    </row>
    <row r="504" spans="1:2">
      <c r="A504" s="16" t="s">
        <v>46</v>
      </c>
      <c r="B504" s="16" t="s">
        <v>266</v>
      </c>
    </row>
    <row r="505" spans="1:2">
      <c r="A505" s="16" t="s">
        <v>44</v>
      </c>
      <c r="B505" s="16" t="s">
        <v>267</v>
      </c>
    </row>
    <row r="506" spans="1:2">
      <c r="A506" s="16" t="s">
        <v>43</v>
      </c>
      <c r="B506" s="16" t="s">
        <v>267</v>
      </c>
    </row>
    <row r="507" spans="1:2">
      <c r="A507" s="16" t="s">
        <v>42</v>
      </c>
      <c r="B507" s="16" t="s">
        <v>267</v>
      </c>
    </row>
    <row r="508" spans="1:2">
      <c r="A508" s="16" t="s">
        <v>41</v>
      </c>
      <c r="B508" s="16" t="s">
        <v>266</v>
      </c>
    </row>
    <row r="509" spans="1:2">
      <c r="A509" s="16" t="s">
        <v>42</v>
      </c>
      <c r="B509" s="16" t="s">
        <v>266</v>
      </c>
    </row>
    <row r="510" spans="1:2">
      <c r="A510" s="16" t="s">
        <v>46</v>
      </c>
      <c r="B510" s="16" t="s">
        <v>267</v>
      </c>
    </row>
    <row r="511" spans="1:2">
      <c r="A511" s="16" t="s">
        <v>44</v>
      </c>
      <c r="B511" s="16" t="s">
        <v>267</v>
      </c>
    </row>
    <row r="512" spans="1:2">
      <c r="A512" s="16" t="s">
        <v>44</v>
      </c>
      <c r="B512" s="16" t="s">
        <v>267</v>
      </c>
    </row>
    <row r="513" spans="1:2">
      <c r="A513" s="16" t="s">
        <v>46</v>
      </c>
      <c r="B513" s="16" t="s">
        <v>266</v>
      </c>
    </row>
    <row r="514" spans="1:2">
      <c r="A514" s="16" t="s">
        <v>44</v>
      </c>
      <c r="B514" s="16" t="s">
        <v>266</v>
      </c>
    </row>
    <row r="515" spans="1:2">
      <c r="A515" s="16" t="s">
        <v>41</v>
      </c>
      <c r="B515" s="16" t="s">
        <v>266</v>
      </c>
    </row>
    <row r="516" spans="1:2">
      <c r="A516" s="16" t="s">
        <v>46</v>
      </c>
      <c r="B516" s="16" t="s">
        <v>267</v>
      </c>
    </row>
    <row r="517" spans="1:2">
      <c r="A517" s="16" t="s">
        <v>44</v>
      </c>
      <c r="B517" s="16" t="s">
        <v>266</v>
      </c>
    </row>
    <row r="518" spans="1:2">
      <c r="A518" s="16" t="s">
        <v>47</v>
      </c>
      <c r="B518" s="16" t="s">
        <v>266</v>
      </c>
    </row>
    <row r="519" spans="1:2">
      <c r="A519" s="16" t="s">
        <v>44</v>
      </c>
      <c r="B519" s="16" t="s">
        <v>266</v>
      </c>
    </row>
    <row r="520" spans="1:2">
      <c r="A520" s="16" t="s">
        <v>46</v>
      </c>
      <c r="B520" s="16" t="s">
        <v>266</v>
      </c>
    </row>
    <row r="521" spans="1:2">
      <c r="A521" s="16" t="s">
        <v>43</v>
      </c>
      <c r="B521" s="16" t="s">
        <v>266</v>
      </c>
    </row>
    <row r="522" spans="1:2">
      <c r="A522" s="16" t="s">
        <v>47</v>
      </c>
      <c r="B522" s="16" t="s">
        <v>266</v>
      </c>
    </row>
    <row r="523" spans="1:2">
      <c r="A523" s="16" t="s">
        <v>46</v>
      </c>
      <c r="B523" s="16" t="s">
        <v>267</v>
      </c>
    </row>
    <row r="524" spans="1:2">
      <c r="A524" s="16" t="s">
        <v>42</v>
      </c>
      <c r="B524" s="16" t="s">
        <v>267</v>
      </c>
    </row>
    <row r="525" spans="1:2">
      <c r="A525" s="16" t="s">
        <v>47</v>
      </c>
      <c r="B525" s="16" t="s">
        <v>266</v>
      </c>
    </row>
    <row r="526" spans="1:2">
      <c r="A526" s="16" t="s">
        <v>46</v>
      </c>
      <c r="B526" s="16" t="s">
        <v>266</v>
      </c>
    </row>
    <row r="527" spans="1:2">
      <c r="A527" s="16" t="s">
        <v>44</v>
      </c>
      <c r="B527" s="16" t="s">
        <v>267</v>
      </c>
    </row>
    <row r="528" spans="1:2">
      <c r="A528" s="16" t="s">
        <v>44</v>
      </c>
      <c r="B528" s="16" t="s">
        <v>267</v>
      </c>
    </row>
    <row r="529" spans="1:2">
      <c r="A529" s="16" t="s">
        <v>43</v>
      </c>
      <c r="B529" s="16" t="s">
        <v>266</v>
      </c>
    </row>
    <row r="530" spans="1:2">
      <c r="A530" s="16" t="s">
        <v>42</v>
      </c>
      <c r="B530" s="16" t="s">
        <v>266</v>
      </c>
    </row>
    <row r="531" spans="1:2">
      <c r="A531" s="16" t="s">
        <v>41</v>
      </c>
      <c r="B531" s="16" t="s">
        <v>266</v>
      </c>
    </row>
    <row r="532" spans="1:2">
      <c r="A532" s="16" t="s">
        <v>46</v>
      </c>
      <c r="B532" s="16" t="s">
        <v>267</v>
      </c>
    </row>
    <row r="533" spans="1:2">
      <c r="A533" s="16" t="s">
        <v>46</v>
      </c>
      <c r="B533" s="16" t="s">
        <v>266</v>
      </c>
    </row>
    <row r="534" spans="1:2">
      <c r="A534" s="16" t="s">
        <v>46</v>
      </c>
      <c r="B534" s="16" t="s">
        <v>266</v>
      </c>
    </row>
    <row r="535" spans="1:2">
      <c r="A535" s="16" t="s">
        <v>47</v>
      </c>
      <c r="B535" s="16" t="s">
        <v>266</v>
      </c>
    </row>
    <row r="536" spans="1:2">
      <c r="A536" s="16" t="s">
        <v>46</v>
      </c>
      <c r="B536" s="16" t="s">
        <v>266</v>
      </c>
    </row>
    <row r="537" spans="1:2">
      <c r="A537" s="16" t="s">
        <v>44</v>
      </c>
      <c r="B537" s="16" t="s">
        <v>266</v>
      </c>
    </row>
    <row r="538" spans="1:2">
      <c r="A538" s="16" t="s">
        <v>43</v>
      </c>
      <c r="B538" s="16" t="s">
        <v>266</v>
      </c>
    </row>
    <row r="539" spans="1:2">
      <c r="A539" s="16" t="s">
        <v>44</v>
      </c>
      <c r="B539" s="16" t="s">
        <v>267</v>
      </c>
    </row>
    <row r="540" spans="1:2">
      <c r="A540" s="16" t="s">
        <v>45</v>
      </c>
      <c r="B540" s="16" t="s">
        <v>266</v>
      </c>
    </row>
    <row r="541" spans="1:2">
      <c r="A541" s="16" t="s">
        <v>47</v>
      </c>
      <c r="B541" s="16" t="s">
        <v>266</v>
      </c>
    </row>
    <row r="542" spans="1:2">
      <c r="A542" s="16" t="s">
        <v>45</v>
      </c>
      <c r="B542" s="16" t="s">
        <v>266</v>
      </c>
    </row>
    <row r="543" spans="1:2">
      <c r="A543" s="16" t="s">
        <v>47</v>
      </c>
      <c r="B543" s="16" t="s">
        <v>266</v>
      </c>
    </row>
    <row r="544" spans="1:2">
      <c r="A544" s="16" t="s">
        <v>41</v>
      </c>
      <c r="B544" s="16" t="s">
        <v>266</v>
      </c>
    </row>
    <row r="545" spans="1:2">
      <c r="A545" s="16" t="s">
        <v>45</v>
      </c>
      <c r="B545" s="16" t="s">
        <v>266</v>
      </c>
    </row>
    <row r="546" spans="1:2">
      <c r="A546" s="16" t="s">
        <v>43</v>
      </c>
      <c r="B546" s="16" t="s">
        <v>266</v>
      </c>
    </row>
    <row r="547" spans="1:2">
      <c r="A547" s="16" t="s">
        <v>46</v>
      </c>
      <c r="B547" s="16" t="s">
        <v>266</v>
      </c>
    </row>
    <row r="548" spans="1:2">
      <c r="A548" s="16" t="s">
        <v>45</v>
      </c>
      <c r="B548" s="16" t="s">
        <v>266</v>
      </c>
    </row>
    <row r="549" spans="1:2">
      <c r="A549" s="16" t="s">
        <v>45</v>
      </c>
      <c r="B549" s="16" t="s">
        <v>267</v>
      </c>
    </row>
    <row r="550" spans="1:2">
      <c r="A550" s="16" t="s">
        <v>42</v>
      </c>
      <c r="B550" s="16" t="s">
        <v>266</v>
      </c>
    </row>
    <row r="551" spans="1:2">
      <c r="A551" s="16" t="s">
        <v>42</v>
      </c>
      <c r="B551" s="16" t="s">
        <v>266</v>
      </c>
    </row>
    <row r="552" spans="1:2">
      <c r="A552" s="16" t="s">
        <v>41</v>
      </c>
      <c r="B552" s="16" t="s">
        <v>266</v>
      </c>
    </row>
    <row r="553" spans="1:2">
      <c r="A553" s="16" t="s">
        <v>46</v>
      </c>
      <c r="B553" s="16" t="s">
        <v>267</v>
      </c>
    </row>
    <row r="554" spans="1:2">
      <c r="A554" s="16" t="s">
        <v>47</v>
      </c>
      <c r="B554" s="16" t="s">
        <v>266</v>
      </c>
    </row>
    <row r="555" spans="1:2">
      <c r="A555" s="16" t="s">
        <v>46</v>
      </c>
      <c r="B555" s="16" t="s">
        <v>266</v>
      </c>
    </row>
    <row r="556" spans="1:2">
      <c r="A556" s="16" t="s">
        <v>46</v>
      </c>
      <c r="B556" s="16" t="s">
        <v>267</v>
      </c>
    </row>
    <row r="557" spans="1:2">
      <c r="A557" s="16" t="s">
        <v>45</v>
      </c>
      <c r="B557" s="16" t="s">
        <v>266</v>
      </c>
    </row>
    <row r="558" spans="1:2">
      <c r="A558" s="16" t="s">
        <v>45</v>
      </c>
      <c r="B558" s="16" t="s">
        <v>266</v>
      </c>
    </row>
    <row r="559" spans="1:2">
      <c r="A559" s="16" t="s">
        <v>42</v>
      </c>
      <c r="B559" s="16" t="s">
        <v>266</v>
      </c>
    </row>
    <row r="560" spans="1:2">
      <c r="A560" s="16" t="s">
        <v>43</v>
      </c>
      <c r="B560" s="16" t="s">
        <v>267</v>
      </c>
    </row>
    <row r="561" spans="1:2">
      <c r="A561" s="16" t="s">
        <v>42</v>
      </c>
      <c r="B561" s="16" t="s">
        <v>266</v>
      </c>
    </row>
    <row r="562" spans="1:2">
      <c r="A562" s="16" t="s">
        <v>42</v>
      </c>
      <c r="B562" s="16" t="s">
        <v>266</v>
      </c>
    </row>
    <row r="563" spans="1:2">
      <c r="A563" s="16" t="s">
        <v>44</v>
      </c>
      <c r="B563" s="16" t="s">
        <v>266</v>
      </c>
    </row>
    <row r="564" spans="1:2">
      <c r="A564" s="16" t="s">
        <v>44</v>
      </c>
      <c r="B564" s="16" t="s">
        <v>266</v>
      </c>
    </row>
    <row r="565" spans="1:2">
      <c r="A565" s="16" t="s">
        <v>42</v>
      </c>
      <c r="B565" s="16" t="s">
        <v>266</v>
      </c>
    </row>
    <row r="566" spans="1:2">
      <c r="A566" s="16" t="s">
        <v>41</v>
      </c>
      <c r="B566" s="16" t="s">
        <v>266</v>
      </c>
    </row>
    <row r="567" spans="1:2">
      <c r="A567" s="16" t="s">
        <v>41</v>
      </c>
      <c r="B567" s="16" t="s">
        <v>266</v>
      </c>
    </row>
    <row r="568" spans="1:2">
      <c r="A568" s="16" t="s">
        <v>44</v>
      </c>
      <c r="B568" s="16" t="s">
        <v>266</v>
      </c>
    </row>
    <row r="569" spans="1:2">
      <c r="A569" s="16" t="s">
        <v>44</v>
      </c>
      <c r="B569" s="16" t="s">
        <v>266</v>
      </c>
    </row>
    <row r="570" spans="1:2">
      <c r="A570" s="16" t="s">
        <v>46</v>
      </c>
      <c r="B570" s="16" t="s">
        <v>266</v>
      </c>
    </row>
    <row r="571" spans="1:2">
      <c r="A571" s="16" t="s">
        <v>46</v>
      </c>
      <c r="B571" s="16" t="s">
        <v>266</v>
      </c>
    </row>
    <row r="572" spans="1:2">
      <c r="A572" s="16" t="s">
        <v>43</v>
      </c>
      <c r="B572" s="16" t="s">
        <v>266</v>
      </c>
    </row>
    <row r="573" spans="1:2">
      <c r="A573" s="16" t="s">
        <v>42</v>
      </c>
      <c r="B573" s="16" t="s">
        <v>267</v>
      </c>
    </row>
    <row r="574" spans="1:2">
      <c r="A574" s="16" t="s">
        <v>44</v>
      </c>
      <c r="B574" s="16" t="s">
        <v>267</v>
      </c>
    </row>
    <row r="575" spans="1:2">
      <c r="A575" s="16" t="s">
        <v>42</v>
      </c>
      <c r="B575" s="16" t="s">
        <v>266</v>
      </c>
    </row>
    <row r="576" spans="1:2">
      <c r="A576" s="16" t="s">
        <v>46</v>
      </c>
      <c r="B576" s="16" t="s">
        <v>267</v>
      </c>
    </row>
    <row r="577" spans="1:2">
      <c r="A577" s="16" t="s">
        <v>42</v>
      </c>
      <c r="B577" s="16" t="s">
        <v>266</v>
      </c>
    </row>
    <row r="578" spans="1:2">
      <c r="A578" s="16" t="s">
        <v>45</v>
      </c>
      <c r="B578" s="16" t="s">
        <v>266</v>
      </c>
    </row>
    <row r="579" spans="1:2">
      <c r="A579" s="16" t="s">
        <v>43</v>
      </c>
      <c r="B579" s="16" t="s">
        <v>266</v>
      </c>
    </row>
    <row r="580" spans="1:2">
      <c r="A580" s="16" t="s">
        <v>42</v>
      </c>
      <c r="B580" s="16" t="s">
        <v>266</v>
      </c>
    </row>
    <row r="581" spans="1:2">
      <c r="A581" s="16" t="s">
        <v>42</v>
      </c>
      <c r="B581" s="16" t="s">
        <v>266</v>
      </c>
    </row>
    <row r="582" spans="1:2">
      <c r="A582" s="16" t="s">
        <v>41</v>
      </c>
      <c r="B582" s="16" t="s">
        <v>266</v>
      </c>
    </row>
    <row r="583" spans="1:2">
      <c r="A583" s="16" t="s">
        <v>41</v>
      </c>
      <c r="B583" s="16" t="s">
        <v>266</v>
      </c>
    </row>
    <row r="584" spans="1:2">
      <c r="A584" s="16" t="s">
        <v>42</v>
      </c>
      <c r="B584" s="16" t="s">
        <v>266</v>
      </c>
    </row>
    <row r="585" spans="1:2">
      <c r="A585" s="16" t="s">
        <v>46</v>
      </c>
      <c r="B585" s="16" t="s">
        <v>267</v>
      </c>
    </row>
    <row r="586" spans="1:2">
      <c r="A586" s="16" t="s">
        <v>44</v>
      </c>
      <c r="B586" s="16" t="s">
        <v>266</v>
      </c>
    </row>
    <row r="587" spans="1:2">
      <c r="A587" s="16" t="s">
        <v>47</v>
      </c>
      <c r="B587" s="16" t="s">
        <v>266</v>
      </c>
    </row>
    <row r="588" spans="1:2">
      <c r="A588" s="16" t="s">
        <v>46</v>
      </c>
      <c r="B588" s="16" t="s">
        <v>267</v>
      </c>
    </row>
    <row r="589" spans="1:2">
      <c r="A589" s="16" t="s">
        <v>42</v>
      </c>
      <c r="B589" s="16" t="s">
        <v>266</v>
      </c>
    </row>
    <row r="590" spans="1:2">
      <c r="A590" s="16" t="s">
        <v>46</v>
      </c>
      <c r="B590" s="16" t="s">
        <v>266</v>
      </c>
    </row>
    <row r="591" spans="1:2">
      <c r="A591" s="16" t="s">
        <v>42</v>
      </c>
      <c r="B591" s="16" t="s">
        <v>266</v>
      </c>
    </row>
    <row r="592" spans="1:2">
      <c r="A592" s="16" t="s">
        <v>42</v>
      </c>
      <c r="B592" s="16" t="s">
        <v>266</v>
      </c>
    </row>
    <row r="593" spans="1:2">
      <c r="A593" s="16" t="s">
        <v>43</v>
      </c>
      <c r="B593" s="16" t="s">
        <v>266</v>
      </c>
    </row>
    <row r="594" spans="1:2">
      <c r="A594" s="16" t="s">
        <v>44</v>
      </c>
      <c r="B594" s="16" t="s">
        <v>267</v>
      </c>
    </row>
    <row r="595" spans="1:2">
      <c r="A595" s="16" t="s">
        <v>47</v>
      </c>
      <c r="B595" s="16" t="s">
        <v>266</v>
      </c>
    </row>
    <row r="596" spans="1:2">
      <c r="A596" s="16" t="s">
        <v>44</v>
      </c>
      <c r="B596" s="16" t="s">
        <v>266</v>
      </c>
    </row>
    <row r="597" spans="1:2">
      <c r="A597" s="16" t="s">
        <v>42</v>
      </c>
      <c r="B597" s="16" t="s">
        <v>266</v>
      </c>
    </row>
    <row r="598" spans="1:2">
      <c r="A598" s="16" t="s">
        <v>47</v>
      </c>
      <c r="B598" s="16" t="s">
        <v>266</v>
      </c>
    </row>
    <row r="599" spans="1:2">
      <c r="A599" s="16" t="s">
        <v>45</v>
      </c>
      <c r="B599" s="16" t="s">
        <v>266</v>
      </c>
    </row>
    <row r="600" spans="1:2">
      <c r="A600" s="16" t="s">
        <v>43</v>
      </c>
      <c r="B600" s="16" t="s">
        <v>266</v>
      </c>
    </row>
    <row r="601" spans="1:2">
      <c r="A601" s="16" t="s">
        <v>43</v>
      </c>
      <c r="B601" s="16" t="s">
        <v>266</v>
      </c>
    </row>
    <row r="602" spans="1:2">
      <c r="A602" s="16" t="s">
        <v>42</v>
      </c>
      <c r="B602" s="16" t="s">
        <v>266</v>
      </c>
    </row>
    <row r="603" spans="1:2">
      <c r="A603" s="16" t="s">
        <v>44</v>
      </c>
      <c r="B603" s="16" t="s">
        <v>266</v>
      </c>
    </row>
    <row r="604" spans="1:2">
      <c r="A604" s="16" t="s">
        <v>43</v>
      </c>
      <c r="B604" s="16" t="s">
        <v>267</v>
      </c>
    </row>
    <row r="605" spans="1:2">
      <c r="A605" s="16" t="s">
        <v>41</v>
      </c>
      <c r="B605" s="16" t="s">
        <v>266</v>
      </c>
    </row>
    <row r="606" spans="1:2">
      <c r="A606" s="16" t="s">
        <v>43</v>
      </c>
      <c r="B606" s="16" t="s">
        <v>266</v>
      </c>
    </row>
    <row r="607" spans="1:2">
      <c r="A607" s="16" t="s">
        <v>43</v>
      </c>
      <c r="B607" s="16" t="s">
        <v>266</v>
      </c>
    </row>
    <row r="608" spans="1:2">
      <c r="A608" s="16" t="s">
        <v>42</v>
      </c>
      <c r="B608" s="16" t="s">
        <v>266</v>
      </c>
    </row>
    <row r="609" spans="1:2">
      <c r="A609" s="16" t="s">
        <v>43</v>
      </c>
      <c r="B609" s="16" t="s">
        <v>266</v>
      </c>
    </row>
    <row r="610" spans="1:2">
      <c r="A610" s="16" t="s">
        <v>41</v>
      </c>
      <c r="B610" s="16" t="s">
        <v>266</v>
      </c>
    </row>
    <row r="611" spans="1:2">
      <c r="A611" s="16" t="s">
        <v>46</v>
      </c>
      <c r="B611" s="16" t="s">
        <v>266</v>
      </c>
    </row>
    <row r="612" spans="1:2">
      <c r="A612" s="16" t="s">
        <v>45</v>
      </c>
      <c r="B612" s="16" t="s">
        <v>266</v>
      </c>
    </row>
    <row r="613" spans="1:2">
      <c r="A613" s="16" t="s">
        <v>44</v>
      </c>
      <c r="B613" s="16" t="s">
        <v>266</v>
      </c>
    </row>
    <row r="614" spans="1:2">
      <c r="A614" s="16" t="s">
        <v>46</v>
      </c>
      <c r="B614" s="16" t="s">
        <v>267</v>
      </c>
    </row>
    <row r="615" spans="1:2">
      <c r="A615" s="16" t="s">
        <v>42</v>
      </c>
      <c r="B615" s="16" t="s">
        <v>267</v>
      </c>
    </row>
    <row r="616" spans="1:2">
      <c r="A616" s="16" t="s">
        <v>45</v>
      </c>
      <c r="B616" s="16" t="s">
        <v>267</v>
      </c>
    </row>
    <row r="617" spans="1:2">
      <c r="A617" s="16" t="s">
        <v>42</v>
      </c>
      <c r="B617" s="16" t="s">
        <v>266</v>
      </c>
    </row>
    <row r="618" spans="1:2">
      <c r="A618" s="16" t="s">
        <v>43</v>
      </c>
      <c r="B618" s="16" t="s">
        <v>266</v>
      </c>
    </row>
    <row r="619" spans="1:2">
      <c r="A619" s="16" t="s">
        <v>43</v>
      </c>
      <c r="B619" s="16" t="s">
        <v>266</v>
      </c>
    </row>
    <row r="620" spans="1:2">
      <c r="A620" s="16" t="s">
        <v>45</v>
      </c>
      <c r="B620" s="16" t="s">
        <v>266</v>
      </c>
    </row>
    <row r="621" spans="1:2">
      <c r="A621" s="16" t="s">
        <v>41</v>
      </c>
      <c r="B621" s="16" t="s">
        <v>266</v>
      </c>
    </row>
    <row r="622" spans="1:2">
      <c r="A622" s="16" t="s">
        <v>45</v>
      </c>
      <c r="B622" s="16" t="s">
        <v>266</v>
      </c>
    </row>
    <row r="623" spans="1:2">
      <c r="A623" s="16" t="s">
        <v>45</v>
      </c>
      <c r="B623" s="16" t="s">
        <v>266</v>
      </c>
    </row>
    <row r="624" spans="1:2">
      <c r="A624" s="16" t="s">
        <v>46</v>
      </c>
      <c r="B624" s="16" t="s">
        <v>266</v>
      </c>
    </row>
    <row r="625" spans="1:2">
      <c r="A625" s="16" t="s">
        <v>47</v>
      </c>
      <c r="B625" s="16" t="s">
        <v>266</v>
      </c>
    </row>
    <row r="626" spans="1:2">
      <c r="A626" s="16" t="s">
        <v>46</v>
      </c>
      <c r="B626" s="16" t="s">
        <v>267</v>
      </c>
    </row>
    <row r="627" spans="1:2">
      <c r="A627" s="16" t="s">
        <v>45</v>
      </c>
      <c r="B627" s="16" t="s">
        <v>267</v>
      </c>
    </row>
    <row r="628" spans="1:2">
      <c r="A628" s="16" t="s">
        <v>47</v>
      </c>
      <c r="B628" s="16" t="s">
        <v>266</v>
      </c>
    </row>
    <row r="629" spans="1:2">
      <c r="A629" s="16" t="s">
        <v>41</v>
      </c>
      <c r="B629" s="16" t="s">
        <v>266</v>
      </c>
    </row>
    <row r="630" spans="1:2">
      <c r="A630" s="16" t="s">
        <v>46</v>
      </c>
      <c r="B630" s="16" t="s">
        <v>266</v>
      </c>
    </row>
    <row r="631" spans="1:2">
      <c r="A631" s="16" t="s">
        <v>47</v>
      </c>
      <c r="B631" s="16" t="s">
        <v>266</v>
      </c>
    </row>
    <row r="632" spans="1:2">
      <c r="A632" s="16" t="s">
        <v>46</v>
      </c>
      <c r="B632" s="16" t="s">
        <v>266</v>
      </c>
    </row>
    <row r="633" spans="1:2">
      <c r="A633" s="16" t="s">
        <v>45</v>
      </c>
      <c r="B633" s="16" t="s">
        <v>266</v>
      </c>
    </row>
    <row r="634" spans="1:2">
      <c r="A634" s="16" t="s">
        <v>43</v>
      </c>
      <c r="B634" s="16" t="s">
        <v>266</v>
      </c>
    </row>
    <row r="635" spans="1:2">
      <c r="A635" s="16" t="s">
        <v>45</v>
      </c>
      <c r="B635" s="16" t="s">
        <v>266</v>
      </c>
    </row>
    <row r="636" spans="1:2">
      <c r="A636" s="16" t="s">
        <v>44</v>
      </c>
      <c r="B636" s="16" t="s">
        <v>267</v>
      </c>
    </row>
    <row r="637" spans="1:2">
      <c r="A637" s="16" t="s">
        <v>46</v>
      </c>
      <c r="B637" s="16" t="s">
        <v>266</v>
      </c>
    </row>
    <row r="638" spans="1:2">
      <c r="A638" s="16" t="s">
        <v>47</v>
      </c>
      <c r="B638" s="16" t="s">
        <v>266</v>
      </c>
    </row>
    <row r="639" spans="1:2">
      <c r="A639" s="16" t="s">
        <v>46</v>
      </c>
      <c r="B639" s="16" t="s">
        <v>266</v>
      </c>
    </row>
    <row r="640" spans="1:2">
      <c r="A640" s="16" t="s">
        <v>41</v>
      </c>
      <c r="B640" s="16" t="s">
        <v>266</v>
      </c>
    </row>
    <row r="641" spans="1:2">
      <c r="A641" s="16" t="s">
        <v>43</v>
      </c>
      <c r="B641" s="16" t="s">
        <v>266</v>
      </c>
    </row>
    <row r="642" spans="1:2">
      <c r="A642" s="16" t="s">
        <v>43</v>
      </c>
      <c r="B642" s="16" t="s">
        <v>266</v>
      </c>
    </row>
    <row r="643" spans="1:2">
      <c r="A643" s="16" t="s">
        <v>45</v>
      </c>
      <c r="B643" s="16" t="s">
        <v>266</v>
      </c>
    </row>
    <row r="644" spans="1:2">
      <c r="A644" s="16" t="s">
        <v>46</v>
      </c>
      <c r="B644" s="16" t="s">
        <v>266</v>
      </c>
    </row>
    <row r="645" spans="1:2">
      <c r="A645" s="16" t="s">
        <v>43</v>
      </c>
      <c r="B645" s="16" t="s">
        <v>266</v>
      </c>
    </row>
    <row r="646" spans="1:2">
      <c r="A646" s="16" t="s">
        <v>44</v>
      </c>
      <c r="B646" s="16" t="s">
        <v>266</v>
      </c>
    </row>
    <row r="647" spans="1:2">
      <c r="A647" s="16" t="s">
        <v>45</v>
      </c>
      <c r="B647" s="16" t="s">
        <v>267</v>
      </c>
    </row>
    <row r="648" spans="1:2">
      <c r="A648" s="16" t="s">
        <v>41</v>
      </c>
      <c r="B648" s="16" t="s">
        <v>266</v>
      </c>
    </row>
    <row r="649" spans="1:2">
      <c r="A649" s="16" t="s">
        <v>41</v>
      </c>
      <c r="B649" s="16" t="s">
        <v>266</v>
      </c>
    </row>
    <row r="650" spans="1:2">
      <c r="A650" s="16" t="s">
        <v>45</v>
      </c>
      <c r="B650" s="16" t="s">
        <v>266</v>
      </c>
    </row>
    <row r="651" spans="1:2">
      <c r="A651" s="16" t="s">
        <v>45</v>
      </c>
      <c r="B651" s="16" t="s">
        <v>266</v>
      </c>
    </row>
    <row r="652" spans="1:2">
      <c r="A652" s="16" t="s">
        <v>42</v>
      </c>
      <c r="B652" s="16" t="s">
        <v>266</v>
      </c>
    </row>
    <row r="653" spans="1:2">
      <c r="A653" s="16" t="s">
        <v>41</v>
      </c>
      <c r="B653" s="16" t="s">
        <v>266</v>
      </c>
    </row>
    <row r="654" spans="1:2">
      <c r="A654" s="16" t="s">
        <v>46</v>
      </c>
      <c r="B654" s="16" t="s">
        <v>267</v>
      </c>
    </row>
    <row r="655" spans="1:2">
      <c r="A655" s="16" t="s">
        <v>45</v>
      </c>
      <c r="B655" s="16" t="s">
        <v>266</v>
      </c>
    </row>
    <row r="656" spans="1:2">
      <c r="A656" s="16" t="s">
        <v>43</v>
      </c>
      <c r="B656" s="16" t="s">
        <v>267</v>
      </c>
    </row>
    <row r="657" spans="1:2">
      <c r="A657" s="16" t="s">
        <v>43</v>
      </c>
      <c r="B657" s="16" t="s">
        <v>266</v>
      </c>
    </row>
    <row r="658" spans="1:2">
      <c r="A658" s="16" t="s">
        <v>41</v>
      </c>
      <c r="B658" s="16" t="s">
        <v>266</v>
      </c>
    </row>
    <row r="659" spans="1:2">
      <c r="A659" s="16" t="s">
        <v>42</v>
      </c>
      <c r="B659" s="16" t="s">
        <v>267</v>
      </c>
    </row>
    <row r="660" spans="1:2">
      <c r="A660" s="16" t="s">
        <v>47</v>
      </c>
      <c r="B660" s="16" t="s">
        <v>266</v>
      </c>
    </row>
    <row r="661" spans="1:2">
      <c r="A661" s="16" t="s">
        <v>46</v>
      </c>
      <c r="B661" s="16" t="s">
        <v>266</v>
      </c>
    </row>
    <row r="662" spans="1:2">
      <c r="A662" s="16" t="s">
        <v>42</v>
      </c>
      <c r="B662" s="16" t="s">
        <v>266</v>
      </c>
    </row>
    <row r="663" spans="1:2">
      <c r="A663" s="16" t="s">
        <v>44</v>
      </c>
      <c r="B663" s="16" t="s">
        <v>266</v>
      </c>
    </row>
    <row r="664" spans="1:2">
      <c r="A664" s="16" t="s">
        <v>44</v>
      </c>
      <c r="B664" s="16" t="s">
        <v>267</v>
      </c>
    </row>
    <row r="665" spans="1:2">
      <c r="A665" s="16" t="s">
        <v>47</v>
      </c>
      <c r="B665" s="16" t="s">
        <v>266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topLeftCell="A2" workbookViewId="0">
      <selection activeCell="D19" sqref="D19:F27"/>
    </sheetView>
  </sheetViews>
  <sheetFormatPr baseColWidth="10" defaultRowHeight="16"/>
  <cols>
    <col min="4" max="4" width="13" bestFit="1" customWidth="1"/>
    <col min="5" max="5" width="15.5" bestFit="1" customWidth="1"/>
    <col min="6" max="6" width="8.1640625" bestFit="1" customWidth="1"/>
  </cols>
  <sheetData>
    <row r="1" spans="1:7">
      <c r="A1" t="s">
        <v>269</v>
      </c>
      <c r="B1" t="s">
        <v>270</v>
      </c>
      <c r="C1" t="s">
        <v>271</v>
      </c>
    </row>
    <row r="2" spans="1:7">
      <c r="A2">
        <v>1</v>
      </c>
      <c r="B2">
        <v>4</v>
      </c>
      <c r="C2" t="s">
        <v>272</v>
      </c>
      <c r="D2" s="7" t="s">
        <v>274</v>
      </c>
      <c r="E2" s="7" t="s">
        <v>37</v>
      </c>
    </row>
    <row r="3" spans="1:7">
      <c r="A3">
        <v>2</v>
      </c>
      <c r="B3">
        <v>6</v>
      </c>
      <c r="C3" t="s">
        <v>273</v>
      </c>
      <c r="D3" s="7" t="s">
        <v>35</v>
      </c>
      <c r="E3" t="s">
        <v>273</v>
      </c>
      <c r="F3" t="s">
        <v>272</v>
      </c>
      <c r="G3" t="s">
        <v>36</v>
      </c>
    </row>
    <row r="4" spans="1:7">
      <c r="A4">
        <v>3</v>
      </c>
      <c r="B4">
        <v>6</v>
      </c>
      <c r="C4" t="s">
        <v>272</v>
      </c>
      <c r="D4" s="8">
        <v>1</v>
      </c>
      <c r="E4" s="34">
        <v>0.90045248868778283</v>
      </c>
      <c r="F4" s="34">
        <v>9.9547511312217188E-2</v>
      </c>
      <c r="G4" s="11">
        <v>1</v>
      </c>
    </row>
    <row r="5" spans="1:7">
      <c r="A5">
        <v>4</v>
      </c>
      <c r="B5">
        <v>4</v>
      </c>
      <c r="C5" t="s">
        <v>273</v>
      </c>
      <c r="D5" s="8">
        <v>2</v>
      </c>
      <c r="E5" s="34">
        <v>0.86802030456852797</v>
      </c>
      <c r="F5" s="34">
        <v>0.13197969543147209</v>
      </c>
      <c r="G5" s="11">
        <v>1</v>
      </c>
    </row>
    <row r="6" spans="1:7">
      <c r="A6">
        <v>5</v>
      </c>
      <c r="B6">
        <v>2</v>
      </c>
      <c r="C6" t="s">
        <v>272</v>
      </c>
      <c r="D6" s="8">
        <v>3</v>
      </c>
      <c r="E6" s="34">
        <v>0.42410714285714285</v>
      </c>
      <c r="F6" s="34">
        <v>0.5758928571428571</v>
      </c>
      <c r="G6" s="11">
        <v>1</v>
      </c>
    </row>
    <row r="7" spans="1:7">
      <c r="A7">
        <v>6</v>
      </c>
      <c r="B7">
        <v>9</v>
      </c>
      <c r="C7" t="s">
        <v>272</v>
      </c>
      <c r="D7" s="8">
        <v>4</v>
      </c>
      <c r="E7" s="34">
        <v>0.41350210970464135</v>
      </c>
      <c r="F7" s="34">
        <v>0.5864978902953587</v>
      </c>
      <c r="G7" s="11">
        <v>1</v>
      </c>
    </row>
    <row r="8" spans="1:7">
      <c r="A8">
        <v>7</v>
      </c>
      <c r="B8">
        <v>4</v>
      </c>
      <c r="C8" t="s">
        <v>272</v>
      </c>
      <c r="D8" s="8">
        <v>5</v>
      </c>
      <c r="E8" s="34">
        <v>0.4682926829268293</v>
      </c>
      <c r="F8" s="34">
        <v>0.53170731707317076</v>
      </c>
      <c r="G8" s="11">
        <v>1</v>
      </c>
    </row>
    <row r="9" spans="1:7">
      <c r="A9">
        <v>8</v>
      </c>
      <c r="B9">
        <v>8</v>
      </c>
      <c r="C9" t="s">
        <v>273</v>
      </c>
      <c r="D9" s="8">
        <v>6</v>
      </c>
      <c r="E9" s="34">
        <v>0.46747967479674796</v>
      </c>
      <c r="F9" s="34">
        <v>0.53252032520325199</v>
      </c>
      <c r="G9" s="11">
        <v>1</v>
      </c>
    </row>
    <row r="10" spans="1:7">
      <c r="A10">
        <v>9</v>
      </c>
      <c r="B10">
        <v>4</v>
      </c>
      <c r="C10" t="s">
        <v>272</v>
      </c>
      <c r="D10" s="8">
        <v>7</v>
      </c>
      <c r="E10" s="34">
        <v>0.44495412844036697</v>
      </c>
      <c r="F10" s="34">
        <v>0.55504587155963303</v>
      </c>
      <c r="G10" s="11">
        <v>1</v>
      </c>
    </row>
    <row r="11" spans="1:7">
      <c r="A11">
        <v>10</v>
      </c>
      <c r="B11">
        <v>8</v>
      </c>
      <c r="C11" t="s">
        <v>272</v>
      </c>
      <c r="D11" s="8">
        <v>8</v>
      </c>
      <c r="E11" s="34">
        <v>0.47107438016528924</v>
      </c>
      <c r="F11" s="34">
        <v>0.52892561983471076</v>
      </c>
      <c r="G11" s="11">
        <v>1</v>
      </c>
    </row>
    <row r="12" spans="1:7">
      <c r="A12">
        <v>11</v>
      </c>
      <c r="B12">
        <v>6</v>
      </c>
      <c r="C12" t="s">
        <v>272</v>
      </c>
      <c r="D12" s="8">
        <v>9</v>
      </c>
      <c r="E12" s="34">
        <v>0.42857142857142855</v>
      </c>
      <c r="F12" s="34">
        <v>0.5714285714285714</v>
      </c>
      <c r="G12" s="11">
        <v>1</v>
      </c>
    </row>
    <row r="13" spans="1:7">
      <c r="A13">
        <v>12</v>
      </c>
      <c r="B13">
        <v>8</v>
      </c>
      <c r="C13" t="s">
        <v>273</v>
      </c>
      <c r="D13" s="8" t="s">
        <v>36</v>
      </c>
      <c r="E13" s="34">
        <v>0.53749999999999998</v>
      </c>
      <c r="F13" s="34">
        <v>0.46250000000000002</v>
      </c>
      <c r="G13" s="11">
        <v>1</v>
      </c>
    </row>
    <row r="14" spans="1:7">
      <c r="A14">
        <v>13</v>
      </c>
      <c r="B14">
        <v>5</v>
      </c>
      <c r="C14" t="s">
        <v>272</v>
      </c>
    </row>
    <row r="15" spans="1:7">
      <c r="A15">
        <v>14</v>
      </c>
      <c r="B15">
        <v>7</v>
      </c>
      <c r="C15" t="s">
        <v>273</v>
      </c>
    </row>
    <row r="16" spans="1:7">
      <c r="A16">
        <v>15</v>
      </c>
      <c r="B16">
        <v>5</v>
      </c>
      <c r="C16" t="s">
        <v>272</v>
      </c>
    </row>
    <row r="17" spans="1:7">
      <c r="A17">
        <v>16</v>
      </c>
      <c r="B17">
        <v>8</v>
      </c>
      <c r="C17" t="s">
        <v>272</v>
      </c>
      <c r="D17" s="7" t="s">
        <v>274</v>
      </c>
      <c r="E17" s="7" t="s">
        <v>37</v>
      </c>
    </row>
    <row r="18" spans="1:7">
      <c r="A18">
        <v>17</v>
      </c>
      <c r="B18">
        <v>2</v>
      </c>
      <c r="C18" t="s">
        <v>273</v>
      </c>
      <c r="D18" s="7" t="s">
        <v>35</v>
      </c>
      <c r="E18" t="s">
        <v>273</v>
      </c>
      <c r="F18" t="s">
        <v>272</v>
      </c>
      <c r="G18" t="s">
        <v>36</v>
      </c>
    </row>
    <row r="19" spans="1:7">
      <c r="A19">
        <v>18</v>
      </c>
      <c r="B19">
        <v>7</v>
      </c>
      <c r="C19" t="s">
        <v>273</v>
      </c>
      <c r="D19" s="8">
        <v>1</v>
      </c>
      <c r="E19" s="34">
        <v>0.18511627906976744</v>
      </c>
      <c r="F19" s="34">
        <v>2.3783783783783784E-2</v>
      </c>
      <c r="G19" s="34">
        <v>0.1105</v>
      </c>
    </row>
    <row r="20" spans="1:7">
      <c r="A20">
        <v>19</v>
      </c>
      <c r="B20">
        <v>6</v>
      </c>
      <c r="C20" t="s">
        <v>273</v>
      </c>
      <c r="D20" s="8">
        <v>2</v>
      </c>
      <c r="E20" s="34">
        <v>0.15906976744186047</v>
      </c>
      <c r="F20" s="34">
        <v>2.8108108108108109E-2</v>
      </c>
      <c r="G20" s="34">
        <v>9.8500000000000004E-2</v>
      </c>
    </row>
    <row r="21" spans="1:7">
      <c r="A21">
        <v>20</v>
      </c>
      <c r="B21">
        <v>3</v>
      </c>
      <c r="C21" t="s">
        <v>272</v>
      </c>
      <c r="D21" s="36">
        <v>3</v>
      </c>
      <c r="E21" s="37">
        <v>8.8372093023255813E-2</v>
      </c>
      <c r="F21" s="37">
        <v>0.13945945945945945</v>
      </c>
      <c r="G21" s="37">
        <v>0.112</v>
      </c>
    </row>
    <row r="22" spans="1:7">
      <c r="A22">
        <v>21</v>
      </c>
      <c r="B22">
        <v>1</v>
      </c>
      <c r="C22" t="s">
        <v>273</v>
      </c>
      <c r="D22" s="36">
        <v>4</v>
      </c>
      <c r="E22" s="37">
        <v>9.1162790697674412E-2</v>
      </c>
      <c r="F22" s="37">
        <v>0.15027027027027026</v>
      </c>
      <c r="G22" s="37">
        <v>0.11849999999999999</v>
      </c>
    </row>
    <row r="23" spans="1:7">
      <c r="A23">
        <v>22</v>
      </c>
      <c r="B23">
        <v>4</v>
      </c>
      <c r="C23" t="s">
        <v>273</v>
      </c>
      <c r="D23" s="36">
        <v>5</v>
      </c>
      <c r="E23" s="37">
        <v>8.930232558139535E-2</v>
      </c>
      <c r="F23" s="37">
        <v>0.11783783783783784</v>
      </c>
      <c r="G23" s="37">
        <v>0.10249999999999999</v>
      </c>
    </row>
    <row r="24" spans="1:7">
      <c r="A24">
        <v>23</v>
      </c>
      <c r="B24">
        <v>1</v>
      </c>
      <c r="C24" t="s">
        <v>273</v>
      </c>
      <c r="D24" s="36">
        <v>6</v>
      </c>
      <c r="E24" s="37">
        <v>0.10697674418604651</v>
      </c>
      <c r="F24" s="37">
        <v>0.14162162162162162</v>
      </c>
      <c r="G24" s="37">
        <v>0.123</v>
      </c>
    </row>
    <row r="25" spans="1:7">
      <c r="A25">
        <v>24</v>
      </c>
      <c r="B25">
        <v>5</v>
      </c>
      <c r="C25" t="s">
        <v>272</v>
      </c>
      <c r="D25" s="36">
        <v>7</v>
      </c>
      <c r="E25" s="37">
        <v>9.0232558139534888E-2</v>
      </c>
      <c r="F25" s="37">
        <v>0.13081081081081081</v>
      </c>
      <c r="G25" s="37">
        <v>0.109</v>
      </c>
    </row>
    <row r="26" spans="1:7">
      <c r="A26">
        <v>25</v>
      </c>
      <c r="B26">
        <v>2</v>
      </c>
      <c r="C26" t="s">
        <v>273</v>
      </c>
      <c r="D26" s="36">
        <v>8</v>
      </c>
      <c r="E26" s="37">
        <v>0.10604651162790697</v>
      </c>
      <c r="F26" s="37">
        <v>0.13837837837837838</v>
      </c>
      <c r="G26" s="37">
        <v>0.121</v>
      </c>
    </row>
    <row r="27" spans="1:7">
      <c r="A27">
        <v>26</v>
      </c>
      <c r="B27">
        <v>5</v>
      </c>
      <c r="C27" t="s">
        <v>273</v>
      </c>
      <c r="D27" s="36">
        <v>9</v>
      </c>
      <c r="E27" s="37">
        <v>8.3720930232558138E-2</v>
      </c>
      <c r="F27" s="37">
        <v>0.12972972972972974</v>
      </c>
      <c r="G27" s="37">
        <v>0.105</v>
      </c>
    </row>
    <row r="28" spans="1:7">
      <c r="A28">
        <v>27</v>
      </c>
      <c r="B28">
        <v>1</v>
      </c>
      <c r="C28" t="s">
        <v>272</v>
      </c>
      <c r="D28" s="8" t="s">
        <v>36</v>
      </c>
      <c r="E28" s="34">
        <v>1</v>
      </c>
      <c r="F28" s="34">
        <v>1</v>
      </c>
      <c r="G28" s="34">
        <v>1</v>
      </c>
    </row>
    <row r="29" spans="1:7">
      <c r="A29">
        <v>28</v>
      </c>
      <c r="B29">
        <v>7</v>
      </c>
      <c r="C29" t="s">
        <v>273</v>
      </c>
    </row>
    <row r="30" spans="1:7">
      <c r="A30">
        <v>29</v>
      </c>
      <c r="B30">
        <v>8</v>
      </c>
      <c r="C30" t="s">
        <v>272</v>
      </c>
    </row>
    <row r="31" spans="1:7">
      <c r="A31">
        <v>30</v>
      </c>
      <c r="B31">
        <v>5</v>
      </c>
      <c r="C31" t="s">
        <v>272</v>
      </c>
    </row>
    <row r="32" spans="1:7">
      <c r="A32">
        <v>31</v>
      </c>
      <c r="B32">
        <v>2</v>
      </c>
      <c r="C32" t="s">
        <v>273</v>
      </c>
    </row>
    <row r="33" spans="1:3">
      <c r="A33">
        <v>32</v>
      </c>
      <c r="B33">
        <v>9</v>
      </c>
      <c r="C33" t="s">
        <v>273</v>
      </c>
    </row>
    <row r="34" spans="1:3">
      <c r="A34">
        <v>33</v>
      </c>
      <c r="B34">
        <v>9</v>
      </c>
      <c r="C34" t="s">
        <v>273</v>
      </c>
    </row>
    <row r="35" spans="1:3">
      <c r="A35">
        <v>34</v>
      </c>
      <c r="B35">
        <v>3</v>
      </c>
      <c r="C35" t="s">
        <v>272</v>
      </c>
    </row>
    <row r="36" spans="1:3">
      <c r="A36">
        <v>35</v>
      </c>
      <c r="B36">
        <v>3</v>
      </c>
      <c r="C36" t="s">
        <v>273</v>
      </c>
    </row>
    <row r="37" spans="1:3">
      <c r="A37">
        <v>36</v>
      </c>
      <c r="B37">
        <v>2</v>
      </c>
      <c r="C37" t="s">
        <v>273</v>
      </c>
    </row>
    <row r="38" spans="1:3">
      <c r="A38">
        <v>37</v>
      </c>
      <c r="B38">
        <v>2</v>
      </c>
      <c r="C38" t="s">
        <v>272</v>
      </c>
    </row>
    <row r="39" spans="1:3">
      <c r="A39">
        <v>38</v>
      </c>
      <c r="B39">
        <v>7</v>
      </c>
      <c r="C39" t="s">
        <v>272</v>
      </c>
    </row>
    <row r="40" spans="1:3">
      <c r="A40">
        <v>39</v>
      </c>
      <c r="B40">
        <v>2</v>
      </c>
      <c r="C40" t="s">
        <v>273</v>
      </c>
    </row>
    <row r="41" spans="1:3">
      <c r="A41">
        <v>40</v>
      </c>
      <c r="B41">
        <v>9</v>
      </c>
      <c r="C41" t="s">
        <v>273</v>
      </c>
    </row>
    <row r="42" spans="1:3">
      <c r="A42">
        <v>41</v>
      </c>
      <c r="B42">
        <v>7</v>
      </c>
      <c r="C42" t="s">
        <v>273</v>
      </c>
    </row>
    <row r="43" spans="1:3">
      <c r="A43">
        <v>42</v>
      </c>
      <c r="B43">
        <v>5</v>
      </c>
      <c r="C43" t="s">
        <v>272</v>
      </c>
    </row>
    <row r="44" spans="1:3">
      <c r="A44">
        <v>43</v>
      </c>
      <c r="B44">
        <v>6</v>
      </c>
      <c r="C44" t="s">
        <v>272</v>
      </c>
    </row>
    <row r="45" spans="1:3">
      <c r="A45">
        <v>44</v>
      </c>
      <c r="B45">
        <v>4</v>
      </c>
      <c r="C45" t="s">
        <v>273</v>
      </c>
    </row>
    <row r="46" spans="1:3">
      <c r="A46">
        <v>45</v>
      </c>
      <c r="B46">
        <v>7</v>
      </c>
      <c r="C46" t="s">
        <v>273</v>
      </c>
    </row>
    <row r="47" spans="1:3">
      <c r="A47">
        <v>46</v>
      </c>
      <c r="B47">
        <v>9</v>
      </c>
      <c r="C47" t="s">
        <v>272</v>
      </c>
    </row>
    <row r="48" spans="1:3">
      <c r="A48">
        <v>47</v>
      </c>
      <c r="B48">
        <v>2</v>
      </c>
      <c r="C48" t="s">
        <v>273</v>
      </c>
    </row>
    <row r="49" spans="1:3">
      <c r="A49">
        <v>48</v>
      </c>
      <c r="B49">
        <v>4</v>
      </c>
      <c r="C49" t="s">
        <v>272</v>
      </c>
    </row>
    <row r="50" spans="1:3">
      <c r="A50">
        <v>49</v>
      </c>
      <c r="B50">
        <v>5</v>
      </c>
      <c r="C50" t="s">
        <v>272</v>
      </c>
    </row>
    <row r="51" spans="1:3">
      <c r="A51">
        <v>50</v>
      </c>
      <c r="B51">
        <v>7</v>
      </c>
      <c r="C51" t="s">
        <v>272</v>
      </c>
    </row>
    <row r="52" spans="1:3">
      <c r="A52">
        <v>51</v>
      </c>
      <c r="B52">
        <v>8</v>
      </c>
      <c r="C52" t="s">
        <v>273</v>
      </c>
    </row>
    <row r="53" spans="1:3">
      <c r="A53">
        <v>52</v>
      </c>
      <c r="B53">
        <v>5</v>
      </c>
      <c r="C53" t="s">
        <v>272</v>
      </c>
    </row>
    <row r="54" spans="1:3">
      <c r="A54">
        <v>53</v>
      </c>
      <c r="B54">
        <v>5</v>
      </c>
      <c r="C54" t="s">
        <v>273</v>
      </c>
    </row>
    <row r="55" spans="1:3">
      <c r="A55">
        <v>54</v>
      </c>
      <c r="B55">
        <v>8</v>
      </c>
      <c r="C55" t="s">
        <v>273</v>
      </c>
    </row>
    <row r="56" spans="1:3">
      <c r="A56">
        <v>55</v>
      </c>
      <c r="B56">
        <v>1</v>
      </c>
      <c r="C56" t="s">
        <v>273</v>
      </c>
    </row>
    <row r="57" spans="1:3">
      <c r="A57">
        <v>56</v>
      </c>
      <c r="B57">
        <v>9</v>
      </c>
      <c r="C57" t="s">
        <v>273</v>
      </c>
    </row>
    <row r="58" spans="1:3">
      <c r="A58">
        <v>57</v>
      </c>
      <c r="B58">
        <v>6</v>
      </c>
      <c r="C58" t="s">
        <v>272</v>
      </c>
    </row>
    <row r="59" spans="1:3">
      <c r="A59">
        <v>58</v>
      </c>
      <c r="B59">
        <v>1</v>
      </c>
      <c r="C59" t="s">
        <v>272</v>
      </c>
    </row>
    <row r="60" spans="1:3">
      <c r="A60">
        <v>59</v>
      </c>
      <c r="B60">
        <v>4</v>
      </c>
      <c r="C60" t="s">
        <v>272</v>
      </c>
    </row>
    <row r="61" spans="1:3">
      <c r="A61">
        <v>60</v>
      </c>
      <c r="B61">
        <v>9</v>
      </c>
      <c r="C61" t="s">
        <v>272</v>
      </c>
    </row>
    <row r="62" spans="1:3">
      <c r="A62">
        <v>61</v>
      </c>
      <c r="B62">
        <v>8</v>
      </c>
      <c r="C62" t="s">
        <v>273</v>
      </c>
    </row>
    <row r="63" spans="1:3">
      <c r="A63">
        <v>62</v>
      </c>
      <c r="B63">
        <v>6</v>
      </c>
      <c r="C63" t="s">
        <v>273</v>
      </c>
    </row>
    <row r="64" spans="1:3">
      <c r="A64">
        <v>63</v>
      </c>
      <c r="B64">
        <v>8</v>
      </c>
      <c r="C64" t="s">
        <v>272</v>
      </c>
    </row>
    <row r="65" spans="1:3">
      <c r="A65">
        <v>64</v>
      </c>
      <c r="B65">
        <v>9</v>
      </c>
      <c r="C65" t="s">
        <v>272</v>
      </c>
    </row>
    <row r="66" spans="1:3">
      <c r="A66">
        <v>65</v>
      </c>
      <c r="B66">
        <v>2</v>
      </c>
      <c r="C66" t="s">
        <v>273</v>
      </c>
    </row>
    <row r="67" spans="1:3">
      <c r="A67">
        <v>66</v>
      </c>
      <c r="B67">
        <v>2</v>
      </c>
      <c r="C67" t="s">
        <v>273</v>
      </c>
    </row>
    <row r="68" spans="1:3">
      <c r="A68">
        <v>67</v>
      </c>
      <c r="B68">
        <v>4</v>
      </c>
      <c r="C68" t="s">
        <v>272</v>
      </c>
    </row>
    <row r="69" spans="1:3">
      <c r="A69">
        <v>68</v>
      </c>
      <c r="B69">
        <v>4</v>
      </c>
      <c r="C69" t="s">
        <v>273</v>
      </c>
    </row>
    <row r="70" spans="1:3">
      <c r="A70">
        <v>69</v>
      </c>
      <c r="B70">
        <v>5</v>
      </c>
      <c r="C70" t="s">
        <v>273</v>
      </c>
    </row>
    <row r="71" spans="1:3">
      <c r="A71">
        <v>70</v>
      </c>
      <c r="B71">
        <v>7</v>
      </c>
      <c r="C71" t="s">
        <v>272</v>
      </c>
    </row>
    <row r="72" spans="1:3">
      <c r="A72">
        <v>71</v>
      </c>
      <c r="B72">
        <v>8</v>
      </c>
      <c r="C72" t="s">
        <v>273</v>
      </c>
    </row>
    <row r="73" spans="1:3">
      <c r="A73">
        <v>72</v>
      </c>
      <c r="B73">
        <v>7</v>
      </c>
      <c r="C73" t="s">
        <v>273</v>
      </c>
    </row>
    <row r="74" spans="1:3">
      <c r="A74">
        <v>73</v>
      </c>
      <c r="B74">
        <v>4</v>
      </c>
      <c r="C74" t="s">
        <v>273</v>
      </c>
    </row>
    <row r="75" spans="1:3">
      <c r="A75">
        <v>74</v>
      </c>
      <c r="B75">
        <v>1</v>
      </c>
      <c r="C75" t="s">
        <v>273</v>
      </c>
    </row>
    <row r="76" spans="1:3">
      <c r="A76">
        <v>75</v>
      </c>
      <c r="B76">
        <v>1</v>
      </c>
      <c r="C76" t="s">
        <v>272</v>
      </c>
    </row>
    <row r="77" spans="1:3">
      <c r="A77">
        <v>76</v>
      </c>
      <c r="B77">
        <v>4</v>
      </c>
      <c r="C77" t="s">
        <v>273</v>
      </c>
    </row>
    <row r="78" spans="1:3">
      <c r="A78">
        <v>77</v>
      </c>
      <c r="B78">
        <v>6</v>
      </c>
      <c r="C78" t="s">
        <v>273</v>
      </c>
    </row>
    <row r="79" spans="1:3">
      <c r="A79">
        <v>78</v>
      </c>
      <c r="B79">
        <v>7</v>
      </c>
      <c r="C79" t="s">
        <v>272</v>
      </c>
    </row>
    <row r="80" spans="1:3">
      <c r="A80">
        <v>79</v>
      </c>
      <c r="B80">
        <v>3</v>
      </c>
      <c r="C80" t="s">
        <v>272</v>
      </c>
    </row>
    <row r="81" spans="1:3">
      <c r="A81">
        <v>80</v>
      </c>
      <c r="B81">
        <v>8</v>
      </c>
      <c r="C81" t="s">
        <v>272</v>
      </c>
    </row>
    <row r="82" spans="1:3">
      <c r="A82">
        <v>81</v>
      </c>
      <c r="B82">
        <v>5</v>
      </c>
      <c r="C82" t="s">
        <v>273</v>
      </c>
    </row>
    <row r="83" spans="1:3">
      <c r="A83">
        <v>82</v>
      </c>
      <c r="B83">
        <v>7</v>
      </c>
      <c r="C83" t="s">
        <v>272</v>
      </c>
    </row>
    <row r="84" spans="1:3">
      <c r="A84">
        <v>83</v>
      </c>
      <c r="B84">
        <v>4</v>
      </c>
      <c r="C84" t="s">
        <v>272</v>
      </c>
    </row>
    <row r="85" spans="1:3">
      <c r="A85">
        <v>84</v>
      </c>
      <c r="B85">
        <v>4</v>
      </c>
      <c r="C85" t="s">
        <v>272</v>
      </c>
    </row>
    <row r="86" spans="1:3">
      <c r="A86">
        <v>85</v>
      </c>
      <c r="B86">
        <v>5</v>
      </c>
      <c r="C86" t="s">
        <v>272</v>
      </c>
    </row>
    <row r="87" spans="1:3">
      <c r="A87">
        <v>86</v>
      </c>
      <c r="B87">
        <v>6</v>
      </c>
      <c r="C87" t="s">
        <v>272</v>
      </c>
    </row>
    <row r="88" spans="1:3">
      <c r="A88">
        <v>87</v>
      </c>
      <c r="B88">
        <v>3</v>
      </c>
      <c r="C88" t="s">
        <v>273</v>
      </c>
    </row>
    <row r="89" spans="1:3">
      <c r="A89">
        <v>88</v>
      </c>
      <c r="B89">
        <v>6</v>
      </c>
      <c r="C89" t="s">
        <v>272</v>
      </c>
    </row>
    <row r="90" spans="1:3">
      <c r="A90">
        <v>89</v>
      </c>
      <c r="B90">
        <v>8</v>
      </c>
      <c r="C90" t="s">
        <v>272</v>
      </c>
    </row>
    <row r="91" spans="1:3">
      <c r="A91">
        <v>90</v>
      </c>
      <c r="B91">
        <v>7</v>
      </c>
      <c r="C91" t="s">
        <v>272</v>
      </c>
    </row>
    <row r="92" spans="1:3">
      <c r="A92">
        <v>91</v>
      </c>
      <c r="B92">
        <v>7</v>
      </c>
      <c r="C92" t="s">
        <v>273</v>
      </c>
    </row>
    <row r="93" spans="1:3">
      <c r="A93">
        <v>92</v>
      </c>
      <c r="B93">
        <v>5</v>
      </c>
      <c r="C93" t="s">
        <v>272</v>
      </c>
    </row>
    <row r="94" spans="1:3">
      <c r="A94">
        <v>93</v>
      </c>
      <c r="B94">
        <v>4</v>
      </c>
      <c r="C94" t="s">
        <v>273</v>
      </c>
    </row>
    <row r="95" spans="1:3">
      <c r="A95">
        <v>94</v>
      </c>
      <c r="B95">
        <v>9</v>
      </c>
      <c r="C95" t="s">
        <v>272</v>
      </c>
    </row>
    <row r="96" spans="1:3">
      <c r="A96">
        <v>95</v>
      </c>
      <c r="B96">
        <v>1</v>
      </c>
      <c r="C96" t="s">
        <v>273</v>
      </c>
    </row>
    <row r="97" spans="1:3">
      <c r="A97">
        <v>96</v>
      </c>
      <c r="B97">
        <v>5</v>
      </c>
      <c r="C97" t="s">
        <v>273</v>
      </c>
    </row>
    <row r="98" spans="1:3">
      <c r="A98">
        <v>97</v>
      </c>
      <c r="B98">
        <v>8</v>
      </c>
      <c r="C98" t="s">
        <v>272</v>
      </c>
    </row>
    <row r="99" spans="1:3">
      <c r="A99">
        <v>98</v>
      </c>
      <c r="B99">
        <v>5</v>
      </c>
      <c r="C99" t="s">
        <v>273</v>
      </c>
    </row>
    <row r="100" spans="1:3">
      <c r="A100">
        <v>99</v>
      </c>
      <c r="B100">
        <v>5</v>
      </c>
      <c r="C100" t="s">
        <v>273</v>
      </c>
    </row>
    <row r="101" spans="1:3">
      <c r="A101">
        <v>100</v>
      </c>
      <c r="B101">
        <v>4</v>
      </c>
      <c r="C101" t="s">
        <v>272</v>
      </c>
    </row>
    <row r="102" spans="1:3">
      <c r="A102">
        <v>101</v>
      </c>
      <c r="B102">
        <v>6</v>
      </c>
      <c r="C102" t="s">
        <v>272</v>
      </c>
    </row>
    <row r="103" spans="1:3">
      <c r="A103">
        <v>102</v>
      </c>
      <c r="B103">
        <v>7</v>
      </c>
      <c r="C103" t="s">
        <v>272</v>
      </c>
    </row>
    <row r="104" spans="1:3">
      <c r="A104">
        <v>103</v>
      </c>
      <c r="B104">
        <v>3</v>
      </c>
      <c r="C104" t="s">
        <v>272</v>
      </c>
    </row>
    <row r="105" spans="1:3">
      <c r="A105">
        <v>104</v>
      </c>
      <c r="B105">
        <v>4</v>
      </c>
      <c r="C105" t="s">
        <v>273</v>
      </c>
    </row>
    <row r="106" spans="1:3">
      <c r="A106">
        <v>105</v>
      </c>
      <c r="B106">
        <v>8</v>
      </c>
      <c r="C106" t="s">
        <v>272</v>
      </c>
    </row>
    <row r="107" spans="1:3">
      <c r="A107">
        <v>106</v>
      </c>
      <c r="B107">
        <v>9</v>
      </c>
      <c r="C107" t="s">
        <v>273</v>
      </c>
    </row>
    <row r="108" spans="1:3">
      <c r="A108">
        <v>107</v>
      </c>
      <c r="B108">
        <v>4</v>
      </c>
      <c r="C108" t="s">
        <v>272</v>
      </c>
    </row>
    <row r="109" spans="1:3">
      <c r="A109">
        <v>108</v>
      </c>
      <c r="B109">
        <v>1</v>
      </c>
      <c r="C109" t="s">
        <v>273</v>
      </c>
    </row>
    <row r="110" spans="1:3">
      <c r="A110">
        <v>109</v>
      </c>
      <c r="B110">
        <v>8</v>
      </c>
      <c r="C110" t="s">
        <v>272</v>
      </c>
    </row>
    <row r="111" spans="1:3">
      <c r="A111">
        <v>110</v>
      </c>
      <c r="B111">
        <v>5</v>
      </c>
      <c r="C111" t="s">
        <v>273</v>
      </c>
    </row>
    <row r="112" spans="1:3">
      <c r="A112">
        <v>111</v>
      </c>
      <c r="B112">
        <v>1</v>
      </c>
      <c r="C112" t="s">
        <v>273</v>
      </c>
    </row>
    <row r="113" spans="1:3">
      <c r="A113">
        <v>112</v>
      </c>
      <c r="B113">
        <v>9</v>
      </c>
      <c r="C113" t="s">
        <v>272</v>
      </c>
    </row>
    <row r="114" spans="1:3">
      <c r="A114">
        <v>113</v>
      </c>
      <c r="B114">
        <v>9</v>
      </c>
      <c r="C114" t="s">
        <v>272</v>
      </c>
    </row>
    <row r="115" spans="1:3">
      <c r="A115">
        <v>114</v>
      </c>
      <c r="B115">
        <v>5</v>
      </c>
      <c r="C115" t="s">
        <v>273</v>
      </c>
    </row>
    <row r="116" spans="1:3">
      <c r="A116">
        <v>115</v>
      </c>
      <c r="B116">
        <v>1</v>
      </c>
      <c r="C116" t="s">
        <v>273</v>
      </c>
    </row>
    <row r="117" spans="1:3">
      <c r="A117">
        <v>116</v>
      </c>
      <c r="B117">
        <v>9</v>
      </c>
      <c r="C117" t="s">
        <v>272</v>
      </c>
    </row>
    <row r="118" spans="1:3">
      <c r="A118">
        <v>117</v>
      </c>
      <c r="B118">
        <v>1</v>
      </c>
      <c r="C118" t="s">
        <v>273</v>
      </c>
    </row>
    <row r="119" spans="1:3">
      <c r="A119">
        <v>118</v>
      </c>
      <c r="B119">
        <v>5</v>
      </c>
      <c r="C119" t="s">
        <v>272</v>
      </c>
    </row>
    <row r="120" spans="1:3">
      <c r="A120">
        <v>119</v>
      </c>
      <c r="B120">
        <v>2</v>
      </c>
      <c r="C120" t="s">
        <v>273</v>
      </c>
    </row>
    <row r="121" spans="1:3">
      <c r="A121">
        <v>120</v>
      </c>
      <c r="B121">
        <v>8</v>
      </c>
      <c r="C121" t="s">
        <v>272</v>
      </c>
    </row>
    <row r="122" spans="1:3">
      <c r="A122">
        <v>121</v>
      </c>
      <c r="B122">
        <v>3</v>
      </c>
      <c r="C122" t="s">
        <v>273</v>
      </c>
    </row>
    <row r="123" spans="1:3">
      <c r="A123">
        <v>122</v>
      </c>
      <c r="B123">
        <v>4</v>
      </c>
      <c r="C123" t="s">
        <v>273</v>
      </c>
    </row>
    <row r="124" spans="1:3">
      <c r="A124">
        <v>123</v>
      </c>
      <c r="B124">
        <v>9</v>
      </c>
      <c r="C124" t="s">
        <v>273</v>
      </c>
    </row>
    <row r="125" spans="1:3">
      <c r="A125">
        <v>124</v>
      </c>
      <c r="B125">
        <v>1</v>
      </c>
      <c r="C125" t="s">
        <v>273</v>
      </c>
    </row>
    <row r="126" spans="1:3">
      <c r="A126">
        <v>125</v>
      </c>
      <c r="B126">
        <v>6</v>
      </c>
      <c r="C126" t="s">
        <v>272</v>
      </c>
    </row>
    <row r="127" spans="1:3">
      <c r="A127">
        <v>126</v>
      </c>
      <c r="B127">
        <v>2</v>
      </c>
      <c r="C127" t="s">
        <v>273</v>
      </c>
    </row>
    <row r="128" spans="1:3">
      <c r="A128">
        <v>127</v>
      </c>
      <c r="B128">
        <v>8</v>
      </c>
      <c r="C128" t="s">
        <v>272</v>
      </c>
    </row>
    <row r="129" spans="1:3">
      <c r="A129">
        <v>128</v>
      </c>
      <c r="B129">
        <v>7</v>
      </c>
      <c r="C129" t="s">
        <v>272</v>
      </c>
    </row>
    <row r="130" spans="1:3">
      <c r="A130">
        <v>129</v>
      </c>
      <c r="B130">
        <v>2</v>
      </c>
      <c r="C130" t="s">
        <v>273</v>
      </c>
    </row>
    <row r="131" spans="1:3">
      <c r="A131">
        <v>130</v>
      </c>
      <c r="B131">
        <v>6</v>
      </c>
      <c r="C131" t="s">
        <v>273</v>
      </c>
    </row>
    <row r="132" spans="1:3">
      <c r="A132">
        <v>131</v>
      </c>
      <c r="B132">
        <v>3</v>
      </c>
      <c r="C132" t="s">
        <v>272</v>
      </c>
    </row>
    <row r="133" spans="1:3">
      <c r="A133">
        <v>132</v>
      </c>
      <c r="B133">
        <v>1</v>
      </c>
      <c r="C133" t="s">
        <v>273</v>
      </c>
    </row>
    <row r="134" spans="1:3">
      <c r="A134">
        <v>133</v>
      </c>
      <c r="B134">
        <v>2</v>
      </c>
      <c r="C134" t="s">
        <v>272</v>
      </c>
    </row>
    <row r="135" spans="1:3">
      <c r="A135">
        <v>134</v>
      </c>
      <c r="B135">
        <v>4</v>
      </c>
      <c r="C135" t="s">
        <v>272</v>
      </c>
    </row>
    <row r="136" spans="1:3">
      <c r="A136">
        <v>135</v>
      </c>
      <c r="B136">
        <v>8</v>
      </c>
      <c r="C136" t="s">
        <v>273</v>
      </c>
    </row>
    <row r="137" spans="1:3">
      <c r="A137">
        <v>136</v>
      </c>
      <c r="B137">
        <v>2</v>
      </c>
      <c r="C137" t="s">
        <v>273</v>
      </c>
    </row>
    <row r="138" spans="1:3">
      <c r="A138">
        <v>137</v>
      </c>
      <c r="B138">
        <v>2</v>
      </c>
      <c r="C138" t="s">
        <v>273</v>
      </c>
    </row>
    <row r="139" spans="1:3">
      <c r="A139">
        <v>138</v>
      </c>
      <c r="B139">
        <v>9</v>
      </c>
      <c r="C139" t="s">
        <v>272</v>
      </c>
    </row>
    <row r="140" spans="1:3">
      <c r="A140">
        <v>139</v>
      </c>
      <c r="B140">
        <v>2</v>
      </c>
      <c r="C140" t="s">
        <v>273</v>
      </c>
    </row>
    <row r="141" spans="1:3">
      <c r="A141">
        <v>140</v>
      </c>
      <c r="B141">
        <v>5</v>
      </c>
      <c r="C141" t="s">
        <v>272</v>
      </c>
    </row>
    <row r="142" spans="1:3">
      <c r="A142">
        <v>141</v>
      </c>
      <c r="B142">
        <v>6</v>
      </c>
      <c r="C142" t="s">
        <v>273</v>
      </c>
    </row>
    <row r="143" spans="1:3">
      <c r="A143">
        <v>142</v>
      </c>
      <c r="B143">
        <v>7</v>
      </c>
      <c r="C143" t="s">
        <v>273</v>
      </c>
    </row>
    <row r="144" spans="1:3">
      <c r="A144">
        <v>143</v>
      </c>
      <c r="B144">
        <v>8</v>
      </c>
      <c r="C144" t="s">
        <v>273</v>
      </c>
    </row>
    <row r="145" spans="1:3">
      <c r="A145">
        <v>144</v>
      </c>
      <c r="B145">
        <v>1</v>
      </c>
      <c r="C145" t="s">
        <v>273</v>
      </c>
    </row>
    <row r="146" spans="1:3">
      <c r="A146">
        <v>145</v>
      </c>
      <c r="B146">
        <v>1</v>
      </c>
      <c r="C146" t="s">
        <v>273</v>
      </c>
    </row>
    <row r="147" spans="1:3">
      <c r="A147">
        <v>146</v>
      </c>
      <c r="B147">
        <v>7</v>
      </c>
      <c r="C147" t="s">
        <v>272</v>
      </c>
    </row>
    <row r="148" spans="1:3">
      <c r="A148">
        <v>147</v>
      </c>
      <c r="B148">
        <v>9</v>
      </c>
      <c r="C148" t="s">
        <v>272</v>
      </c>
    </row>
    <row r="149" spans="1:3">
      <c r="A149">
        <v>148</v>
      </c>
      <c r="B149">
        <v>2</v>
      </c>
      <c r="C149" t="s">
        <v>273</v>
      </c>
    </row>
    <row r="150" spans="1:3">
      <c r="A150">
        <v>149</v>
      </c>
      <c r="B150">
        <v>3</v>
      </c>
      <c r="C150" t="s">
        <v>272</v>
      </c>
    </row>
    <row r="151" spans="1:3">
      <c r="A151">
        <v>150</v>
      </c>
      <c r="B151">
        <v>9</v>
      </c>
      <c r="C151" t="s">
        <v>273</v>
      </c>
    </row>
    <row r="152" spans="1:3">
      <c r="A152">
        <v>151</v>
      </c>
      <c r="B152">
        <v>7</v>
      </c>
      <c r="C152" t="s">
        <v>272</v>
      </c>
    </row>
    <row r="153" spans="1:3">
      <c r="A153">
        <v>152</v>
      </c>
      <c r="B153">
        <v>7</v>
      </c>
      <c r="C153" t="s">
        <v>272</v>
      </c>
    </row>
    <row r="154" spans="1:3">
      <c r="A154">
        <v>153</v>
      </c>
      <c r="B154">
        <v>3</v>
      </c>
      <c r="C154" t="s">
        <v>273</v>
      </c>
    </row>
    <row r="155" spans="1:3">
      <c r="A155">
        <v>154</v>
      </c>
      <c r="B155">
        <v>7</v>
      </c>
      <c r="C155" t="s">
        <v>273</v>
      </c>
    </row>
    <row r="156" spans="1:3">
      <c r="A156">
        <v>155</v>
      </c>
      <c r="B156">
        <v>4</v>
      </c>
      <c r="C156" t="s">
        <v>272</v>
      </c>
    </row>
    <row r="157" spans="1:3">
      <c r="A157">
        <v>156</v>
      </c>
      <c r="B157">
        <v>3</v>
      </c>
      <c r="C157" t="s">
        <v>272</v>
      </c>
    </row>
    <row r="158" spans="1:3">
      <c r="A158">
        <v>157</v>
      </c>
      <c r="B158">
        <v>8</v>
      </c>
      <c r="C158" t="s">
        <v>272</v>
      </c>
    </row>
    <row r="159" spans="1:3">
      <c r="A159">
        <v>158</v>
      </c>
      <c r="B159">
        <v>9</v>
      </c>
      <c r="C159" t="s">
        <v>272</v>
      </c>
    </row>
    <row r="160" spans="1:3">
      <c r="A160">
        <v>159</v>
      </c>
      <c r="B160">
        <v>6</v>
      </c>
      <c r="C160" t="s">
        <v>272</v>
      </c>
    </row>
    <row r="161" spans="1:3">
      <c r="A161">
        <v>160</v>
      </c>
      <c r="B161">
        <v>4</v>
      </c>
      <c r="C161" t="s">
        <v>272</v>
      </c>
    </row>
    <row r="162" spans="1:3">
      <c r="A162">
        <v>161</v>
      </c>
      <c r="B162">
        <v>8</v>
      </c>
      <c r="C162" t="s">
        <v>273</v>
      </c>
    </row>
    <row r="163" spans="1:3">
      <c r="A163">
        <v>162</v>
      </c>
      <c r="B163">
        <v>3</v>
      </c>
      <c r="C163" t="s">
        <v>273</v>
      </c>
    </row>
    <row r="164" spans="1:3">
      <c r="A164">
        <v>163</v>
      </c>
      <c r="B164">
        <v>7</v>
      </c>
      <c r="C164" t="s">
        <v>272</v>
      </c>
    </row>
    <row r="165" spans="1:3">
      <c r="A165">
        <v>164</v>
      </c>
      <c r="B165">
        <v>1</v>
      </c>
      <c r="C165" t="s">
        <v>273</v>
      </c>
    </row>
    <row r="166" spans="1:3">
      <c r="A166">
        <v>165</v>
      </c>
      <c r="B166">
        <v>7</v>
      </c>
      <c r="C166" t="s">
        <v>272</v>
      </c>
    </row>
    <row r="167" spans="1:3">
      <c r="A167">
        <v>166</v>
      </c>
      <c r="B167">
        <v>7</v>
      </c>
      <c r="C167" t="s">
        <v>273</v>
      </c>
    </row>
    <row r="168" spans="1:3">
      <c r="A168">
        <v>167</v>
      </c>
      <c r="B168">
        <v>3</v>
      </c>
      <c r="C168" t="s">
        <v>273</v>
      </c>
    </row>
    <row r="169" spans="1:3">
      <c r="A169">
        <v>168</v>
      </c>
      <c r="B169">
        <v>2</v>
      </c>
      <c r="C169" t="s">
        <v>272</v>
      </c>
    </row>
    <row r="170" spans="1:3">
      <c r="A170">
        <v>169</v>
      </c>
      <c r="B170">
        <v>8</v>
      </c>
      <c r="C170" t="s">
        <v>273</v>
      </c>
    </row>
    <row r="171" spans="1:3">
      <c r="A171">
        <v>170</v>
      </c>
      <c r="B171">
        <v>8</v>
      </c>
      <c r="C171" t="s">
        <v>272</v>
      </c>
    </row>
    <row r="172" spans="1:3">
      <c r="A172">
        <v>171</v>
      </c>
      <c r="B172">
        <v>5</v>
      </c>
      <c r="C172" t="s">
        <v>273</v>
      </c>
    </row>
    <row r="173" spans="1:3">
      <c r="A173">
        <v>172</v>
      </c>
      <c r="B173">
        <v>7</v>
      </c>
      <c r="C173" t="s">
        <v>273</v>
      </c>
    </row>
    <row r="174" spans="1:3">
      <c r="A174">
        <v>173</v>
      </c>
      <c r="B174">
        <v>3</v>
      </c>
      <c r="C174" t="s">
        <v>272</v>
      </c>
    </row>
    <row r="175" spans="1:3">
      <c r="A175">
        <v>174</v>
      </c>
      <c r="B175">
        <v>4</v>
      </c>
      <c r="C175" t="s">
        <v>272</v>
      </c>
    </row>
    <row r="176" spans="1:3">
      <c r="A176">
        <v>175</v>
      </c>
      <c r="B176">
        <v>8</v>
      </c>
      <c r="C176" t="s">
        <v>272</v>
      </c>
    </row>
    <row r="177" spans="1:3">
      <c r="A177">
        <v>176</v>
      </c>
      <c r="B177">
        <v>3</v>
      </c>
      <c r="C177" t="s">
        <v>273</v>
      </c>
    </row>
    <row r="178" spans="1:3">
      <c r="A178">
        <v>177</v>
      </c>
      <c r="B178">
        <v>9</v>
      </c>
      <c r="C178" t="s">
        <v>272</v>
      </c>
    </row>
    <row r="179" spans="1:3">
      <c r="A179">
        <v>178</v>
      </c>
      <c r="B179">
        <v>9</v>
      </c>
      <c r="C179" t="s">
        <v>272</v>
      </c>
    </row>
    <row r="180" spans="1:3">
      <c r="A180">
        <v>179</v>
      </c>
      <c r="B180">
        <v>6</v>
      </c>
      <c r="C180" t="s">
        <v>272</v>
      </c>
    </row>
    <row r="181" spans="1:3">
      <c r="A181">
        <v>180</v>
      </c>
      <c r="B181">
        <v>3</v>
      </c>
      <c r="C181" t="s">
        <v>272</v>
      </c>
    </row>
    <row r="182" spans="1:3">
      <c r="A182">
        <v>181</v>
      </c>
      <c r="B182">
        <v>6</v>
      </c>
      <c r="C182" t="s">
        <v>273</v>
      </c>
    </row>
    <row r="183" spans="1:3">
      <c r="A183">
        <v>182</v>
      </c>
      <c r="B183">
        <v>2</v>
      </c>
      <c r="C183" t="s">
        <v>273</v>
      </c>
    </row>
    <row r="184" spans="1:3">
      <c r="A184">
        <v>183</v>
      </c>
      <c r="B184">
        <v>5</v>
      </c>
      <c r="C184" t="s">
        <v>272</v>
      </c>
    </row>
    <row r="185" spans="1:3">
      <c r="A185">
        <v>184</v>
      </c>
      <c r="B185">
        <v>5</v>
      </c>
      <c r="C185" t="s">
        <v>273</v>
      </c>
    </row>
    <row r="186" spans="1:3">
      <c r="A186">
        <v>185</v>
      </c>
      <c r="B186">
        <v>1</v>
      </c>
      <c r="C186" t="s">
        <v>273</v>
      </c>
    </row>
    <row r="187" spans="1:3">
      <c r="A187">
        <v>186</v>
      </c>
      <c r="B187">
        <v>7</v>
      </c>
      <c r="C187" t="s">
        <v>273</v>
      </c>
    </row>
    <row r="188" spans="1:3">
      <c r="A188">
        <v>187</v>
      </c>
      <c r="B188">
        <v>5</v>
      </c>
      <c r="C188" t="s">
        <v>273</v>
      </c>
    </row>
    <row r="189" spans="1:3">
      <c r="A189">
        <v>188</v>
      </c>
      <c r="B189">
        <v>7</v>
      </c>
      <c r="C189" t="s">
        <v>272</v>
      </c>
    </row>
    <row r="190" spans="1:3">
      <c r="A190">
        <v>189</v>
      </c>
      <c r="B190">
        <v>5</v>
      </c>
      <c r="C190" t="s">
        <v>272</v>
      </c>
    </row>
    <row r="191" spans="1:3">
      <c r="A191">
        <v>190</v>
      </c>
      <c r="B191">
        <v>3</v>
      </c>
      <c r="C191" t="s">
        <v>272</v>
      </c>
    </row>
    <row r="192" spans="1:3">
      <c r="A192">
        <v>191</v>
      </c>
      <c r="B192">
        <v>9</v>
      </c>
      <c r="C192" t="s">
        <v>273</v>
      </c>
    </row>
    <row r="193" spans="1:3">
      <c r="A193">
        <v>192</v>
      </c>
      <c r="B193">
        <v>2</v>
      </c>
      <c r="C193" t="s">
        <v>273</v>
      </c>
    </row>
    <row r="194" spans="1:3">
      <c r="A194">
        <v>193</v>
      </c>
      <c r="B194">
        <v>7</v>
      </c>
      <c r="C194" t="s">
        <v>273</v>
      </c>
    </row>
    <row r="195" spans="1:3">
      <c r="A195">
        <v>194</v>
      </c>
      <c r="B195">
        <v>1</v>
      </c>
      <c r="C195" t="s">
        <v>273</v>
      </c>
    </row>
    <row r="196" spans="1:3">
      <c r="A196">
        <v>195</v>
      </c>
      <c r="B196">
        <v>4</v>
      </c>
      <c r="C196" t="s">
        <v>272</v>
      </c>
    </row>
    <row r="197" spans="1:3">
      <c r="A197">
        <v>196</v>
      </c>
      <c r="B197">
        <v>7</v>
      </c>
      <c r="C197" t="s">
        <v>272</v>
      </c>
    </row>
    <row r="198" spans="1:3">
      <c r="A198">
        <v>197</v>
      </c>
      <c r="B198">
        <v>3</v>
      </c>
      <c r="C198" t="s">
        <v>272</v>
      </c>
    </row>
    <row r="199" spans="1:3">
      <c r="A199">
        <v>198</v>
      </c>
      <c r="B199">
        <v>4</v>
      </c>
      <c r="C199" t="s">
        <v>272</v>
      </c>
    </row>
    <row r="200" spans="1:3">
      <c r="A200">
        <v>199</v>
      </c>
      <c r="B200">
        <v>2</v>
      </c>
      <c r="C200" t="s">
        <v>273</v>
      </c>
    </row>
    <row r="201" spans="1:3">
      <c r="A201">
        <v>200</v>
      </c>
      <c r="B201">
        <v>4</v>
      </c>
      <c r="C201" t="s">
        <v>272</v>
      </c>
    </row>
    <row r="202" spans="1:3">
      <c r="A202">
        <v>201</v>
      </c>
      <c r="B202">
        <v>8</v>
      </c>
      <c r="C202" t="s">
        <v>272</v>
      </c>
    </row>
    <row r="203" spans="1:3">
      <c r="A203">
        <v>202</v>
      </c>
      <c r="B203">
        <v>8</v>
      </c>
      <c r="C203" t="s">
        <v>273</v>
      </c>
    </row>
    <row r="204" spans="1:3">
      <c r="A204">
        <v>203</v>
      </c>
      <c r="B204">
        <v>9</v>
      </c>
      <c r="C204" t="s">
        <v>273</v>
      </c>
    </row>
    <row r="205" spans="1:3">
      <c r="A205">
        <v>204</v>
      </c>
      <c r="B205">
        <v>3</v>
      </c>
      <c r="C205" t="s">
        <v>272</v>
      </c>
    </row>
    <row r="206" spans="1:3">
      <c r="A206">
        <v>205</v>
      </c>
      <c r="B206">
        <v>6</v>
      </c>
      <c r="C206" t="s">
        <v>272</v>
      </c>
    </row>
    <row r="207" spans="1:3">
      <c r="A207">
        <v>206</v>
      </c>
      <c r="B207">
        <v>4</v>
      </c>
      <c r="C207" t="s">
        <v>272</v>
      </c>
    </row>
    <row r="208" spans="1:3">
      <c r="A208">
        <v>207</v>
      </c>
      <c r="B208">
        <v>6</v>
      </c>
      <c r="C208" t="s">
        <v>273</v>
      </c>
    </row>
    <row r="209" spans="1:3">
      <c r="A209">
        <v>208</v>
      </c>
      <c r="B209">
        <v>3</v>
      </c>
      <c r="C209" t="s">
        <v>272</v>
      </c>
    </row>
    <row r="210" spans="1:3">
      <c r="A210">
        <v>209</v>
      </c>
      <c r="B210">
        <v>7</v>
      </c>
      <c r="C210" t="s">
        <v>272</v>
      </c>
    </row>
    <row r="211" spans="1:3">
      <c r="A211">
        <v>210</v>
      </c>
      <c r="B211">
        <v>9</v>
      </c>
      <c r="C211" t="s">
        <v>273</v>
      </c>
    </row>
    <row r="212" spans="1:3">
      <c r="A212">
        <v>211</v>
      </c>
      <c r="B212">
        <v>9</v>
      </c>
      <c r="C212" t="s">
        <v>273</v>
      </c>
    </row>
    <row r="213" spans="1:3">
      <c r="A213">
        <v>212</v>
      </c>
      <c r="B213">
        <v>7</v>
      </c>
      <c r="C213" t="s">
        <v>272</v>
      </c>
    </row>
    <row r="214" spans="1:3">
      <c r="A214">
        <v>213</v>
      </c>
      <c r="B214">
        <v>5</v>
      </c>
      <c r="C214" t="s">
        <v>273</v>
      </c>
    </row>
    <row r="215" spans="1:3">
      <c r="A215">
        <v>214</v>
      </c>
      <c r="B215">
        <v>8</v>
      </c>
      <c r="C215" t="s">
        <v>273</v>
      </c>
    </row>
    <row r="216" spans="1:3">
      <c r="A216">
        <v>215</v>
      </c>
      <c r="B216">
        <v>8</v>
      </c>
      <c r="C216" t="s">
        <v>273</v>
      </c>
    </row>
    <row r="217" spans="1:3">
      <c r="A217">
        <v>216</v>
      </c>
      <c r="B217">
        <v>1</v>
      </c>
      <c r="C217" t="s">
        <v>273</v>
      </c>
    </row>
    <row r="218" spans="1:3">
      <c r="A218">
        <v>217</v>
      </c>
      <c r="B218">
        <v>6</v>
      </c>
      <c r="C218" t="s">
        <v>273</v>
      </c>
    </row>
    <row r="219" spans="1:3">
      <c r="A219">
        <v>218</v>
      </c>
      <c r="B219">
        <v>9</v>
      </c>
      <c r="C219" t="s">
        <v>272</v>
      </c>
    </row>
    <row r="220" spans="1:3">
      <c r="A220">
        <v>219</v>
      </c>
      <c r="B220">
        <v>6</v>
      </c>
      <c r="C220" t="s">
        <v>273</v>
      </c>
    </row>
    <row r="221" spans="1:3">
      <c r="A221">
        <v>220</v>
      </c>
      <c r="B221">
        <v>3</v>
      </c>
      <c r="C221" t="s">
        <v>272</v>
      </c>
    </row>
    <row r="222" spans="1:3">
      <c r="A222">
        <v>221</v>
      </c>
      <c r="B222">
        <v>4</v>
      </c>
      <c r="C222" t="s">
        <v>272</v>
      </c>
    </row>
    <row r="223" spans="1:3">
      <c r="A223">
        <v>222</v>
      </c>
      <c r="B223">
        <v>8</v>
      </c>
      <c r="C223" t="s">
        <v>272</v>
      </c>
    </row>
    <row r="224" spans="1:3">
      <c r="A224">
        <v>223</v>
      </c>
      <c r="B224">
        <v>4</v>
      </c>
      <c r="C224" t="s">
        <v>273</v>
      </c>
    </row>
    <row r="225" spans="1:3">
      <c r="A225">
        <v>224</v>
      </c>
      <c r="B225">
        <v>8</v>
      </c>
      <c r="C225" t="s">
        <v>272</v>
      </c>
    </row>
    <row r="226" spans="1:3">
      <c r="A226">
        <v>225</v>
      </c>
      <c r="B226">
        <v>6</v>
      </c>
      <c r="C226" t="s">
        <v>272</v>
      </c>
    </row>
    <row r="227" spans="1:3">
      <c r="A227">
        <v>226</v>
      </c>
      <c r="B227">
        <v>2</v>
      </c>
      <c r="C227" t="s">
        <v>273</v>
      </c>
    </row>
    <row r="228" spans="1:3">
      <c r="A228">
        <v>227</v>
      </c>
      <c r="B228">
        <v>7</v>
      </c>
      <c r="C228" t="s">
        <v>273</v>
      </c>
    </row>
    <row r="229" spans="1:3">
      <c r="A229">
        <v>228</v>
      </c>
      <c r="B229">
        <v>4</v>
      </c>
      <c r="C229" t="s">
        <v>272</v>
      </c>
    </row>
    <row r="230" spans="1:3">
      <c r="A230">
        <v>229</v>
      </c>
      <c r="B230">
        <v>2</v>
      </c>
      <c r="C230" t="s">
        <v>273</v>
      </c>
    </row>
    <row r="231" spans="1:3">
      <c r="A231">
        <v>230</v>
      </c>
      <c r="B231">
        <v>1</v>
      </c>
      <c r="C231" t="s">
        <v>273</v>
      </c>
    </row>
    <row r="232" spans="1:3">
      <c r="A232">
        <v>231</v>
      </c>
      <c r="B232">
        <v>1</v>
      </c>
      <c r="C232" t="s">
        <v>273</v>
      </c>
    </row>
    <row r="233" spans="1:3">
      <c r="A233">
        <v>232</v>
      </c>
      <c r="B233">
        <v>9</v>
      </c>
      <c r="C233" t="s">
        <v>272</v>
      </c>
    </row>
    <row r="234" spans="1:3">
      <c r="A234">
        <v>233</v>
      </c>
      <c r="B234">
        <v>6</v>
      </c>
      <c r="C234" t="s">
        <v>273</v>
      </c>
    </row>
    <row r="235" spans="1:3">
      <c r="A235">
        <v>234</v>
      </c>
      <c r="B235">
        <v>6</v>
      </c>
      <c r="C235" t="s">
        <v>272</v>
      </c>
    </row>
    <row r="236" spans="1:3">
      <c r="A236">
        <v>235</v>
      </c>
      <c r="B236">
        <v>9</v>
      </c>
      <c r="C236" t="s">
        <v>272</v>
      </c>
    </row>
    <row r="237" spans="1:3">
      <c r="A237">
        <v>236</v>
      </c>
      <c r="B237">
        <v>4</v>
      </c>
      <c r="C237" t="s">
        <v>272</v>
      </c>
    </row>
    <row r="238" spans="1:3">
      <c r="A238">
        <v>237</v>
      </c>
      <c r="B238">
        <v>6</v>
      </c>
      <c r="C238" t="s">
        <v>272</v>
      </c>
    </row>
    <row r="239" spans="1:3">
      <c r="A239">
        <v>238</v>
      </c>
      <c r="B239">
        <v>6</v>
      </c>
      <c r="C239" t="s">
        <v>273</v>
      </c>
    </row>
    <row r="240" spans="1:3">
      <c r="A240">
        <v>239</v>
      </c>
      <c r="B240">
        <v>9</v>
      </c>
      <c r="C240" t="s">
        <v>272</v>
      </c>
    </row>
    <row r="241" spans="1:3">
      <c r="A241">
        <v>240</v>
      </c>
      <c r="B241">
        <v>5</v>
      </c>
      <c r="C241" t="s">
        <v>272</v>
      </c>
    </row>
    <row r="242" spans="1:3">
      <c r="A242">
        <v>241</v>
      </c>
      <c r="B242">
        <v>8</v>
      </c>
      <c r="C242" t="s">
        <v>272</v>
      </c>
    </row>
    <row r="243" spans="1:3">
      <c r="A243">
        <v>242</v>
      </c>
      <c r="B243">
        <v>4</v>
      </c>
      <c r="C243" t="s">
        <v>273</v>
      </c>
    </row>
    <row r="244" spans="1:3">
      <c r="A244">
        <v>243</v>
      </c>
      <c r="B244">
        <v>5</v>
      </c>
      <c r="C244" t="s">
        <v>273</v>
      </c>
    </row>
    <row r="245" spans="1:3">
      <c r="A245">
        <v>244</v>
      </c>
      <c r="B245">
        <v>1</v>
      </c>
      <c r="C245" t="s">
        <v>273</v>
      </c>
    </row>
    <row r="246" spans="1:3">
      <c r="A246">
        <v>245</v>
      </c>
      <c r="B246">
        <v>3</v>
      </c>
      <c r="C246" t="s">
        <v>273</v>
      </c>
    </row>
    <row r="247" spans="1:3">
      <c r="A247">
        <v>246</v>
      </c>
      <c r="B247">
        <v>5</v>
      </c>
      <c r="C247" t="s">
        <v>273</v>
      </c>
    </row>
    <row r="248" spans="1:3">
      <c r="A248">
        <v>247</v>
      </c>
      <c r="B248">
        <v>7</v>
      </c>
      <c r="C248" t="s">
        <v>272</v>
      </c>
    </row>
    <row r="249" spans="1:3">
      <c r="A249">
        <v>248</v>
      </c>
      <c r="B249">
        <v>4</v>
      </c>
      <c r="C249" t="s">
        <v>272</v>
      </c>
    </row>
    <row r="250" spans="1:3">
      <c r="A250">
        <v>249</v>
      </c>
      <c r="B250">
        <v>9</v>
      </c>
      <c r="C250" t="s">
        <v>273</v>
      </c>
    </row>
    <row r="251" spans="1:3">
      <c r="A251">
        <v>250</v>
      </c>
      <c r="B251">
        <v>7</v>
      </c>
      <c r="C251" t="s">
        <v>273</v>
      </c>
    </row>
    <row r="252" spans="1:3">
      <c r="A252">
        <v>251</v>
      </c>
      <c r="B252">
        <v>4</v>
      </c>
      <c r="C252" t="s">
        <v>272</v>
      </c>
    </row>
    <row r="253" spans="1:3">
      <c r="A253">
        <v>252</v>
      </c>
      <c r="B253">
        <v>4</v>
      </c>
      <c r="C253" t="s">
        <v>273</v>
      </c>
    </row>
    <row r="254" spans="1:3">
      <c r="A254">
        <v>253</v>
      </c>
      <c r="B254">
        <v>8</v>
      </c>
      <c r="C254" t="s">
        <v>272</v>
      </c>
    </row>
    <row r="255" spans="1:3">
      <c r="A255">
        <v>254</v>
      </c>
      <c r="B255">
        <v>1</v>
      </c>
      <c r="C255" t="s">
        <v>273</v>
      </c>
    </row>
    <row r="256" spans="1:3">
      <c r="A256">
        <v>255</v>
      </c>
      <c r="B256">
        <v>9</v>
      </c>
      <c r="C256" t="s">
        <v>272</v>
      </c>
    </row>
    <row r="257" spans="1:3">
      <c r="A257">
        <v>256</v>
      </c>
      <c r="B257">
        <v>3</v>
      </c>
      <c r="C257" t="s">
        <v>272</v>
      </c>
    </row>
    <row r="258" spans="1:3">
      <c r="A258">
        <v>257</v>
      </c>
      <c r="B258">
        <v>6</v>
      </c>
      <c r="C258" t="s">
        <v>272</v>
      </c>
    </row>
    <row r="259" spans="1:3">
      <c r="A259">
        <v>258</v>
      </c>
      <c r="B259">
        <v>3</v>
      </c>
      <c r="C259" t="s">
        <v>273</v>
      </c>
    </row>
    <row r="260" spans="1:3">
      <c r="A260">
        <v>259</v>
      </c>
      <c r="B260">
        <v>1</v>
      </c>
      <c r="C260" t="s">
        <v>273</v>
      </c>
    </row>
    <row r="261" spans="1:3">
      <c r="A261">
        <v>260</v>
      </c>
      <c r="B261">
        <v>1</v>
      </c>
      <c r="C261" t="s">
        <v>273</v>
      </c>
    </row>
    <row r="262" spans="1:3">
      <c r="A262">
        <v>261</v>
      </c>
      <c r="B262">
        <v>5</v>
      </c>
      <c r="C262" t="s">
        <v>273</v>
      </c>
    </row>
    <row r="263" spans="1:3">
      <c r="A263">
        <v>262</v>
      </c>
      <c r="B263">
        <v>4</v>
      </c>
      <c r="C263" t="s">
        <v>273</v>
      </c>
    </row>
    <row r="264" spans="1:3">
      <c r="A264">
        <v>263</v>
      </c>
      <c r="B264">
        <v>4</v>
      </c>
      <c r="C264" t="s">
        <v>272</v>
      </c>
    </row>
    <row r="265" spans="1:3">
      <c r="A265">
        <v>264</v>
      </c>
      <c r="B265">
        <v>2</v>
      </c>
      <c r="C265" t="s">
        <v>273</v>
      </c>
    </row>
    <row r="266" spans="1:3">
      <c r="A266">
        <v>265</v>
      </c>
      <c r="B266">
        <v>1</v>
      </c>
      <c r="C266" t="s">
        <v>273</v>
      </c>
    </row>
    <row r="267" spans="1:3">
      <c r="A267">
        <v>266</v>
      </c>
      <c r="B267">
        <v>2</v>
      </c>
      <c r="C267" t="s">
        <v>273</v>
      </c>
    </row>
    <row r="268" spans="1:3">
      <c r="A268">
        <v>267</v>
      </c>
      <c r="B268">
        <v>4</v>
      </c>
      <c r="C268" t="s">
        <v>272</v>
      </c>
    </row>
    <row r="269" spans="1:3">
      <c r="A269">
        <v>268</v>
      </c>
      <c r="B269">
        <v>8</v>
      </c>
      <c r="C269" t="s">
        <v>272</v>
      </c>
    </row>
    <row r="270" spans="1:3">
      <c r="A270">
        <v>269</v>
      </c>
      <c r="B270">
        <v>6</v>
      </c>
      <c r="C270" t="s">
        <v>273</v>
      </c>
    </row>
    <row r="271" spans="1:3">
      <c r="A271">
        <v>270</v>
      </c>
      <c r="B271">
        <v>1</v>
      </c>
      <c r="C271" t="s">
        <v>272</v>
      </c>
    </row>
    <row r="272" spans="1:3">
      <c r="A272">
        <v>271</v>
      </c>
      <c r="B272">
        <v>3</v>
      </c>
      <c r="C272" t="s">
        <v>273</v>
      </c>
    </row>
    <row r="273" spans="1:3">
      <c r="A273">
        <v>272</v>
      </c>
      <c r="B273">
        <v>2</v>
      </c>
      <c r="C273" t="s">
        <v>273</v>
      </c>
    </row>
    <row r="274" spans="1:3">
      <c r="A274">
        <v>273</v>
      </c>
      <c r="B274">
        <v>6</v>
      </c>
      <c r="C274" t="s">
        <v>272</v>
      </c>
    </row>
    <row r="275" spans="1:3">
      <c r="A275">
        <v>274</v>
      </c>
      <c r="B275">
        <v>7</v>
      </c>
      <c r="C275" t="s">
        <v>272</v>
      </c>
    </row>
    <row r="276" spans="1:3">
      <c r="A276">
        <v>275</v>
      </c>
      <c r="B276">
        <v>2</v>
      </c>
      <c r="C276" t="s">
        <v>273</v>
      </c>
    </row>
    <row r="277" spans="1:3">
      <c r="A277">
        <v>276</v>
      </c>
      <c r="B277">
        <v>6</v>
      </c>
      <c r="C277" t="s">
        <v>272</v>
      </c>
    </row>
    <row r="278" spans="1:3">
      <c r="A278">
        <v>277</v>
      </c>
      <c r="B278">
        <v>6</v>
      </c>
      <c r="C278" t="s">
        <v>273</v>
      </c>
    </row>
    <row r="279" spans="1:3">
      <c r="A279">
        <v>278</v>
      </c>
      <c r="B279">
        <v>2</v>
      </c>
      <c r="C279" t="s">
        <v>273</v>
      </c>
    </row>
    <row r="280" spans="1:3">
      <c r="A280">
        <v>279</v>
      </c>
      <c r="B280">
        <v>1</v>
      </c>
      <c r="C280" t="s">
        <v>273</v>
      </c>
    </row>
    <row r="281" spans="1:3">
      <c r="A281">
        <v>280</v>
      </c>
      <c r="B281">
        <v>6</v>
      </c>
      <c r="C281" t="s">
        <v>272</v>
      </c>
    </row>
    <row r="282" spans="1:3">
      <c r="A282">
        <v>281</v>
      </c>
      <c r="B282">
        <v>3</v>
      </c>
      <c r="C282" t="s">
        <v>273</v>
      </c>
    </row>
    <row r="283" spans="1:3">
      <c r="A283">
        <v>282</v>
      </c>
      <c r="B283">
        <v>9</v>
      </c>
      <c r="C283" t="s">
        <v>272</v>
      </c>
    </row>
    <row r="284" spans="1:3">
      <c r="A284">
        <v>283</v>
      </c>
      <c r="B284">
        <v>2</v>
      </c>
      <c r="C284" t="s">
        <v>272</v>
      </c>
    </row>
    <row r="285" spans="1:3">
      <c r="A285">
        <v>284</v>
      </c>
      <c r="B285">
        <v>2</v>
      </c>
      <c r="C285" t="s">
        <v>273</v>
      </c>
    </row>
    <row r="286" spans="1:3">
      <c r="A286">
        <v>285</v>
      </c>
      <c r="B286">
        <v>1</v>
      </c>
      <c r="C286" t="s">
        <v>273</v>
      </c>
    </row>
    <row r="287" spans="1:3">
      <c r="A287">
        <v>286</v>
      </c>
      <c r="B287">
        <v>8</v>
      </c>
      <c r="C287" t="s">
        <v>272</v>
      </c>
    </row>
    <row r="288" spans="1:3">
      <c r="A288">
        <v>287</v>
      </c>
      <c r="B288">
        <v>9</v>
      </c>
      <c r="C288" t="s">
        <v>272</v>
      </c>
    </row>
    <row r="289" spans="1:3">
      <c r="A289">
        <v>288</v>
      </c>
      <c r="B289">
        <v>5</v>
      </c>
      <c r="C289" t="s">
        <v>272</v>
      </c>
    </row>
    <row r="290" spans="1:3">
      <c r="A290">
        <v>289</v>
      </c>
      <c r="B290">
        <v>3</v>
      </c>
      <c r="C290" t="s">
        <v>272</v>
      </c>
    </row>
    <row r="291" spans="1:3">
      <c r="A291">
        <v>290</v>
      </c>
      <c r="B291">
        <v>8</v>
      </c>
      <c r="C291" t="s">
        <v>272</v>
      </c>
    </row>
    <row r="292" spans="1:3">
      <c r="A292">
        <v>291</v>
      </c>
      <c r="B292">
        <v>7</v>
      </c>
      <c r="C292" t="s">
        <v>272</v>
      </c>
    </row>
    <row r="293" spans="1:3">
      <c r="A293">
        <v>292</v>
      </c>
      <c r="B293">
        <v>2</v>
      </c>
      <c r="C293" t="s">
        <v>273</v>
      </c>
    </row>
    <row r="294" spans="1:3">
      <c r="A294">
        <v>293</v>
      </c>
      <c r="B294">
        <v>4</v>
      </c>
      <c r="C294" t="s">
        <v>272</v>
      </c>
    </row>
    <row r="295" spans="1:3">
      <c r="A295">
        <v>294</v>
      </c>
      <c r="B295">
        <v>8</v>
      </c>
      <c r="C295" t="s">
        <v>272</v>
      </c>
    </row>
    <row r="296" spans="1:3">
      <c r="A296">
        <v>295</v>
      </c>
      <c r="B296">
        <v>1</v>
      </c>
      <c r="C296" t="s">
        <v>273</v>
      </c>
    </row>
    <row r="297" spans="1:3">
      <c r="A297">
        <v>296</v>
      </c>
      <c r="B297">
        <v>5</v>
      </c>
      <c r="C297" t="s">
        <v>272</v>
      </c>
    </row>
    <row r="298" spans="1:3">
      <c r="A298">
        <v>297</v>
      </c>
      <c r="B298">
        <v>6</v>
      </c>
      <c r="C298" t="s">
        <v>272</v>
      </c>
    </row>
    <row r="299" spans="1:3">
      <c r="A299">
        <v>298</v>
      </c>
      <c r="B299">
        <v>5</v>
      </c>
      <c r="C299" t="s">
        <v>272</v>
      </c>
    </row>
    <row r="300" spans="1:3">
      <c r="A300">
        <v>299</v>
      </c>
      <c r="B300">
        <v>8</v>
      </c>
      <c r="C300" t="s">
        <v>272</v>
      </c>
    </row>
    <row r="301" spans="1:3">
      <c r="A301">
        <v>300</v>
      </c>
      <c r="B301">
        <v>3</v>
      </c>
      <c r="C301" t="s">
        <v>273</v>
      </c>
    </row>
    <row r="302" spans="1:3">
      <c r="A302">
        <v>301</v>
      </c>
      <c r="B302">
        <v>1</v>
      </c>
      <c r="C302" t="s">
        <v>273</v>
      </c>
    </row>
    <row r="303" spans="1:3">
      <c r="A303">
        <v>302</v>
      </c>
      <c r="B303">
        <v>1</v>
      </c>
      <c r="C303" t="s">
        <v>273</v>
      </c>
    </row>
    <row r="304" spans="1:3">
      <c r="A304">
        <v>303</v>
      </c>
      <c r="B304">
        <v>3</v>
      </c>
      <c r="C304" t="s">
        <v>272</v>
      </c>
    </row>
    <row r="305" spans="1:3">
      <c r="A305">
        <v>304</v>
      </c>
      <c r="B305">
        <v>6</v>
      </c>
      <c r="C305" t="s">
        <v>273</v>
      </c>
    </row>
    <row r="306" spans="1:3">
      <c r="A306">
        <v>305</v>
      </c>
      <c r="B306">
        <v>4</v>
      </c>
      <c r="C306" t="s">
        <v>272</v>
      </c>
    </row>
    <row r="307" spans="1:3">
      <c r="A307">
        <v>306</v>
      </c>
      <c r="B307">
        <v>2</v>
      </c>
      <c r="C307" t="s">
        <v>273</v>
      </c>
    </row>
    <row r="308" spans="1:3">
      <c r="A308">
        <v>307</v>
      </c>
      <c r="B308">
        <v>9</v>
      </c>
      <c r="C308" t="s">
        <v>272</v>
      </c>
    </row>
    <row r="309" spans="1:3">
      <c r="A309">
        <v>308</v>
      </c>
      <c r="B309">
        <v>8</v>
      </c>
      <c r="C309" t="s">
        <v>272</v>
      </c>
    </row>
    <row r="310" spans="1:3">
      <c r="A310">
        <v>309</v>
      </c>
      <c r="B310">
        <v>5</v>
      </c>
      <c r="C310" t="s">
        <v>272</v>
      </c>
    </row>
    <row r="311" spans="1:3">
      <c r="A311">
        <v>310</v>
      </c>
      <c r="B311">
        <v>3</v>
      </c>
      <c r="C311" t="s">
        <v>272</v>
      </c>
    </row>
    <row r="312" spans="1:3">
      <c r="A312">
        <v>311</v>
      </c>
      <c r="B312">
        <v>4</v>
      </c>
      <c r="C312" t="s">
        <v>272</v>
      </c>
    </row>
    <row r="313" spans="1:3">
      <c r="A313">
        <v>312</v>
      </c>
      <c r="B313">
        <v>3</v>
      </c>
      <c r="C313" t="s">
        <v>272</v>
      </c>
    </row>
    <row r="314" spans="1:3">
      <c r="A314">
        <v>313</v>
      </c>
      <c r="B314">
        <v>4</v>
      </c>
      <c r="C314" t="s">
        <v>272</v>
      </c>
    </row>
    <row r="315" spans="1:3">
      <c r="A315">
        <v>314</v>
      </c>
      <c r="B315">
        <v>4</v>
      </c>
      <c r="C315" t="s">
        <v>272</v>
      </c>
    </row>
    <row r="316" spans="1:3">
      <c r="A316">
        <v>315</v>
      </c>
      <c r="B316">
        <v>6</v>
      </c>
      <c r="C316" t="s">
        <v>273</v>
      </c>
    </row>
    <row r="317" spans="1:3">
      <c r="A317">
        <v>316</v>
      </c>
      <c r="B317">
        <v>7</v>
      </c>
      <c r="C317" t="s">
        <v>273</v>
      </c>
    </row>
    <row r="318" spans="1:3">
      <c r="A318">
        <v>317</v>
      </c>
      <c r="B318">
        <v>6</v>
      </c>
      <c r="C318" t="s">
        <v>273</v>
      </c>
    </row>
    <row r="319" spans="1:3">
      <c r="A319">
        <v>318</v>
      </c>
      <c r="B319">
        <v>4</v>
      </c>
      <c r="C319" t="s">
        <v>272</v>
      </c>
    </row>
    <row r="320" spans="1:3">
      <c r="A320">
        <v>319</v>
      </c>
      <c r="B320">
        <v>5</v>
      </c>
      <c r="C320" t="s">
        <v>272</v>
      </c>
    </row>
    <row r="321" spans="1:3">
      <c r="A321">
        <v>320</v>
      </c>
      <c r="B321">
        <v>1</v>
      </c>
      <c r="C321" t="s">
        <v>273</v>
      </c>
    </row>
    <row r="322" spans="1:3">
      <c r="A322">
        <v>321</v>
      </c>
      <c r="B322">
        <v>1</v>
      </c>
      <c r="C322" t="s">
        <v>273</v>
      </c>
    </row>
    <row r="323" spans="1:3">
      <c r="A323">
        <v>322</v>
      </c>
      <c r="B323">
        <v>3</v>
      </c>
      <c r="C323" t="s">
        <v>273</v>
      </c>
    </row>
    <row r="324" spans="1:3">
      <c r="A324">
        <v>323</v>
      </c>
      <c r="B324">
        <v>8</v>
      </c>
      <c r="C324" t="s">
        <v>273</v>
      </c>
    </row>
    <row r="325" spans="1:3">
      <c r="A325">
        <v>324</v>
      </c>
      <c r="B325">
        <v>9</v>
      </c>
      <c r="C325" t="s">
        <v>272</v>
      </c>
    </row>
    <row r="326" spans="1:3">
      <c r="A326">
        <v>325</v>
      </c>
      <c r="B326">
        <v>5</v>
      </c>
      <c r="C326" t="s">
        <v>272</v>
      </c>
    </row>
    <row r="327" spans="1:3">
      <c r="A327">
        <v>326</v>
      </c>
      <c r="B327">
        <v>9</v>
      </c>
      <c r="C327" t="s">
        <v>272</v>
      </c>
    </row>
    <row r="328" spans="1:3">
      <c r="A328">
        <v>327</v>
      </c>
      <c r="B328">
        <v>8</v>
      </c>
      <c r="C328" t="s">
        <v>273</v>
      </c>
    </row>
    <row r="329" spans="1:3">
      <c r="A329">
        <v>328</v>
      </c>
      <c r="B329">
        <v>2</v>
      </c>
      <c r="C329" t="s">
        <v>273</v>
      </c>
    </row>
    <row r="330" spans="1:3">
      <c r="A330">
        <v>329</v>
      </c>
      <c r="B330">
        <v>6</v>
      </c>
      <c r="C330" t="s">
        <v>272</v>
      </c>
    </row>
    <row r="331" spans="1:3">
      <c r="A331">
        <v>330</v>
      </c>
      <c r="B331">
        <v>7</v>
      </c>
      <c r="C331" t="s">
        <v>273</v>
      </c>
    </row>
    <row r="332" spans="1:3">
      <c r="A332">
        <v>331</v>
      </c>
      <c r="B332">
        <v>5</v>
      </c>
      <c r="C332" t="s">
        <v>273</v>
      </c>
    </row>
    <row r="333" spans="1:3">
      <c r="A333">
        <v>332</v>
      </c>
      <c r="B333">
        <v>8</v>
      </c>
      <c r="C333" t="s">
        <v>273</v>
      </c>
    </row>
    <row r="334" spans="1:3">
      <c r="A334">
        <v>333</v>
      </c>
      <c r="B334">
        <v>5</v>
      </c>
      <c r="C334" t="s">
        <v>272</v>
      </c>
    </row>
    <row r="335" spans="1:3">
      <c r="A335">
        <v>334</v>
      </c>
      <c r="B335">
        <v>6</v>
      </c>
      <c r="C335" t="s">
        <v>273</v>
      </c>
    </row>
    <row r="336" spans="1:3">
      <c r="A336">
        <v>335</v>
      </c>
      <c r="B336">
        <v>9</v>
      </c>
      <c r="C336" t="s">
        <v>272</v>
      </c>
    </row>
    <row r="337" spans="1:3">
      <c r="A337">
        <v>336</v>
      </c>
      <c r="B337">
        <v>3</v>
      </c>
      <c r="C337" t="s">
        <v>273</v>
      </c>
    </row>
    <row r="338" spans="1:3">
      <c r="A338">
        <v>337</v>
      </c>
      <c r="B338">
        <v>2</v>
      </c>
      <c r="C338" t="s">
        <v>273</v>
      </c>
    </row>
    <row r="339" spans="1:3">
      <c r="A339">
        <v>338</v>
      </c>
      <c r="B339">
        <v>1</v>
      </c>
      <c r="C339" t="s">
        <v>273</v>
      </c>
    </row>
    <row r="340" spans="1:3">
      <c r="A340">
        <v>339</v>
      </c>
      <c r="B340">
        <v>5</v>
      </c>
      <c r="C340" t="s">
        <v>272</v>
      </c>
    </row>
    <row r="341" spans="1:3">
      <c r="A341">
        <v>340</v>
      </c>
      <c r="B341">
        <v>9</v>
      </c>
      <c r="C341" t="s">
        <v>272</v>
      </c>
    </row>
    <row r="342" spans="1:3">
      <c r="A342">
        <v>341</v>
      </c>
      <c r="B342">
        <v>4</v>
      </c>
      <c r="C342" t="s">
        <v>272</v>
      </c>
    </row>
    <row r="343" spans="1:3">
      <c r="A343">
        <v>342</v>
      </c>
      <c r="B343">
        <v>9</v>
      </c>
      <c r="C343" t="s">
        <v>273</v>
      </c>
    </row>
    <row r="344" spans="1:3">
      <c r="A344">
        <v>343</v>
      </c>
      <c r="B344">
        <v>1</v>
      </c>
      <c r="C344" t="s">
        <v>273</v>
      </c>
    </row>
    <row r="345" spans="1:3">
      <c r="A345">
        <v>344</v>
      </c>
      <c r="B345">
        <v>6</v>
      </c>
      <c r="C345" t="s">
        <v>273</v>
      </c>
    </row>
    <row r="346" spans="1:3">
      <c r="A346">
        <v>345</v>
      </c>
      <c r="B346">
        <v>7</v>
      </c>
      <c r="C346" t="s">
        <v>273</v>
      </c>
    </row>
    <row r="347" spans="1:3">
      <c r="A347">
        <v>346</v>
      </c>
      <c r="B347">
        <v>1</v>
      </c>
      <c r="C347" t="s">
        <v>273</v>
      </c>
    </row>
    <row r="348" spans="1:3">
      <c r="A348">
        <v>347</v>
      </c>
      <c r="B348">
        <v>5</v>
      </c>
      <c r="C348" t="s">
        <v>273</v>
      </c>
    </row>
    <row r="349" spans="1:3">
      <c r="A349">
        <v>348</v>
      </c>
      <c r="B349">
        <v>4</v>
      </c>
      <c r="C349" t="s">
        <v>273</v>
      </c>
    </row>
    <row r="350" spans="1:3">
      <c r="A350">
        <v>349</v>
      </c>
      <c r="B350">
        <v>1</v>
      </c>
      <c r="C350" t="s">
        <v>273</v>
      </c>
    </row>
    <row r="351" spans="1:3">
      <c r="A351">
        <v>350</v>
      </c>
      <c r="B351">
        <v>7</v>
      </c>
      <c r="C351" t="s">
        <v>273</v>
      </c>
    </row>
    <row r="352" spans="1:3">
      <c r="A352">
        <v>351</v>
      </c>
      <c r="B352">
        <v>6</v>
      </c>
      <c r="C352" t="s">
        <v>273</v>
      </c>
    </row>
    <row r="353" spans="1:3">
      <c r="A353">
        <v>352</v>
      </c>
      <c r="B353">
        <v>9</v>
      </c>
      <c r="C353" t="s">
        <v>273</v>
      </c>
    </row>
    <row r="354" spans="1:3">
      <c r="A354">
        <v>353</v>
      </c>
      <c r="B354">
        <v>4</v>
      </c>
      <c r="C354" t="s">
        <v>273</v>
      </c>
    </row>
    <row r="355" spans="1:3">
      <c r="A355">
        <v>354</v>
      </c>
      <c r="B355">
        <v>2</v>
      </c>
      <c r="C355" t="s">
        <v>273</v>
      </c>
    </row>
    <row r="356" spans="1:3">
      <c r="A356">
        <v>355</v>
      </c>
      <c r="B356">
        <v>1</v>
      </c>
      <c r="C356" t="s">
        <v>273</v>
      </c>
    </row>
    <row r="357" spans="1:3">
      <c r="A357">
        <v>356</v>
      </c>
      <c r="B357">
        <v>3</v>
      </c>
      <c r="C357" t="s">
        <v>272</v>
      </c>
    </row>
    <row r="358" spans="1:3">
      <c r="A358">
        <v>357</v>
      </c>
      <c r="B358">
        <v>9</v>
      </c>
      <c r="C358" t="s">
        <v>272</v>
      </c>
    </row>
    <row r="359" spans="1:3">
      <c r="A359">
        <v>358</v>
      </c>
      <c r="B359">
        <v>3</v>
      </c>
      <c r="C359" t="s">
        <v>273</v>
      </c>
    </row>
    <row r="360" spans="1:3">
      <c r="A360">
        <v>359</v>
      </c>
      <c r="B360">
        <v>7</v>
      </c>
      <c r="C360" t="s">
        <v>273</v>
      </c>
    </row>
    <row r="361" spans="1:3">
      <c r="A361">
        <v>360</v>
      </c>
      <c r="B361">
        <v>6</v>
      </c>
      <c r="C361" t="s">
        <v>272</v>
      </c>
    </row>
    <row r="362" spans="1:3">
      <c r="A362">
        <v>361</v>
      </c>
      <c r="B362">
        <v>9</v>
      </c>
      <c r="C362" t="s">
        <v>272</v>
      </c>
    </row>
    <row r="363" spans="1:3">
      <c r="A363">
        <v>362</v>
      </c>
      <c r="B363">
        <v>6</v>
      </c>
      <c r="C363" t="s">
        <v>273</v>
      </c>
    </row>
    <row r="364" spans="1:3">
      <c r="A364">
        <v>363</v>
      </c>
      <c r="B364">
        <v>6</v>
      </c>
      <c r="C364" t="s">
        <v>272</v>
      </c>
    </row>
    <row r="365" spans="1:3">
      <c r="A365">
        <v>364</v>
      </c>
      <c r="B365">
        <v>6</v>
      </c>
      <c r="C365" t="s">
        <v>272</v>
      </c>
    </row>
    <row r="366" spans="1:3">
      <c r="A366">
        <v>365</v>
      </c>
      <c r="B366">
        <v>7</v>
      </c>
      <c r="C366" t="s">
        <v>273</v>
      </c>
    </row>
    <row r="367" spans="1:3">
      <c r="A367">
        <v>366</v>
      </c>
      <c r="B367">
        <v>6</v>
      </c>
      <c r="C367" t="s">
        <v>273</v>
      </c>
    </row>
    <row r="368" spans="1:3">
      <c r="A368">
        <v>367</v>
      </c>
      <c r="B368">
        <v>4</v>
      </c>
      <c r="C368" t="s">
        <v>273</v>
      </c>
    </row>
    <row r="369" spans="1:3">
      <c r="A369">
        <v>368</v>
      </c>
      <c r="B369">
        <v>7</v>
      </c>
      <c r="C369" t="s">
        <v>272</v>
      </c>
    </row>
    <row r="370" spans="1:3">
      <c r="A370">
        <v>369</v>
      </c>
      <c r="B370">
        <v>6</v>
      </c>
      <c r="C370" t="s">
        <v>273</v>
      </c>
    </row>
    <row r="371" spans="1:3">
      <c r="A371">
        <v>370</v>
      </c>
      <c r="B371">
        <v>2</v>
      </c>
      <c r="C371" t="s">
        <v>273</v>
      </c>
    </row>
    <row r="372" spans="1:3">
      <c r="A372">
        <v>371</v>
      </c>
      <c r="B372">
        <v>1</v>
      </c>
      <c r="C372" t="s">
        <v>272</v>
      </c>
    </row>
    <row r="373" spans="1:3">
      <c r="A373">
        <v>372</v>
      </c>
      <c r="B373">
        <v>6</v>
      </c>
      <c r="C373" t="s">
        <v>272</v>
      </c>
    </row>
    <row r="374" spans="1:3">
      <c r="A374">
        <v>373</v>
      </c>
      <c r="B374">
        <v>4</v>
      </c>
      <c r="C374" t="s">
        <v>272</v>
      </c>
    </row>
    <row r="375" spans="1:3">
      <c r="A375">
        <v>374</v>
      </c>
      <c r="B375">
        <v>6</v>
      </c>
      <c r="C375" t="s">
        <v>273</v>
      </c>
    </row>
    <row r="376" spans="1:3">
      <c r="A376">
        <v>375</v>
      </c>
      <c r="B376">
        <v>2</v>
      </c>
      <c r="C376" t="s">
        <v>273</v>
      </c>
    </row>
    <row r="377" spans="1:3">
      <c r="A377">
        <v>376</v>
      </c>
      <c r="B377">
        <v>3</v>
      </c>
      <c r="C377" t="s">
        <v>272</v>
      </c>
    </row>
    <row r="378" spans="1:3">
      <c r="A378">
        <v>377</v>
      </c>
      <c r="B378">
        <v>7</v>
      </c>
      <c r="C378" t="s">
        <v>272</v>
      </c>
    </row>
    <row r="379" spans="1:3">
      <c r="A379">
        <v>378</v>
      </c>
      <c r="B379">
        <v>4</v>
      </c>
      <c r="C379" t="s">
        <v>273</v>
      </c>
    </row>
    <row r="380" spans="1:3">
      <c r="A380">
        <v>379</v>
      </c>
      <c r="B380">
        <v>6</v>
      </c>
      <c r="C380" t="s">
        <v>272</v>
      </c>
    </row>
    <row r="381" spans="1:3">
      <c r="A381">
        <v>380</v>
      </c>
      <c r="B381">
        <v>1</v>
      </c>
      <c r="C381" t="s">
        <v>273</v>
      </c>
    </row>
    <row r="382" spans="1:3">
      <c r="A382">
        <v>381</v>
      </c>
      <c r="B382">
        <v>4</v>
      </c>
      <c r="C382" t="s">
        <v>273</v>
      </c>
    </row>
    <row r="383" spans="1:3">
      <c r="A383">
        <v>382</v>
      </c>
      <c r="B383">
        <v>3</v>
      </c>
      <c r="C383" t="s">
        <v>272</v>
      </c>
    </row>
    <row r="384" spans="1:3">
      <c r="A384">
        <v>383</v>
      </c>
      <c r="B384">
        <v>6</v>
      </c>
      <c r="C384" t="s">
        <v>273</v>
      </c>
    </row>
    <row r="385" spans="1:3">
      <c r="A385">
        <v>384</v>
      </c>
      <c r="B385">
        <v>5</v>
      </c>
      <c r="C385" t="s">
        <v>273</v>
      </c>
    </row>
    <row r="386" spans="1:3">
      <c r="A386">
        <v>385</v>
      </c>
      <c r="B386">
        <v>8</v>
      </c>
      <c r="C386" t="s">
        <v>273</v>
      </c>
    </row>
    <row r="387" spans="1:3">
      <c r="A387">
        <v>386</v>
      </c>
      <c r="B387">
        <v>5</v>
      </c>
      <c r="C387" t="s">
        <v>273</v>
      </c>
    </row>
    <row r="388" spans="1:3">
      <c r="A388">
        <v>387</v>
      </c>
      <c r="B388">
        <v>2</v>
      </c>
      <c r="C388" t="s">
        <v>273</v>
      </c>
    </row>
    <row r="389" spans="1:3">
      <c r="A389">
        <v>388</v>
      </c>
      <c r="B389">
        <v>5</v>
      </c>
      <c r="C389" t="s">
        <v>272</v>
      </c>
    </row>
    <row r="390" spans="1:3">
      <c r="A390">
        <v>389</v>
      </c>
      <c r="B390">
        <v>2</v>
      </c>
      <c r="C390" t="s">
        <v>273</v>
      </c>
    </row>
    <row r="391" spans="1:3">
      <c r="A391">
        <v>390</v>
      </c>
      <c r="B391">
        <v>1</v>
      </c>
      <c r="C391" t="s">
        <v>273</v>
      </c>
    </row>
    <row r="392" spans="1:3">
      <c r="A392">
        <v>391</v>
      </c>
      <c r="B392">
        <v>8</v>
      </c>
      <c r="C392" t="s">
        <v>272</v>
      </c>
    </row>
    <row r="393" spans="1:3">
      <c r="A393">
        <v>392</v>
      </c>
      <c r="B393">
        <v>3</v>
      </c>
      <c r="C393" t="s">
        <v>272</v>
      </c>
    </row>
    <row r="394" spans="1:3">
      <c r="A394">
        <v>393</v>
      </c>
      <c r="B394">
        <v>6</v>
      </c>
      <c r="C394" t="s">
        <v>272</v>
      </c>
    </row>
    <row r="395" spans="1:3">
      <c r="A395">
        <v>394</v>
      </c>
      <c r="B395">
        <v>2</v>
      </c>
      <c r="C395" t="s">
        <v>273</v>
      </c>
    </row>
    <row r="396" spans="1:3">
      <c r="A396">
        <v>395</v>
      </c>
      <c r="B396">
        <v>8</v>
      </c>
      <c r="C396" t="s">
        <v>273</v>
      </c>
    </row>
    <row r="397" spans="1:3">
      <c r="A397">
        <v>396</v>
      </c>
      <c r="B397">
        <v>7</v>
      </c>
      <c r="C397" t="s">
        <v>272</v>
      </c>
    </row>
    <row r="398" spans="1:3">
      <c r="A398">
        <v>397</v>
      </c>
      <c r="B398">
        <v>3</v>
      </c>
      <c r="C398" t="s">
        <v>272</v>
      </c>
    </row>
    <row r="399" spans="1:3">
      <c r="A399">
        <v>398</v>
      </c>
      <c r="B399">
        <v>9</v>
      </c>
      <c r="C399" t="s">
        <v>272</v>
      </c>
    </row>
    <row r="400" spans="1:3">
      <c r="A400">
        <v>399</v>
      </c>
      <c r="B400">
        <v>1</v>
      </c>
      <c r="C400" t="s">
        <v>273</v>
      </c>
    </row>
    <row r="401" spans="1:3">
      <c r="A401">
        <v>400</v>
      </c>
      <c r="B401">
        <v>6</v>
      </c>
      <c r="C401" t="s">
        <v>272</v>
      </c>
    </row>
    <row r="402" spans="1:3">
      <c r="A402">
        <v>401</v>
      </c>
      <c r="B402">
        <v>2</v>
      </c>
      <c r="C402" t="s">
        <v>273</v>
      </c>
    </row>
    <row r="403" spans="1:3">
      <c r="A403">
        <v>402</v>
      </c>
      <c r="B403">
        <v>6</v>
      </c>
      <c r="C403" t="s">
        <v>273</v>
      </c>
    </row>
    <row r="404" spans="1:3">
      <c r="A404">
        <v>403</v>
      </c>
      <c r="B404">
        <v>7</v>
      </c>
      <c r="C404" t="s">
        <v>272</v>
      </c>
    </row>
    <row r="405" spans="1:3">
      <c r="A405">
        <v>404</v>
      </c>
      <c r="B405">
        <v>4</v>
      </c>
      <c r="C405" t="s">
        <v>272</v>
      </c>
    </row>
    <row r="406" spans="1:3">
      <c r="A406">
        <v>405</v>
      </c>
      <c r="B406">
        <v>4</v>
      </c>
      <c r="C406" t="s">
        <v>272</v>
      </c>
    </row>
    <row r="407" spans="1:3">
      <c r="A407">
        <v>406</v>
      </c>
      <c r="B407">
        <v>2</v>
      </c>
      <c r="C407" t="s">
        <v>273</v>
      </c>
    </row>
    <row r="408" spans="1:3">
      <c r="A408">
        <v>407</v>
      </c>
      <c r="B408">
        <v>2</v>
      </c>
      <c r="C408" t="s">
        <v>272</v>
      </c>
    </row>
    <row r="409" spans="1:3">
      <c r="A409">
        <v>408</v>
      </c>
      <c r="B409">
        <v>6</v>
      </c>
      <c r="C409" t="s">
        <v>272</v>
      </c>
    </row>
    <row r="410" spans="1:3">
      <c r="A410">
        <v>409</v>
      </c>
      <c r="B410">
        <v>8</v>
      </c>
      <c r="C410" t="s">
        <v>272</v>
      </c>
    </row>
    <row r="411" spans="1:3">
      <c r="A411">
        <v>410</v>
      </c>
      <c r="B411">
        <v>1</v>
      </c>
      <c r="C411" t="s">
        <v>273</v>
      </c>
    </row>
    <row r="412" spans="1:3">
      <c r="A412">
        <v>411</v>
      </c>
      <c r="B412">
        <v>7</v>
      </c>
      <c r="C412" t="s">
        <v>272</v>
      </c>
    </row>
    <row r="413" spans="1:3">
      <c r="A413">
        <v>412</v>
      </c>
      <c r="B413">
        <v>1</v>
      </c>
      <c r="C413" t="s">
        <v>273</v>
      </c>
    </row>
    <row r="414" spans="1:3">
      <c r="A414">
        <v>413</v>
      </c>
      <c r="B414">
        <v>4</v>
      </c>
      <c r="C414" t="s">
        <v>272</v>
      </c>
    </row>
    <row r="415" spans="1:3">
      <c r="A415">
        <v>414</v>
      </c>
      <c r="B415">
        <v>1</v>
      </c>
      <c r="C415" t="s">
        <v>273</v>
      </c>
    </row>
    <row r="416" spans="1:3">
      <c r="A416">
        <v>415</v>
      </c>
      <c r="B416">
        <v>1</v>
      </c>
      <c r="C416" t="s">
        <v>273</v>
      </c>
    </row>
    <row r="417" spans="1:3">
      <c r="A417">
        <v>416</v>
      </c>
      <c r="B417">
        <v>7</v>
      </c>
      <c r="C417" t="s">
        <v>273</v>
      </c>
    </row>
    <row r="418" spans="1:3">
      <c r="A418">
        <v>417</v>
      </c>
      <c r="B418">
        <v>4</v>
      </c>
      <c r="C418" t="s">
        <v>273</v>
      </c>
    </row>
    <row r="419" spans="1:3">
      <c r="A419">
        <v>418</v>
      </c>
      <c r="B419">
        <v>1</v>
      </c>
      <c r="C419" t="s">
        <v>272</v>
      </c>
    </row>
    <row r="420" spans="1:3">
      <c r="A420">
        <v>419</v>
      </c>
      <c r="B420">
        <v>4</v>
      </c>
      <c r="C420" t="s">
        <v>273</v>
      </c>
    </row>
    <row r="421" spans="1:3">
      <c r="A421">
        <v>420</v>
      </c>
      <c r="B421">
        <v>8</v>
      </c>
      <c r="C421" t="s">
        <v>272</v>
      </c>
    </row>
    <row r="422" spans="1:3">
      <c r="A422">
        <v>421</v>
      </c>
      <c r="B422">
        <v>8</v>
      </c>
      <c r="C422" t="s">
        <v>273</v>
      </c>
    </row>
    <row r="423" spans="1:3">
      <c r="A423">
        <v>422</v>
      </c>
      <c r="B423">
        <v>9</v>
      </c>
      <c r="C423" t="s">
        <v>272</v>
      </c>
    </row>
    <row r="424" spans="1:3">
      <c r="A424">
        <v>423</v>
      </c>
      <c r="B424">
        <v>1</v>
      </c>
      <c r="C424" t="s">
        <v>273</v>
      </c>
    </row>
    <row r="425" spans="1:3">
      <c r="A425">
        <v>424</v>
      </c>
      <c r="B425">
        <v>7</v>
      </c>
      <c r="C425" t="s">
        <v>273</v>
      </c>
    </row>
    <row r="426" spans="1:3">
      <c r="A426">
        <v>425</v>
      </c>
      <c r="B426">
        <v>4</v>
      </c>
      <c r="C426" t="s">
        <v>272</v>
      </c>
    </row>
    <row r="427" spans="1:3">
      <c r="A427">
        <v>426</v>
      </c>
      <c r="B427">
        <v>7</v>
      </c>
      <c r="C427" t="s">
        <v>272</v>
      </c>
    </row>
    <row r="428" spans="1:3">
      <c r="A428">
        <v>427</v>
      </c>
      <c r="B428">
        <v>9</v>
      </c>
      <c r="C428" t="s">
        <v>272</v>
      </c>
    </row>
    <row r="429" spans="1:3">
      <c r="A429">
        <v>428</v>
      </c>
      <c r="B429">
        <v>7</v>
      </c>
      <c r="C429" t="s">
        <v>272</v>
      </c>
    </row>
    <row r="430" spans="1:3">
      <c r="A430">
        <v>429</v>
      </c>
      <c r="B430">
        <v>8</v>
      </c>
      <c r="C430" t="s">
        <v>273</v>
      </c>
    </row>
    <row r="431" spans="1:3">
      <c r="A431">
        <v>430</v>
      </c>
      <c r="B431">
        <v>1</v>
      </c>
      <c r="C431" t="s">
        <v>272</v>
      </c>
    </row>
    <row r="432" spans="1:3">
      <c r="A432">
        <v>431</v>
      </c>
      <c r="B432">
        <v>8</v>
      </c>
      <c r="C432" t="s">
        <v>272</v>
      </c>
    </row>
    <row r="433" spans="1:3">
      <c r="A433">
        <v>432</v>
      </c>
      <c r="B433">
        <v>2</v>
      </c>
      <c r="C433" t="s">
        <v>273</v>
      </c>
    </row>
    <row r="434" spans="1:3">
      <c r="A434">
        <v>433</v>
      </c>
      <c r="B434">
        <v>3</v>
      </c>
      <c r="C434" t="s">
        <v>272</v>
      </c>
    </row>
    <row r="435" spans="1:3">
      <c r="A435">
        <v>434</v>
      </c>
      <c r="B435">
        <v>5</v>
      </c>
      <c r="C435" t="s">
        <v>272</v>
      </c>
    </row>
    <row r="436" spans="1:3">
      <c r="A436">
        <v>435</v>
      </c>
      <c r="B436">
        <v>3</v>
      </c>
      <c r="C436" t="s">
        <v>273</v>
      </c>
    </row>
    <row r="437" spans="1:3">
      <c r="A437">
        <v>436</v>
      </c>
      <c r="B437">
        <v>6</v>
      </c>
      <c r="C437" t="s">
        <v>272</v>
      </c>
    </row>
    <row r="438" spans="1:3">
      <c r="A438">
        <v>437</v>
      </c>
      <c r="B438">
        <v>8</v>
      </c>
      <c r="C438" t="s">
        <v>272</v>
      </c>
    </row>
    <row r="439" spans="1:3">
      <c r="A439">
        <v>438</v>
      </c>
      <c r="B439">
        <v>6</v>
      </c>
      <c r="C439" t="s">
        <v>273</v>
      </c>
    </row>
    <row r="440" spans="1:3">
      <c r="A440">
        <v>439</v>
      </c>
      <c r="B440">
        <v>9</v>
      </c>
      <c r="C440" t="s">
        <v>272</v>
      </c>
    </row>
    <row r="441" spans="1:3">
      <c r="A441">
        <v>440</v>
      </c>
      <c r="B441">
        <v>5</v>
      </c>
      <c r="C441" t="s">
        <v>273</v>
      </c>
    </row>
    <row r="442" spans="1:3">
      <c r="A442">
        <v>441</v>
      </c>
      <c r="B442">
        <v>9</v>
      </c>
      <c r="C442" t="s">
        <v>272</v>
      </c>
    </row>
    <row r="443" spans="1:3">
      <c r="A443">
        <v>442</v>
      </c>
      <c r="B443">
        <v>1</v>
      </c>
      <c r="C443" t="s">
        <v>273</v>
      </c>
    </row>
    <row r="444" spans="1:3">
      <c r="A444">
        <v>443</v>
      </c>
      <c r="B444">
        <v>5</v>
      </c>
      <c r="C444" t="s">
        <v>273</v>
      </c>
    </row>
    <row r="445" spans="1:3">
      <c r="A445">
        <v>444</v>
      </c>
      <c r="B445">
        <v>3</v>
      </c>
      <c r="C445" t="s">
        <v>273</v>
      </c>
    </row>
    <row r="446" spans="1:3">
      <c r="A446">
        <v>445</v>
      </c>
      <c r="B446">
        <v>9</v>
      </c>
      <c r="C446" t="s">
        <v>272</v>
      </c>
    </row>
    <row r="447" spans="1:3">
      <c r="A447">
        <v>446</v>
      </c>
      <c r="B447">
        <v>3</v>
      </c>
      <c r="C447" t="s">
        <v>272</v>
      </c>
    </row>
    <row r="448" spans="1:3">
      <c r="A448">
        <v>447</v>
      </c>
      <c r="B448">
        <v>8</v>
      </c>
      <c r="C448" t="s">
        <v>272</v>
      </c>
    </row>
    <row r="449" spans="1:3">
      <c r="A449">
        <v>448</v>
      </c>
      <c r="B449">
        <v>2</v>
      </c>
      <c r="C449" t="s">
        <v>272</v>
      </c>
    </row>
    <row r="450" spans="1:3">
      <c r="A450">
        <v>449</v>
      </c>
      <c r="B450">
        <v>4</v>
      </c>
      <c r="C450" t="s">
        <v>272</v>
      </c>
    </row>
    <row r="451" spans="1:3">
      <c r="A451">
        <v>450</v>
      </c>
      <c r="B451">
        <v>9</v>
      </c>
      <c r="C451" t="s">
        <v>273</v>
      </c>
    </row>
    <row r="452" spans="1:3">
      <c r="A452">
        <v>451</v>
      </c>
      <c r="B452">
        <v>4</v>
      </c>
      <c r="C452" t="s">
        <v>272</v>
      </c>
    </row>
    <row r="453" spans="1:3">
      <c r="A453">
        <v>452</v>
      </c>
      <c r="B453">
        <v>1</v>
      </c>
      <c r="C453" t="s">
        <v>273</v>
      </c>
    </row>
    <row r="454" spans="1:3">
      <c r="A454">
        <v>453</v>
      </c>
      <c r="B454">
        <v>8</v>
      </c>
      <c r="C454" t="s">
        <v>272</v>
      </c>
    </row>
    <row r="455" spans="1:3">
      <c r="A455">
        <v>454</v>
      </c>
      <c r="B455">
        <v>5</v>
      </c>
      <c r="C455" t="s">
        <v>273</v>
      </c>
    </row>
    <row r="456" spans="1:3">
      <c r="A456">
        <v>455</v>
      </c>
      <c r="B456">
        <v>1</v>
      </c>
      <c r="C456" t="s">
        <v>273</v>
      </c>
    </row>
    <row r="457" spans="1:3">
      <c r="A457">
        <v>456</v>
      </c>
      <c r="B457">
        <v>1</v>
      </c>
      <c r="C457" t="s">
        <v>273</v>
      </c>
    </row>
    <row r="458" spans="1:3">
      <c r="A458">
        <v>457</v>
      </c>
      <c r="B458">
        <v>3</v>
      </c>
      <c r="C458" t="s">
        <v>273</v>
      </c>
    </row>
    <row r="459" spans="1:3">
      <c r="A459">
        <v>458</v>
      </c>
      <c r="B459">
        <v>2</v>
      </c>
      <c r="C459" t="s">
        <v>273</v>
      </c>
    </row>
    <row r="460" spans="1:3">
      <c r="A460">
        <v>459</v>
      </c>
      <c r="B460">
        <v>1</v>
      </c>
      <c r="C460" t="s">
        <v>273</v>
      </c>
    </row>
    <row r="461" spans="1:3">
      <c r="A461">
        <v>460</v>
      </c>
      <c r="B461">
        <v>6</v>
      </c>
      <c r="C461" t="s">
        <v>273</v>
      </c>
    </row>
    <row r="462" spans="1:3">
      <c r="A462">
        <v>461</v>
      </c>
      <c r="B462">
        <v>9</v>
      </c>
      <c r="C462" t="s">
        <v>273</v>
      </c>
    </row>
    <row r="463" spans="1:3">
      <c r="A463">
        <v>462</v>
      </c>
      <c r="B463">
        <v>6</v>
      </c>
      <c r="C463" t="s">
        <v>272</v>
      </c>
    </row>
    <row r="464" spans="1:3">
      <c r="A464">
        <v>463</v>
      </c>
      <c r="B464">
        <v>5</v>
      </c>
      <c r="C464" t="s">
        <v>273</v>
      </c>
    </row>
    <row r="465" spans="1:3">
      <c r="A465">
        <v>464</v>
      </c>
      <c r="B465">
        <v>1</v>
      </c>
      <c r="C465" t="s">
        <v>273</v>
      </c>
    </row>
    <row r="466" spans="1:3">
      <c r="A466">
        <v>465</v>
      </c>
      <c r="B466">
        <v>3</v>
      </c>
      <c r="C466" t="s">
        <v>272</v>
      </c>
    </row>
    <row r="467" spans="1:3">
      <c r="A467">
        <v>466</v>
      </c>
      <c r="B467">
        <v>1</v>
      </c>
      <c r="C467" t="s">
        <v>272</v>
      </c>
    </row>
    <row r="468" spans="1:3">
      <c r="A468">
        <v>467</v>
      </c>
      <c r="B468">
        <v>2</v>
      </c>
      <c r="C468" t="s">
        <v>272</v>
      </c>
    </row>
    <row r="469" spans="1:3">
      <c r="A469">
        <v>468</v>
      </c>
      <c r="B469">
        <v>4</v>
      </c>
      <c r="C469" t="s">
        <v>272</v>
      </c>
    </row>
    <row r="470" spans="1:3">
      <c r="A470">
        <v>469</v>
      </c>
      <c r="B470">
        <v>4</v>
      </c>
      <c r="C470" t="s">
        <v>272</v>
      </c>
    </row>
    <row r="471" spans="1:3">
      <c r="A471">
        <v>470</v>
      </c>
      <c r="B471">
        <v>7</v>
      </c>
      <c r="C471" t="s">
        <v>272</v>
      </c>
    </row>
    <row r="472" spans="1:3">
      <c r="A472">
        <v>471</v>
      </c>
      <c r="B472">
        <v>3</v>
      </c>
      <c r="C472" t="s">
        <v>273</v>
      </c>
    </row>
    <row r="473" spans="1:3">
      <c r="A473">
        <v>472</v>
      </c>
      <c r="B473">
        <v>9</v>
      </c>
      <c r="C473" t="s">
        <v>272</v>
      </c>
    </row>
    <row r="474" spans="1:3">
      <c r="A474">
        <v>473</v>
      </c>
      <c r="B474">
        <v>2</v>
      </c>
      <c r="C474" t="s">
        <v>273</v>
      </c>
    </row>
    <row r="475" spans="1:3">
      <c r="A475">
        <v>474</v>
      </c>
      <c r="B475">
        <v>8</v>
      </c>
      <c r="C475" t="s">
        <v>272</v>
      </c>
    </row>
    <row r="476" spans="1:3">
      <c r="A476">
        <v>475</v>
      </c>
      <c r="B476">
        <v>7</v>
      </c>
      <c r="C476" t="s">
        <v>272</v>
      </c>
    </row>
    <row r="477" spans="1:3">
      <c r="A477">
        <v>476</v>
      </c>
      <c r="B477">
        <v>5</v>
      </c>
      <c r="C477" t="s">
        <v>273</v>
      </c>
    </row>
    <row r="478" spans="1:3">
      <c r="A478">
        <v>477</v>
      </c>
      <c r="B478">
        <v>4</v>
      </c>
      <c r="C478" t="s">
        <v>273</v>
      </c>
    </row>
    <row r="479" spans="1:3">
      <c r="A479">
        <v>478</v>
      </c>
      <c r="B479">
        <v>4</v>
      </c>
      <c r="C479" t="s">
        <v>272</v>
      </c>
    </row>
    <row r="480" spans="1:3">
      <c r="A480">
        <v>479</v>
      </c>
      <c r="B480">
        <v>8</v>
      </c>
      <c r="C480" t="s">
        <v>272</v>
      </c>
    </row>
    <row r="481" spans="1:3">
      <c r="A481">
        <v>480</v>
      </c>
      <c r="B481">
        <v>7</v>
      </c>
      <c r="C481" t="s">
        <v>273</v>
      </c>
    </row>
    <row r="482" spans="1:3">
      <c r="A482">
        <v>481</v>
      </c>
      <c r="B482">
        <v>1</v>
      </c>
      <c r="C482" t="s">
        <v>273</v>
      </c>
    </row>
    <row r="483" spans="1:3">
      <c r="A483">
        <v>482</v>
      </c>
      <c r="B483">
        <v>6</v>
      </c>
      <c r="C483" t="s">
        <v>273</v>
      </c>
    </row>
    <row r="484" spans="1:3">
      <c r="A484">
        <v>483</v>
      </c>
      <c r="B484">
        <v>8</v>
      </c>
      <c r="C484" t="s">
        <v>273</v>
      </c>
    </row>
    <row r="485" spans="1:3">
      <c r="A485">
        <v>484</v>
      </c>
      <c r="B485">
        <v>6</v>
      </c>
      <c r="C485" t="s">
        <v>273</v>
      </c>
    </row>
    <row r="486" spans="1:3">
      <c r="A486">
        <v>485</v>
      </c>
      <c r="B486">
        <v>7</v>
      </c>
      <c r="C486" t="s">
        <v>272</v>
      </c>
    </row>
    <row r="487" spans="1:3">
      <c r="A487">
        <v>486</v>
      </c>
      <c r="B487">
        <v>7</v>
      </c>
      <c r="C487" t="s">
        <v>272</v>
      </c>
    </row>
    <row r="488" spans="1:3">
      <c r="A488">
        <v>487</v>
      </c>
      <c r="B488">
        <v>5</v>
      </c>
      <c r="C488" t="s">
        <v>273</v>
      </c>
    </row>
    <row r="489" spans="1:3">
      <c r="A489">
        <v>488</v>
      </c>
      <c r="B489">
        <v>5</v>
      </c>
      <c r="C489" t="s">
        <v>273</v>
      </c>
    </row>
    <row r="490" spans="1:3">
      <c r="A490">
        <v>489</v>
      </c>
      <c r="B490">
        <v>8</v>
      </c>
      <c r="C490" t="s">
        <v>273</v>
      </c>
    </row>
    <row r="491" spans="1:3">
      <c r="A491">
        <v>490</v>
      </c>
      <c r="B491">
        <v>6</v>
      </c>
      <c r="C491" t="s">
        <v>273</v>
      </c>
    </row>
    <row r="492" spans="1:3">
      <c r="A492">
        <v>491</v>
      </c>
      <c r="B492">
        <v>4</v>
      </c>
      <c r="C492" t="s">
        <v>272</v>
      </c>
    </row>
    <row r="493" spans="1:3">
      <c r="A493">
        <v>492</v>
      </c>
      <c r="B493">
        <v>4</v>
      </c>
      <c r="C493" t="s">
        <v>273</v>
      </c>
    </row>
    <row r="494" spans="1:3">
      <c r="A494">
        <v>493</v>
      </c>
      <c r="B494">
        <v>9</v>
      </c>
      <c r="C494" t="s">
        <v>273</v>
      </c>
    </row>
    <row r="495" spans="1:3">
      <c r="A495">
        <v>494</v>
      </c>
      <c r="B495">
        <v>6</v>
      </c>
      <c r="C495" t="s">
        <v>273</v>
      </c>
    </row>
    <row r="496" spans="1:3">
      <c r="A496">
        <v>495</v>
      </c>
      <c r="B496">
        <v>6</v>
      </c>
      <c r="C496" t="s">
        <v>273</v>
      </c>
    </row>
    <row r="497" spans="1:3">
      <c r="A497">
        <v>496</v>
      </c>
      <c r="B497">
        <v>2</v>
      </c>
      <c r="C497" t="s">
        <v>273</v>
      </c>
    </row>
    <row r="498" spans="1:3">
      <c r="A498">
        <v>497</v>
      </c>
      <c r="B498">
        <v>3</v>
      </c>
      <c r="C498" t="s">
        <v>272</v>
      </c>
    </row>
    <row r="499" spans="1:3">
      <c r="A499">
        <v>498</v>
      </c>
      <c r="B499">
        <v>2</v>
      </c>
      <c r="C499" t="s">
        <v>272</v>
      </c>
    </row>
    <row r="500" spans="1:3">
      <c r="A500">
        <v>499</v>
      </c>
      <c r="B500">
        <v>6</v>
      </c>
      <c r="C500" t="s">
        <v>272</v>
      </c>
    </row>
    <row r="501" spans="1:3">
      <c r="A501">
        <v>500</v>
      </c>
      <c r="B501">
        <v>6</v>
      </c>
      <c r="C501" t="s">
        <v>272</v>
      </c>
    </row>
    <row r="502" spans="1:3">
      <c r="A502">
        <v>501</v>
      </c>
      <c r="B502">
        <v>9</v>
      </c>
      <c r="C502" t="s">
        <v>272</v>
      </c>
    </row>
    <row r="503" spans="1:3">
      <c r="A503">
        <v>502</v>
      </c>
      <c r="B503">
        <v>8</v>
      </c>
      <c r="C503" t="s">
        <v>272</v>
      </c>
    </row>
    <row r="504" spans="1:3">
      <c r="A504">
        <v>503</v>
      </c>
      <c r="B504">
        <v>1</v>
      </c>
      <c r="C504" t="s">
        <v>273</v>
      </c>
    </row>
    <row r="505" spans="1:3">
      <c r="A505">
        <v>504</v>
      </c>
      <c r="B505">
        <v>5</v>
      </c>
      <c r="C505" t="s">
        <v>273</v>
      </c>
    </row>
    <row r="506" spans="1:3">
      <c r="A506">
        <v>505</v>
      </c>
      <c r="B506">
        <v>5</v>
      </c>
      <c r="C506" t="s">
        <v>272</v>
      </c>
    </row>
    <row r="507" spans="1:3">
      <c r="A507">
        <v>506</v>
      </c>
      <c r="B507">
        <v>7</v>
      </c>
      <c r="C507" t="s">
        <v>273</v>
      </c>
    </row>
    <row r="508" spans="1:3">
      <c r="A508">
        <v>507</v>
      </c>
      <c r="B508">
        <v>5</v>
      </c>
      <c r="C508" t="s">
        <v>273</v>
      </c>
    </row>
    <row r="509" spans="1:3">
      <c r="A509">
        <v>508</v>
      </c>
      <c r="B509">
        <v>4</v>
      </c>
      <c r="C509" t="s">
        <v>273</v>
      </c>
    </row>
    <row r="510" spans="1:3">
      <c r="A510">
        <v>509</v>
      </c>
      <c r="B510">
        <v>7</v>
      </c>
      <c r="C510" t="s">
        <v>273</v>
      </c>
    </row>
    <row r="511" spans="1:3">
      <c r="A511">
        <v>510</v>
      </c>
      <c r="B511">
        <v>5</v>
      </c>
      <c r="C511" t="s">
        <v>273</v>
      </c>
    </row>
    <row r="512" spans="1:3">
      <c r="A512">
        <v>511</v>
      </c>
      <c r="B512">
        <v>5</v>
      </c>
      <c r="C512" t="s">
        <v>272</v>
      </c>
    </row>
    <row r="513" spans="1:3">
      <c r="A513">
        <v>512</v>
      </c>
      <c r="B513">
        <v>2</v>
      </c>
      <c r="C513" t="s">
        <v>273</v>
      </c>
    </row>
    <row r="514" spans="1:3">
      <c r="A514">
        <v>513</v>
      </c>
      <c r="B514">
        <v>7</v>
      </c>
      <c r="C514" t="s">
        <v>272</v>
      </c>
    </row>
    <row r="515" spans="1:3">
      <c r="A515">
        <v>514</v>
      </c>
      <c r="B515">
        <v>1</v>
      </c>
      <c r="C515" t="s">
        <v>273</v>
      </c>
    </row>
    <row r="516" spans="1:3">
      <c r="A516">
        <v>515</v>
      </c>
      <c r="B516">
        <v>6</v>
      </c>
      <c r="C516" t="s">
        <v>273</v>
      </c>
    </row>
    <row r="517" spans="1:3">
      <c r="A517">
        <v>516</v>
      </c>
      <c r="B517">
        <v>6</v>
      </c>
      <c r="C517" t="s">
        <v>273</v>
      </c>
    </row>
    <row r="518" spans="1:3">
      <c r="A518">
        <v>517</v>
      </c>
      <c r="B518">
        <v>2</v>
      </c>
      <c r="C518" t="s">
        <v>273</v>
      </c>
    </row>
    <row r="519" spans="1:3">
      <c r="A519">
        <v>518</v>
      </c>
      <c r="B519">
        <v>2</v>
      </c>
      <c r="C519" t="s">
        <v>273</v>
      </c>
    </row>
    <row r="520" spans="1:3">
      <c r="A520">
        <v>519</v>
      </c>
      <c r="B520">
        <v>4</v>
      </c>
      <c r="C520" t="s">
        <v>272</v>
      </c>
    </row>
    <row r="521" spans="1:3">
      <c r="A521">
        <v>520</v>
      </c>
      <c r="B521">
        <v>7</v>
      </c>
      <c r="C521" t="s">
        <v>273</v>
      </c>
    </row>
    <row r="522" spans="1:3">
      <c r="A522">
        <v>521</v>
      </c>
      <c r="B522">
        <v>8</v>
      </c>
      <c r="C522" t="s">
        <v>272</v>
      </c>
    </row>
    <row r="523" spans="1:3">
      <c r="A523">
        <v>522</v>
      </c>
      <c r="B523">
        <v>1</v>
      </c>
      <c r="C523" t="s">
        <v>273</v>
      </c>
    </row>
    <row r="524" spans="1:3">
      <c r="A524">
        <v>523</v>
      </c>
      <c r="B524">
        <v>5</v>
      </c>
      <c r="C524" t="s">
        <v>272</v>
      </c>
    </row>
    <row r="525" spans="1:3">
      <c r="A525">
        <v>524</v>
      </c>
      <c r="B525">
        <v>5</v>
      </c>
      <c r="C525" t="s">
        <v>273</v>
      </c>
    </row>
    <row r="526" spans="1:3">
      <c r="A526">
        <v>525</v>
      </c>
      <c r="B526">
        <v>9</v>
      </c>
      <c r="C526" t="s">
        <v>273</v>
      </c>
    </row>
    <row r="527" spans="1:3">
      <c r="A527">
        <v>526</v>
      </c>
      <c r="B527">
        <v>9</v>
      </c>
      <c r="C527" t="s">
        <v>273</v>
      </c>
    </row>
    <row r="528" spans="1:3">
      <c r="A528">
        <v>527</v>
      </c>
      <c r="B528">
        <v>5</v>
      </c>
      <c r="C528" t="s">
        <v>273</v>
      </c>
    </row>
    <row r="529" spans="1:3">
      <c r="A529">
        <v>528</v>
      </c>
      <c r="B529">
        <v>7</v>
      </c>
      <c r="C529" t="s">
        <v>272</v>
      </c>
    </row>
    <row r="530" spans="1:3">
      <c r="A530">
        <v>529</v>
      </c>
      <c r="B530">
        <v>8</v>
      </c>
      <c r="C530" t="s">
        <v>272</v>
      </c>
    </row>
    <row r="531" spans="1:3">
      <c r="A531">
        <v>530</v>
      </c>
      <c r="B531">
        <v>7</v>
      </c>
      <c r="C531" t="s">
        <v>272</v>
      </c>
    </row>
    <row r="532" spans="1:3">
      <c r="A532">
        <v>531</v>
      </c>
      <c r="B532">
        <v>2</v>
      </c>
      <c r="C532" t="s">
        <v>273</v>
      </c>
    </row>
    <row r="533" spans="1:3">
      <c r="A533">
        <v>532</v>
      </c>
      <c r="B533">
        <v>5</v>
      </c>
      <c r="C533" t="s">
        <v>273</v>
      </c>
    </row>
    <row r="534" spans="1:3">
      <c r="A534">
        <v>533</v>
      </c>
      <c r="B534">
        <v>1</v>
      </c>
      <c r="C534" t="s">
        <v>273</v>
      </c>
    </row>
    <row r="535" spans="1:3">
      <c r="A535">
        <v>534</v>
      </c>
      <c r="B535">
        <v>5</v>
      </c>
      <c r="C535" t="s">
        <v>273</v>
      </c>
    </row>
    <row r="536" spans="1:3">
      <c r="A536">
        <v>535</v>
      </c>
      <c r="B536">
        <v>9</v>
      </c>
      <c r="C536" t="s">
        <v>273</v>
      </c>
    </row>
    <row r="537" spans="1:3">
      <c r="A537">
        <v>536</v>
      </c>
      <c r="B537">
        <v>4</v>
      </c>
      <c r="C537" t="s">
        <v>273</v>
      </c>
    </row>
    <row r="538" spans="1:3">
      <c r="A538">
        <v>537</v>
      </c>
      <c r="B538">
        <v>6</v>
      </c>
      <c r="C538" t="s">
        <v>273</v>
      </c>
    </row>
    <row r="539" spans="1:3">
      <c r="A539">
        <v>538</v>
      </c>
      <c r="B539">
        <v>8</v>
      </c>
      <c r="C539" t="s">
        <v>273</v>
      </c>
    </row>
    <row r="540" spans="1:3">
      <c r="A540">
        <v>539</v>
      </c>
      <c r="B540">
        <v>1</v>
      </c>
      <c r="C540" t="s">
        <v>273</v>
      </c>
    </row>
    <row r="541" spans="1:3">
      <c r="A541">
        <v>540</v>
      </c>
      <c r="B541">
        <v>3</v>
      </c>
      <c r="C541" t="s">
        <v>273</v>
      </c>
    </row>
    <row r="542" spans="1:3">
      <c r="A542">
        <v>541</v>
      </c>
      <c r="B542">
        <v>5</v>
      </c>
      <c r="C542" t="s">
        <v>273</v>
      </c>
    </row>
    <row r="543" spans="1:3">
      <c r="A543">
        <v>542</v>
      </c>
      <c r="B543">
        <v>8</v>
      </c>
      <c r="C543" t="s">
        <v>272</v>
      </c>
    </row>
    <row r="544" spans="1:3">
      <c r="A544">
        <v>543</v>
      </c>
      <c r="B544">
        <v>6</v>
      </c>
      <c r="C544" t="s">
        <v>272</v>
      </c>
    </row>
    <row r="545" spans="1:3">
      <c r="A545">
        <v>544</v>
      </c>
      <c r="B545">
        <v>8</v>
      </c>
      <c r="C545" t="s">
        <v>273</v>
      </c>
    </row>
    <row r="546" spans="1:3">
      <c r="A546">
        <v>545</v>
      </c>
      <c r="B546">
        <v>6</v>
      </c>
      <c r="C546" t="s">
        <v>272</v>
      </c>
    </row>
    <row r="547" spans="1:3">
      <c r="A547">
        <v>546</v>
      </c>
      <c r="B547">
        <v>6</v>
      </c>
      <c r="C547" t="s">
        <v>272</v>
      </c>
    </row>
    <row r="548" spans="1:3">
      <c r="A548">
        <v>547</v>
      </c>
      <c r="B548">
        <v>7</v>
      </c>
      <c r="C548" t="s">
        <v>272</v>
      </c>
    </row>
    <row r="549" spans="1:3">
      <c r="A549">
        <v>548</v>
      </c>
      <c r="B549">
        <v>6</v>
      </c>
      <c r="C549" t="s">
        <v>273</v>
      </c>
    </row>
    <row r="550" spans="1:3">
      <c r="A550">
        <v>549</v>
      </c>
      <c r="B550">
        <v>6</v>
      </c>
      <c r="C550" t="s">
        <v>273</v>
      </c>
    </row>
    <row r="551" spans="1:3">
      <c r="A551">
        <v>550</v>
      </c>
      <c r="B551">
        <v>7</v>
      </c>
      <c r="C551" t="s">
        <v>273</v>
      </c>
    </row>
    <row r="552" spans="1:3">
      <c r="A552">
        <v>551</v>
      </c>
      <c r="B552">
        <v>9</v>
      </c>
      <c r="C552" t="s">
        <v>272</v>
      </c>
    </row>
    <row r="553" spans="1:3">
      <c r="A553">
        <v>552</v>
      </c>
      <c r="B553">
        <v>1</v>
      </c>
      <c r="C553" t="s">
        <v>273</v>
      </c>
    </row>
    <row r="554" spans="1:3">
      <c r="A554">
        <v>553</v>
      </c>
      <c r="B554">
        <v>4</v>
      </c>
      <c r="C554" t="s">
        <v>273</v>
      </c>
    </row>
    <row r="555" spans="1:3">
      <c r="A555">
        <v>554</v>
      </c>
      <c r="B555">
        <v>3</v>
      </c>
      <c r="C555" t="s">
        <v>273</v>
      </c>
    </row>
    <row r="556" spans="1:3">
      <c r="A556">
        <v>555</v>
      </c>
      <c r="B556">
        <v>9</v>
      </c>
      <c r="C556" t="s">
        <v>273</v>
      </c>
    </row>
    <row r="557" spans="1:3">
      <c r="A557">
        <v>556</v>
      </c>
      <c r="B557">
        <v>7</v>
      </c>
      <c r="C557" t="s">
        <v>272</v>
      </c>
    </row>
    <row r="558" spans="1:3">
      <c r="A558">
        <v>557</v>
      </c>
      <c r="B558">
        <v>3</v>
      </c>
      <c r="C558" t="s">
        <v>272</v>
      </c>
    </row>
    <row r="559" spans="1:3">
      <c r="A559">
        <v>558</v>
      </c>
      <c r="B559">
        <v>6</v>
      </c>
      <c r="C559" t="s">
        <v>272</v>
      </c>
    </row>
    <row r="560" spans="1:3">
      <c r="A560">
        <v>559</v>
      </c>
      <c r="B560">
        <v>9</v>
      </c>
      <c r="C560" t="s">
        <v>272</v>
      </c>
    </row>
    <row r="561" spans="1:3">
      <c r="A561">
        <v>560</v>
      </c>
      <c r="B561">
        <v>1</v>
      </c>
      <c r="C561" t="s">
        <v>273</v>
      </c>
    </row>
    <row r="562" spans="1:3">
      <c r="A562">
        <v>561</v>
      </c>
      <c r="B562">
        <v>9</v>
      </c>
      <c r="C562" t="s">
        <v>273</v>
      </c>
    </row>
    <row r="563" spans="1:3">
      <c r="A563">
        <v>562</v>
      </c>
      <c r="B563">
        <v>4</v>
      </c>
      <c r="C563" t="s">
        <v>272</v>
      </c>
    </row>
    <row r="564" spans="1:3">
      <c r="A564">
        <v>563</v>
      </c>
      <c r="B564">
        <v>8</v>
      </c>
      <c r="C564" t="s">
        <v>273</v>
      </c>
    </row>
    <row r="565" spans="1:3">
      <c r="A565">
        <v>564</v>
      </c>
      <c r="B565">
        <v>6</v>
      </c>
      <c r="C565" t="s">
        <v>272</v>
      </c>
    </row>
    <row r="566" spans="1:3">
      <c r="A566">
        <v>565</v>
      </c>
      <c r="B566">
        <v>3</v>
      </c>
      <c r="C566" t="s">
        <v>273</v>
      </c>
    </row>
    <row r="567" spans="1:3">
      <c r="A567">
        <v>566</v>
      </c>
      <c r="B567">
        <v>4</v>
      </c>
      <c r="C567" t="s">
        <v>273</v>
      </c>
    </row>
    <row r="568" spans="1:3">
      <c r="A568">
        <v>567</v>
      </c>
      <c r="B568">
        <v>1</v>
      </c>
      <c r="C568" t="s">
        <v>273</v>
      </c>
    </row>
    <row r="569" spans="1:3">
      <c r="A569">
        <v>568</v>
      </c>
      <c r="B569">
        <v>6</v>
      </c>
      <c r="C569" t="s">
        <v>273</v>
      </c>
    </row>
    <row r="570" spans="1:3">
      <c r="A570">
        <v>569</v>
      </c>
      <c r="B570">
        <v>6</v>
      </c>
      <c r="C570" t="s">
        <v>272</v>
      </c>
    </row>
    <row r="571" spans="1:3">
      <c r="A571">
        <v>570</v>
      </c>
      <c r="B571">
        <v>7</v>
      </c>
      <c r="C571" t="s">
        <v>273</v>
      </c>
    </row>
    <row r="572" spans="1:3">
      <c r="A572">
        <v>571</v>
      </c>
      <c r="B572">
        <v>9</v>
      </c>
      <c r="C572" t="s">
        <v>272</v>
      </c>
    </row>
    <row r="573" spans="1:3">
      <c r="A573">
        <v>572</v>
      </c>
      <c r="B573">
        <v>9</v>
      </c>
      <c r="C573" t="s">
        <v>272</v>
      </c>
    </row>
    <row r="574" spans="1:3">
      <c r="A574">
        <v>573</v>
      </c>
      <c r="B574">
        <v>8</v>
      </c>
      <c r="C574" t="s">
        <v>273</v>
      </c>
    </row>
    <row r="575" spans="1:3">
      <c r="A575">
        <v>574</v>
      </c>
      <c r="B575">
        <v>1</v>
      </c>
      <c r="C575" t="s">
        <v>273</v>
      </c>
    </row>
    <row r="576" spans="1:3">
      <c r="A576">
        <v>575</v>
      </c>
      <c r="B576">
        <v>6</v>
      </c>
      <c r="C576" t="s">
        <v>273</v>
      </c>
    </row>
    <row r="577" spans="1:3">
      <c r="A577">
        <v>576</v>
      </c>
      <c r="B577">
        <v>1</v>
      </c>
      <c r="C577" t="s">
        <v>273</v>
      </c>
    </row>
    <row r="578" spans="1:3">
      <c r="A578">
        <v>577</v>
      </c>
      <c r="B578">
        <v>8</v>
      </c>
      <c r="C578" t="s">
        <v>272</v>
      </c>
    </row>
    <row r="579" spans="1:3">
      <c r="A579">
        <v>578</v>
      </c>
      <c r="B579">
        <v>8</v>
      </c>
      <c r="C579" t="s">
        <v>273</v>
      </c>
    </row>
    <row r="580" spans="1:3">
      <c r="A580">
        <v>579</v>
      </c>
      <c r="B580">
        <v>5</v>
      </c>
      <c r="C580" t="s">
        <v>273</v>
      </c>
    </row>
    <row r="581" spans="1:3">
      <c r="A581">
        <v>580</v>
      </c>
      <c r="B581">
        <v>2</v>
      </c>
      <c r="C581" t="s">
        <v>273</v>
      </c>
    </row>
    <row r="582" spans="1:3">
      <c r="A582">
        <v>581</v>
      </c>
      <c r="B582">
        <v>2</v>
      </c>
      <c r="C582" t="s">
        <v>273</v>
      </c>
    </row>
    <row r="583" spans="1:3">
      <c r="A583">
        <v>582</v>
      </c>
      <c r="B583">
        <v>1</v>
      </c>
      <c r="C583" t="s">
        <v>273</v>
      </c>
    </row>
    <row r="584" spans="1:3">
      <c r="A584">
        <v>583</v>
      </c>
      <c r="B584">
        <v>2</v>
      </c>
      <c r="C584" t="s">
        <v>273</v>
      </c>
    </row>
    <row r="585" spans="1:3">
      <c r="A585">
        <v>584</v>
      </c>
      <c r="B585">
        <v>8</v>
      </c>
      <c r="C585" t="s">
        <v>273</v>
      </c>
    </row>
    <row r="586" spans="1:3">
      <c r="A586">
        <v>585</v>
      </c>
      <c r="B586">
        <v>5</v>
      </c>
      <c r="C586" t="s">
        <v>273</v>
      </c>
    </row>
    <row r="587" spans="1:3">
      <c r="A587">
        <v>586</v>
      </c>
      <c r="B587">
        <v>7</v>
      </c>
      <c r="C587" t="s">
        <v>273</v>
      </c>
    </row>
    <row r="588" spans="1:3">
      <c r="A588">
        <v>587</v>
      </c>
      <c r="B588">
        <v>5</v>
      </c>
      <c r="C588" t="s">
        <v>272</v>
      </c>
    </row>
    <row r="589" spans="1:3">
      <c r="A589">
        <v>588</v>
      </c>
      <c r="B589">
        <v>4</v>
      </c>
      <c r="C589" t="s">
        <v>273</v>
      </c>
    </row>
    <row r="590" spans="1:3">
      <c r="A590">
        <v>589</v>
      </c>
      <c r="B590">
        <v>7</v>
      </c>
      <c r="C590" t="s">
        <v>273</v>
      </c>
    </row>
    <row r="591" spans="1:3">
      <c r="A591">
        <v>590</v>
      </c>
      <c r="B591">
        <v>4</v>
      </c>
      <c r="C591" t="s">
        <v>273</v>
      </c>
    </row>
    <row r="592" spans="1:3">
      <c r="A592">
        <v>591</v>
      </c>
      <c r="B592">
        <v>1</v>
      </c>
      <c r="C592" t="s">
        <v>273</v>
      </c>
    </row>
    <row r="593" spans="1:3">
      <c r="A593">
        <v>592</v>
      </c>
      <c r="B593">
        <v>8</v>
      </c>
      <c r="C593" t="s">
        <v>273</v>
      </c>
    </row>
    <row r="594" spans="1:3">
      <c r="A594">
        <v>593</v>
      </c>
      <c r="B594">
        <v>9</v>
      </c>
      <c r="C594" t="s">
        <v>272</v>
      </c>
    </row>
    <row r="595" spans="1:3">
      <c r="A595">
        <v>594</v>
      </c>
      <c r="B595">
        <v>6</v>
      </c>
      <c r="C595" t="s">
        <v>272</v>
      </c>
    </row>
    <row r="596" spans="1:3">
      <c r="A596">
        <v>595</v>
      </c>
      <c r="B596">
        <v>5</v>
      </c>
      <c r="C596" t="s">
        <v>272</v>
      </c>
    </row>
    <row r="597" spans="1:3">
      <c r="A597">
        <v>596</v>
      </c>
      <c r="B597">
        <v>4</v>
      </c>
      <c r="C597" t="s">
        <v>272</v>
      </c>
    </row>
    <row r="598" spans="1:3">
      <c r="A598">
        <v>597</v>
      </c>
      <c r="B598">
        <v>3</v>
      </c>
      <c r="C598" t="s">
        <v>272</v>
      </c>
    </row>
    <row r="599" spans="1:3">
      <c r="A599">
        <v>598</v>
      </c>
      <c r="B599">
        <v>4</v>
      </c>
      <c r="C599" t="s">
        <v>272</v>
      </c>
    </row>
    <row r="600" spans="1:3">
      <c r="A600">
        <v>599</v>
      </c>
      <c r="B600">
        <v>9</v>
      </c>
      <c r="C600" t="s">
        <v>273</v>
      </c>
    </row>
    <row r="601" spans="1:3">
      <c r="A601">
        <v>600</v>
      </c>
      <c r="B601">
        <v>4</v>
      </c>
      <c r="C601" t="s">
        <v>273</v>
      </c>
    </row>
    <row r="602" spans="1:3">
      <c r="A602">
        <v>601</v>
      </c>
      <c r="B602">
        <v>5</v>
      </c>
      <c r="C602" t="s">
        <v>273</v>
      </c>
    </row>
    <row r="603" spans="1:3">
      <c r="A603">
        <v>602</v>
      </c>
      <c r="B603">
        <v>7</v>
      </c>
      <c r="C603" t="s">
        <v>273</v>
      </c>
    </row>
    <row r="604" spans="1:3">
      <c r="A604">
        <v>603</v>
      </c>
      <c r="B604">
        <v>2</v>
      </c>
      <c r="C604" t="s">
        <v>272</v>
      </c>
    </row>
    <row r="605" spans="1:3">
      <c r="A605">
        <v>604</v>
      </c>
      <c r="B605">
        <v>8</v>
      </c>
      <c r="C605" t="s">
        <v>273</v>
      </c>
    </row>
    <row r="606" spans="1:3">
      <c r="A606">
        <v>605</v>
      </c>
      <c r="B606">
        <v>3</v>
      </c>
      <c r="C606" t="s">
        <v>273</v>
      </c>
    </row>
    <row r="607" spans="1:3">
      <c r="A607">
        <v>606</v>
      </c>
      <c r="B607">
        <v>2</v>
      </c>
      <c r="C607" t="s">
        <v>273</v>
      </c>
    </row>
    <row r="608" spans="1:3">
      <c r="A608">
        <v>607</v>
      </c>
      <c r="B608">
        <v>1</v>
      </c>
      <c r="C608" t="s">
        <v>273</v>
      </c>
    </row>
    <row r="609" spans="1:3">
      <c r="A609">
        <v>608</v>
      </c>
      <c r="B609">
        <v>7</v>
      </c>
      <c r="C609" t="s">
        <v>273</v>
      </c>
    </row>
    <row r="610" spans="1:3">
      <c r="A610">
        <v>609</v>
      </c>
      <c r="B610">
        <v>4</v>
      </c>
      <c r="C610" t="s">
        <v>273</v>
      </c>
    </row>
    <row r="611" spans="1:3">
      <c r="A611">
        <v>610</v>
      </c>
      <c r="B611">
        <v>2</v>
      </c>
      <c r="C611" t="s">
        <v>273</v>
      </c>
    </row>
    <row r="612" spans="1:3">
      <c r="A612">
        <v>611</v>
      </c>
      <c r="B612">
        <v>9</v>
      </c>
      <c r="C612" t="s">
        <v>273</v>
      </c>
    </row>
    <row r="613" spans="1:3">
      <c r="A613">
        <v>612</v>
      </c>
      <c r="B613">
        <v>3</v>
      </c>
      <c r="C613" t="s">
        <v>273</v>
      </c>
    </row>
    <row r="614" spans="1:3">
      <c r="A614">
        <v>613</v>
      </c>
      <c r="B614">
        <v>7</v>
      </c>
      <c r="C614" t="s">
        <v>272</v>
      </c>
    </row>
    <row r="615" spans="1:3">
      <c r="A615">
        <v>614</v>
      </c>
      <c r="B615">
        <v>7</v>
      </c>
      <c r="C615" t="s">
        <v>272</v>
      </c>
    </row>
    <row r="616" spans="1:3">
      <c r="A616">
        <v>615</v>
      </c>
      <c r="B616">
        <v>8</v>
      </c>
      <c r="C616" t="s">
        <v>273</v>
      </c>
    </row>
    <row r="617" spans="1:3">
      <c r="A617">
        <v>616</v>
      </c>
      <c r="B617">
        <v>3</v>
      </c>
      <c r="C617" t="s">
        <v>273</v>
      </c>
    </row>
    <row r="618" spans="1:3">
      <c r="A618">
        <v>617</v>
      </c>
      <c r="B618">
        <v>9</v>
      </c>
      <c r="C618" t="s">
        <v>272</v>
      </c>
    </row>
    <row r="619" spans="1:3">
      <c r="A619">
        <v>618</v>
      </c>
      <c r="B619">
        <v>4</v>
      </c>
      <c r="C619" t="s">
        <v>273</v>
      </c>
    </row>
    <row r="620" spans="1:3">
      <c r="A620">
        <v>619</v>
      </c>
      <c r="B620">
        <v>7</v>
      </c>
      <c r="C620" t="s">
        <v>272</v>
      </c>
    </row>
    <row r="621" spans="1:3">
      <c r="A621">
        <v>620</v>
      </c>
      <c r="B621">
        <v>3</v>
      </c>
      <c r="C621" t="s">
        <v>272</v>
      </c>
    </row>
    <row r="622" spans="1:3">
      <c r="A622">
        <v>621</v>
      </c>
      <c r="B622">
        <v>6</v>
      </c>
      <c r="C622" t="s">
        <v>272</v>
      </c>
    </row>
    <row r="623" spans="1:3">
      <c r="A623">
        <v>622</v>
      </c>
      <c r="B623">
        <v>7</v>
      </c>
      <c r="C623" t="s">
        <v>272</v>
      </c>
    </row>
    <row r="624" spans="1:3">
      <c r="A624">
        <v>623</v>
      </c>
      <c r="B624">
        <v>7</v>
      </c>
      <c r="C624" t="s">
        <v>272</v>
      </c>
    </row>
    <row r="625" spans="1:3">
      <c r="A625">
        <v>624</v>
      </c>
      <c r="B625">
        <v>3</v>
      </c>
      <c r="C625" t="s">
        <v>272</v>
      </c>
    </row>
    <row r="626" spans="1:3">
      <c r="A626">
        <v>625</v>
      </c>
      <c r="B626">
        <v>1</v>
      </c>
      <c r="C626" t="s">
        <v>273</v>
      </c>
    </row>
    <row r="627" spans="1:3">
      <c r="A627">
        <v>626</v>
      </c>
      <c r="B627">
        <v>5</v>
      </c>
      <c r="C627" t="s">
        <v>273</v>
      </c>
    </row>
    <row r="628" spans="1:3">
      <c r="A628">
        <v>627</v>
      </c>
      <c r="B628">
        <v>5</v>
      </c>
      <c r="C628" t="s">
        <v>272</v>
      </c>
    </row>
    <row r="629" spans="1:3">
      <c r="A629">
        <v>628</v>
      </c>
      <c r="B629">
        <v>9</v>
      </c>
      <c r="C629" t="s">
        <v>272</v>
      </c>
    </row>
    <row r="630" spans="1:3">
      <c r="A630">
        <v>629</v>
      </c>
      <c r="B630">
        <v>5</v>
      </c>
      <c r="C630" t="s">
        <v>273</v>
      </c>
    </row>
    <row r="631" spans="1:3">
      <c r="A631">
        <v>630</v>
      </c>
      <c r="B631">
        <v>2</v>
      </c>
      <c r="C631" t="s">
        <v>273</v>
      </c>
    </row>
    <row r="632" spans="1:3">
      <c r="A632">
        <v>631</v>
      </c>
      <c r="B632">
        <v>6</v>
      </c>
      <c r="C632" t="s">
        <v>273</v>
      </c>
    </row>
    <row r="633" spans="1:3">
      <c r="A633">
        <v>632</v>
      </c>
      <c r="B633">
        <v>3</v>
      </c>
      <c r="C633" t="s">
        <v>272</v>
      </c>
    </row>
    <row r="634" spans="1:3">
      <c r="A634">
        <v>633</v>
      </c>
      <c r="B634">
        <v>1</v>
      </c>
      <c r="C634" t="s">
        <v>273</v>
      </c>
    </row>
    <row r="635" spans="1:3">
      <c r="A635">
        <v>634</v>
      </c>
      <c r="B635">
        <v>8</v>
      </c>
      <c r="C635" t="s">
        <v>272</v>
      </c>
    </row>
    <row r="636" spans="1:3">
      <c r="A636">
        <v>635</v>
      </c>
      <c r="B636">
        <v>8</v>
      </c>
      <c r="C636" t="s">
        <v>273</v>
      </c>
    </row>
    <row r="637" spans="1:3">
      <c r="A637">
        <v>636</v>
      </c>
      <c r="B637">
        <v>9</v>
      </c>
      <c r="C637" t="s">
        <v>273</v>
      </c>
    </row>
    <row r="638" spans="1:3">
      <c r="A638">
        <v>637</v>
      </c>
      <c r="B638">
        <v>5</v>
      </c>
      <c r="C638" t="s">
        <v>273</v>
      </c>
    </row>
    <row r="639" spans="1:3">
      <c r="A639">
        <v>638</v>
      </c>
      <c r="B639">
        <v>7</v>
      </c>
      <c r="C639" t="s">
        <v>273</v>
      </c>
    </row>
    <row r="640" spans="1:3">
      <c r="A640">
        <v>639</v>
      </c>
      <c r="B640">
        <v>8</v>
      </c>
      <c r="C640" t="s">
        <v>272</v>
      </c>
    </row>
    <row r="641" spans="1:3">
      <c r="A641">
        <v>640</v>
      </c>
      <c r="B641">
        <v>6</v>
      </c>
      <c r="C641" t="s">
        <v>273</v>
      </c>
    </row>
    <row r="642" spans="1:3">
      <c r="A642">
        <v>641</v>
      </c>
      <c r="B642">
        <v>5</v>
      </c>
      <c r="C642" t="s">
        <v>272</v>
      </c>
    </row>
    <row r="643" spans="1:3">
      <c r="A643">
        <v>642</v>
      </c>
      <c r="B643">
        <v>5</v>
      </c>
      <c r="C643" t="s">
        <v>273</v>
      </c>
    </row>
    <row r="644" spans="1:3">
      <c r="A644">
        <v>643</v>
      </c>
      <c r="B644">
        <v>7</v>
      </c>
      <c r="C644" t="s">
        <v>273</v>
      </c>
    </row>
    <row r="645" spans="1:3">
      <c r="A645">
        <v>644</v>
      </c>
      <c r="B645">
        <v>5</v>
      </c>
      <c r="C645" t="s">
        <v>272</v>
      </c>
    </row>
    <row r="646" spans="1:3">
      <c r="A646">
        <v>645</v>
      </c>
      <c r="B646">
        <v>1</v>
      </c>
      <c r="C646" t="s">
        <v>273</v>
      </c>
    </row>
    <row r="647" spans="1:3">
      <c r="A647">
        <v>646</v>
      </c>
      <c r="B647">
        <v>4</v>
      </c>
      <c r="C647" t="s">
        <v>272</v>
      </c>
    </row>
    <row r="648" spans="1:3">
      <c r="A648">
        <v>647</v>
      </c>
      <c r="B648">
        <v>6</v>
      </c>
      <c r="C648" t="s">
        <v>272</v>
      </c>
    </row>
    <row r="649" spans="1:3">
      <c r="A649">
        <v>648</v>
      </c>
      <c r="B649">
        <v>2</v>
      </c>
      <c r="C649" t="s">
        <v>273</v>
      </c>
    </row>
    <row r="650" spans="1:3">
      <c r="A650">
        <v>649</v>
      </c>
      <c r="B650">
        <v>4</v>
      </c>
      <c r="C650" t="s">
        <v>273</v>
      </c>
    </row>
    <row r="651" spans="1:3">
      <c r="A651">
        <v>650</v>
      </c>
      <c r="B651">
        <v>6</v>
      </c>
      <c r="C651" t="s">
        <v>272</v>
      </c>
    </row>
    <row r="652" spans="1:3">
      <c r="A652">
        <v>651</v>
      </c>
      <c r="B652">
        <v>1</v>
      </c>
      <c r="C652" t="s">
        <v>273</v>
      </c>
    </row>
    <row r="653" spans="1:3">
      <c r="A653">
        <v>652</v>
      </c>
      <c r="B653">
        <v>5</v>
      </c>
      <c r="C653" t="s">
        <v>272</v>
      </c>
    </row>
    <row r="654" spans="1:3">
      <c r="A654">
        <v>653</v>
      </c>
      <c r="B654">
        <v>9</v>
      </c>
      <c r="C654" t="s">
        <v>272</v>
      </c>
    </row>
    <row r="655" spans="1:3">
      <c r="A655">
        <v>654</v>
      </c>
      <c r="B655">
        <v>6</v>
      </c>
      <c r="C655" t="s">
        <v>272</v>
      </c>
    </row>
    <row r="656" spans="1:3">
      <c r="A656">
        <v>655</v>
      </c>
      <c r="B656">
        <v>8</v>
      </c>
      <c r="C656" t="s">
        <v>272</v>
      </c>
    </row>
    <row r="657" spans="1:3">
      <c r="A657">
        <v>656</v>
      </c>
      <c r="B657">
        <v>3</v>
      </c>
      <c r="C657" t="s">
        <v>272</v>
      </c>
    </row>
    <row r="658" spans="1:3">
      <c r="A658">
        <v>657</v>
      </c>
      <c r="B658">
        <v>7</v>
      </c>
      <c r="C658" t="s">
        <v>272</v>
      </c>
    </row>
    <row r="659" spans="1:3">
      <c r="A659">
        <v>658</v>
      </c>
      <c r="B659">
        <v>2</v>
      </c>
      <c r="C659" t="s">
        <v>273</v>
      </c>
    </row>
    <row r="660" spans="1:3">
      <c r="A660">
        <v>659</v>
      </c>
      <c r="B660">
        <v>6</v>
      </c>
      <c r="C660" t="s">
        <v>272</v>
      </c>
    </row>
    <row r="661" spans="1:3">
      <c r="A661">
        <v>660</v>
      </c>
      <c r="B661">
        <v>6</v>
      </c>
      <c r="C661" t="s">
        <v>272</v>
      </c>
    </row>
    <row r="662" spans="1:3">
      <c r="A662">
        <v>661</v>
      </c>
      <c r="B662">
        <v>9</v>
      </c>
      <c r="C662" t="s">
        <v>273</v>
      </c>
    </row>
    <row r="663" spans="1:3">
      <c r="A663">
        <v>662</v>
      </c>
      <c r="B663">
        <v>7</v>
      </c>
      <c r="C663" t="s">
        <v>272</v>
      </c>
    </row>
    <row r="664" spans="1:3">
      <c r="A664">
        <v>663</v>
      </c>
      <c r="B664">
        <v>2</v>
      </c>
      <c r="C664" t="s">
        <v>273</v>
      </c>
    </row>
    <row r="665" spans="1:3">
      <c r="A665">
        <v>664</v>
      </c>
      <c r="B665">
        <v>1</v>
      </c>
      <c r="C665" t="s">
        <v>273</v>
      </c>
    </row>
    <row r="666" spans="1:3">
      <c r="A666">
        <v>665</v>
      </c>
      <c r="B666">
        <v>4</v>
      </c>
      <c r="C666" t="s">
        <v>272</v>
      </c>
    </row>
    <row r="667" spans="1:3">
      <c r="A667">
        <v>666</v>
      </c>
      <c r="B667">
        <v>2</v>
      </c>
      <c r="C667" t="s">
        <v>273</v>
      </c>
    </row>
    <row r="668" spans="1:3">
      <c r="A668">
        <v>667</v>
      </c>
      <c r="B668">
        <v>6</v>
      </c>
      <c r="C668" t="s">
        <v>273</v>
      </c>
    </row>
    <row r="669" spans="1:3">
      <c r="A669">
        <v>668</v>
      </c>
      <c r="B669">
        <v>9</v>
      </c>
      <c r="C669" t="s">
        <v>272</v>
      </c>
    </row>
    <row r="670" spans="1:3">
      <c r="A670">
        <v>669</v>
      </c>
      <c r="B670">
        <v>8</v>
      </c>
      <c r="C670" t="s">
        <v>273</v>
      </c>
    </row>
    <row r="671" spans="1:3">
      <c r="A671">
        <v>670</v>
      </c>
      <c r="B671">
        <v>4</v>
      </c>
      <c r="C671" t="s">
        <v>272</v>
      </c>
    </row>
    <row r="672" spans="1:3">
      <c r="A672">
        <v>671</v>
      </c>
      <c r="B672">
        <v>2</v>
      </c>
      <c r="C672" t="s">
        <v>273</v>
      </c>
    </row>
    <row r="673" spans="1:3">
      <c r="A673">
        <v>672</v>
      </c>
      <c r="B673">
        <v>6</v>
      </c>
      <c r="C673" t="s">
        <v>272</v>
      </c>
    </row>
    <row r="674" spans="1:3">
      <c r="A674">
        <v>673</v>
      </c>
      <c r="B674">
        <v>6</v>
      </c>
      <c r="C674" t="s">
        <v>272</v>
      </c>
    </row>
    <row r="675" spans="1:3">
      <c r="A675">
        <v>674</v>
      </c>
      <c r="B675">
        <v>6</v>
      </c>
      <c r="C675" t="s">
        <v>272</v>
      </c>
    </row>
    <row r="676" spans="1:3">
      <c r="A676">
        <v>675</v>
      </c>
      <c r="B676">
        <v>1</v>
      </c>
      <c r="C676" t="s">
        <v>273</v>
      </c>
    </row>
    <row r="677" spans="1:3">
      <c r="A677">
        <v>676</v>
      </c>
      <c r="B677">
        <v>6</v>
      </c>
      <c r="C677" t="s">
        <v>273</v>
      </c>
    </row>
    <row r="678" spans="1:3">
      <c r="A678">
        <v>677</v>
      </c>
      <c r="B678">
        <v>7</v>
      </c>
      <c r="C678" t="s">
        <v>273</v>
      </c>
    </row>
    <row r="679" spans="1:3">
      <c r="A679">
        <v>678</v>
      </c>
      <c r="B679">
        <v>9</v>
      </c>
      <c r="C679" t="s">
        <v>272</v>
      </c>
    </row>
    <row r="680" spans="1:3">
      <c r="A680">
        <v>679</v>
      </c>
      <c r="B680">
        <v>5</v>
      </c>
      <c r="C680" t="s">
        <v>273</v>
      </c>
    </row>
    <row r="681" spans="1:3">
      <c r="A681">
        <v>680</v>
      </c>
      <c r="B681">
        <v>9</v>
      </c>
      <c r="C681" t="s">
        <v>273</v>
      </c>
    </row>
    <row r="682" spans="1:3">
      <c r="A682">
        <v>681</v>
      </c>
      <c r="B682">
        <v>2</v>
      </c>
      <c r="C682" t="s">
        <v>273</v>
      </c>
    </row>
    <row r="683" spans="1:3">
      <c r="A683">
        <v>682</v>
      </c>
      <c r="B683">
        <v>4</v>
      </c>
      <c r="C683" t="s">
        <v>272</v>
      </c>
    </row>
    <row r="684" spans="1:3">
      <c r="A684">
        <v>683</v>
      </c>
      <c r="B684">
        <v>2</v>
      </c>
      <c r="C684" t="s">
        <v>273</v>
      </c>
    </row>
    <row r="685" spans="1:3">
      <c r="A685">
        <v>684</v>
      </c>
      <c r="B685">
        <v>2</v>
      </c>
      <c r="C685" t="s">
        <v>272</v>
      </c>
    </row>
    <row r="686" spans="1:3">
      <c r="A686">
        <v>685</v>
      </c>
      <c r="B686">
        <v>3</v>
      </c>
      <c r="C686" t="s">
        <v>273</v>
      </c>
    </row>
    <row r="687" spans="1:3">
      <c r="A687">
        <v>686</v>
      </c>
      <c r="B687">
        <v>1</v>
      </c>
      <c r="C687" t="s">
        <v>273</v>
      </c>
    </row>
    <row r="688" spans="1:3">
      <c r="A688">
        <v>687</v>
      </c>
      <c r="B688">
        <v>8</v>
      </c>
      <c r="C688" t="s">
        <v>272</v>
      </c>
    </row>
    <row r="689" spans="1:3">
      <c r="A689">
        <v>688</v>
      </c>
      <c r="B689">
        <v>7</v>
      </c>
      <c r="C689" t="s">
        <v>273</v>
      </c>
    </row>
    <row r="690" spans="1:3">
      <c r="A690">
        <v>689</v>
      </c>
      <c r="B690">
        <v>3</v>
      </c>
      <c r="C690" t="s">
        <v>273</v>
      </c>
    </row>
    <row r="691" spans="1:3">
      <c r="A691">
        <v>690</v>
      </c>
      <c r="B691">
        <v>4</v>
      </c>
      <c r="C691" t="s">
        <v>272</v>
      </c>
    </row>
    <row r="692" spans="1:3">
      <c r="A692">
        <v>691</v>
      </c>
      <c r="B692">
        <v>7</v>
      </c>
      <c r="C692" t="s">
        <v>272</v>
      </c>
    </row>
    <row r="693" spans="1:3">
      <c r="A693">
        <v>692</v>
      </c>
      <c r="B693">
        <v>7</v>
      </c>
      <c r="C693" t="s">
        <v>272</v>
      </c>
    </row>
    <row r="694" spans="1:3">
      <c r="A694">
        <v>693</v>
      </c>
      <c r="B694">
        <v>5</v>
      </c>
      <c r="C694" t="s">
        <v>272</v>
      </c>
    </row>
    <row r="695" spans="1:3">
      <c r="A695">
        <v>694</v>
      </c>
      <c r="B695">
        <v>1</v>
      </c>
      <c r="C695" t="s">
        <v>273</v>
      </c>
    </row>
    <row r="696" spans="1:3">
      <c r="A696">
        <v>695</v>
      </c>
      <c r="B696">
        <v>7</v>
      </c>
      <c r="C696" t="s">
        <v>273</v>
      </c>
    </row>
    <row r="697" spans="1:3">
      <c r="A697">
        <v>696</v>
      </c>
      <c r="B697">
        <v>2</v>
      </c>
      <c r="C697" t="s">
        <v>273</v>
      </c>
    </row>
    <row r="698" spans="1:3">
      <c r="A698">
        <v>697</v>
      </c>
      <c r="B698">
        <v>2</v>
      </c>
      <c r="C698" t="s">
        <v>273</v>
      </c>
    </row>
    <row r="699" spans="1:3">
      <c r="A699">
        <v>698</v>
      </c>
      <c r="B699">
        <v>3</v>
      </c>
      <c r="C699" t="s">
        <v>273</v>
      </c>
    </row>
    <row r="700" spans="1:3">
      <c r="A700">
        <v>699</v>
      </c>
      <c r="B700">
        <v>6</v>
      </c>
      <c r="C700" t="s">
        <v>272</v>
      </c>
    </row>
    <row r="701" spans="1:3">
      <c r="A701">
        <v>700</v>
      </c>
      <c r="B701">
        <v>6</v>
      </c>
      <c r="C701" t="s">
        <v>273</v>
      </c>
    </row>
    <row r="702" spans="1:3">
      <c r="A702">
        <v>701</v>
      </c>
      <c r="B702">
        <v>3</v>
      </c>
      <c r="C702" t="s">
        <v>272</v>
      </c>
    </row>
    <row r="703" spans="1:3">
      <c r="A703">
        <v>702</v>
      </c>
      <c r="B703">
        <v>7</v>
      </c>
      <c r="C703" t="s">
        <v>272</v>
      </c>
    </row>
    <row r="704" spans="1:3">
      <c r="A704">
        <v>703</v>
      </c>
      <c r="B704">
        <v>4</v>
      </c>
      <c r="C704" t="s">
        <v>272</v>
      </c>
    </row>
    <row r="705" spans="1:3">
      <c r="A705">
        <v>704</v>
      </c>
      <c r="B705">
        <v>4</v>
      </c>
      <c r="C705" t="s">
        <v>272</v>
      </c>
    </row>
    <row r="706" spans="1:3">
      <c r="A706">
        <v>705</v>
      </c>
      <c r="B706">
        <v>9</v>
      </c>
      <c r="C706" t="s">
        <v>273</v>
      </c>
    </row>
    <row r="707" spans="1:3">
      <c r="A707">
        <v>706</v>
      </c>
      <c r="B707">
        <v>5</v>
      </c>
      <c r="C707" t="s">
        <v>272</v>
      </c>
    </row>
    <row r="708" spans="1:3">
      <c r="A708">
        <v>707</v>
      </c>
      <c r="B708">
        <v>7</v>
      </c>
      <c r="C708" t="s">
        <v>273</v>
      </c>
    </row>
    <row r="709" spans="1:3">
      <c r="A709">
        <v>708</v>
      </c>
      <c r="B709">
        <v>9</v>
      </c>
      <c r="C709" t="s">
        <v>273</v>
      </c>
    </row>
    <row r="710" spans="1:3">
      <c r="A710">
        <v>709</v>
      </c>
      <c r="B710">
        <v>8</v>
      </c>
      <c r="C710" t="s">
        <v>273</v>
      </c>
    </row>
    <row r="711" spans="1:3">
      <c r="A711">
        <v>710</v>
      </c>
      <c r="B711">
        <v>4</v>
      </c>
      <c r="C711" t="s">
        <v>272</v>
      </c>
    </row>
    <row r="712" spans="1:3">
      <c r="A712">
        <v>711</v>
      </c>
      <c r="B712">
        <v>6</v>
      </c>
      <c r="C712" t="s">
        <v>273</v>
      </c>
    </row>
    <row r="713" spans="1:3">
      <c r="A713">
        <v>712</v>
      </c>
      <c r="B713">
        <v>4</v>
      </c>
      <c r="C713" t="s">
        <v>272</v>
      </c>
    </row>
    <row r="714" spans="1:3">
      <c r="A714">
        <v>713</v>
      </c>
      <c r="B714">
        <v>3</v>
      </c>
      <c r="C714" t="s">
        <v>273</v>
      </c>
    </row>
    <row r="715" spans="1:3">
      <c r="A715">
        <v>714</v>
      </c>
      <c r="B715">
        <v>7</v>
      </c>
      <c r="C715" t="s">
        <v>273</v>
      </c>
    </row>
    <row r="716" spans="1:3">
      <c r="A716">
        <v>715</v>
      </c>
      <c r="B716">
        <v>9</v>
      </c>
      <c r="C716" t="s">
        <v>273</v>
      </c>
    </row>
    <row r="717" spans="1:3">
      <c r="A717">
        <v>716</v>
      </c>
      <c r="B717">
        <v>1</v>
      </c>
      <c r="C717" t="s">
        <v>273</v>
      </c>
    </row>
    <row r="718" spans="1:3">
      <c r="A718">
        <v>717</v>
      </c>
      <c r="B718">
        <v>4</v>
      </c>
      <c r="C718" t="s">
        <v>272</v>
      </c>
    </row>
    <row r="719" spans="1:3">
      <c r="A719">
        <v>718</v>
      </c>
      <c r="B719">
        <v>8</v>
      </c>
      <c r="C719" t="s">
        <v>273</v>
      </c>
    </row>
    <row r="720" spans="1:3">
      <c r="A720">
        <v>719</v>
      </c>
      <c r="B720">
        <v>7</v>
      </c>
      <c r="C720" t="s">
        <v>273</v>
      </c>
    </row>
    <row r="721" spans="1:3">
      <c r="A721">
        <v>720</v>
      </c>
      <c r="B721">
        <v>3</v>
      </c>
      <c r="C721" t="s">
        <v>273</v>
      </c>
    </row>
    <row r="722" spans="1:3">
      <c r="A722">
        <v>721</v>
      </c>
      <c r="B722">
        <v>3</v>
      </c>
      <c r="C722" t="s">
        <v>272</v>
      </c>
    </row>
    <row r="723" spans="1:3">
      <c r="A723">
        <v>722</v>
      </c>
      <c r="B723">
        <v>2</v>
      </c>
      <c r="C723" t="s">
        <v>273</v>
      </c>
    </row>
    <row r="724" spans="1:3">
      <c r="A724">
        <v>723</v>
      </c>
      <c r="B724">
        <v>6</v>
      </c>
      <c r="C724" t="s">
        <v>272</v>
      </c>
    </row>
    <row r="725" spans="1:3">
      <c r="A725">
        <v>724</v>
      </c>
      <c r="B725">
        <v>7</v>
      </c>
      <c r="C725" t="s">
        <v>273</v>
      </c>
    </row>
    <row r="726" spans="1:3">
      <c r="A726">
        <v>725</v>
      </c>
      <c r="B726">
        <v>5</v>
      </c>
      <c r="C726" t="s">
        <v>272</v>
      </c>
    </row>
    <row r="727" spans="1:3">
      <c r="A727">
        <v>726</v>
      </c>
      <c r="B727">
        <v>1</v>
      </c>
      <c r="C727" t="s">
        <v>273</v>
      </c>
    </row>
    <row r="728" spans="1:3">
      <c r="A728">
        <v>727</v>
      </c>
      <c r="B728">
        <v>1</v>
      </c>
      <c r="C728" t="s">
        <v>272</v>
      </c>
    </row>
    <row r="729" spans="1:3">
      <c r="A729">
        <v>728</v>
      </c>
      <c r="B729">
        <v>4</v>
      </c>
      <c r="C729" t="s">
        <v>272</v>
      </c>
    </row>
    <row r="730" spans="1:3">
      <c r="A730">
        <v>729</v>
      </c>
      <c r="B730">
        <v>8</v>
      </c>
      <c r="C730" t="s">
        <v>272</v>
      </c>
    </row>
    <row r="731" spans="1:3">
      <c r="A731">
        <v>730</v>
      </c>
      <c r="B731">
        <v>6</v>
      </c>
      <c r="C731" t="s">
        <v>272</v>
      </c>
    </row>
    <row r="732" spans="1:3">
      <c r="A732">
        <v>731</v>
      </c>
      <c r="B732">
        <v>2</v>
      </c>
      <c r="C732" t="s">
        <v>273</v>
      </c>
    </row>
    <row r="733" spans="1:3">
      <c r="A733">
        <v>732</v>
      </c>
      <c r="B733">
        <v>9</v>
      </c>
      <c r="C733" t="s">
        <v>272</v>
      </c>
    </row>
    <row r="734" spans="1:3">
      <c r="A734">
        <v>733</v>
      </c>
      <c r="B734">
        <v>1</v>
      </c>
      <c r="C734" t="s">
        <v>273</v>
      </c>
    </row>
    <row r="735" spans="1:3">
      <c r="A735">
        <v>734</v>
      </c>
      <c r="B735">
        <v>3</v>
      </c>
      <c r="C735" t="s">
        <v>273</v>
      </c>
    </row>
    <row r="736" spans="1:3">
      <c r="A736">
        <v>735</v>
      </c>
      <c r="B736">
        <v>7</v>
      </c>
      <c r="C736" t="s">
        <v>272</v>
      </c>
    </row>
    <row r="737" spans="1:3">
      <c r="A737">
        <v>736</v>
      </c>
      <c r="B737">
        <v>8</v>
      </c>
      <c r="C737" t="s">
        <v>273</v>
      </c>
    </row>
    <row r="738" spans="1:3">
      <c r="A738">
        <v>737</v>
      </c>
      <c r="B738">
        <v>1</v>
      </c>
      <c r="C738" t="s">
        <v>273</v>
      </c>
    </row>
    <row r="739" spans="1:3">
      <c r="A739">
        <v>738</v>
      </c>
      <c r="B739">
        <v>9</v>
      </c>
      <c r="C739" t="s">
        <v>272</v>
      </c>
    </row>
    <row r="740" spans="1:3">
      <c r="A740">
        <v>739</v>
      </c>
      <c r="B740">
        <v>3</v>
      </c>
      <c r="C740" t="s">
        <v>272</v>
      </c>
    </row>
    <row r="741" spans="1:3">
      <c r="A741">
        <v>740</v>
      </c>
      <c r="B741">
        <v>8</v>
      </c>
      <c r="C741" t="s">
        <v>272</v>
      </c>
    </row>
    <row r="742" spans="1:3">
      <c r="A742">
        <v>741</v>
      </c>
      <c r="B742">
        <v>1</v>
      </c>
      <c r="C742" t="s">
        <v>273</v>
      </c>
    </row>
    <row r="743" spans="1:3">
      <c r="A743">
        <v>742</v>
      </c>
      <c r="B743">
        <v>4</v>
      </c>
      <c r="C743" t="s">
        <v>272</v>
      </c>
    </row>
    <row r="744" spans="1:3">
      <c r="A744">
        <v>743</v>
      </c>
      <c r="B744">
        <v>2</v>
      </c>
      <c r="C744" t="s">
        <v>273</v>
      </c>
    </row>
    <row r="745" spans="1:3">
      <c r="A745">
        <v>744</v>
      </c>
      <c r="B745">
        <v>6</v>
      </c>
      <c r="C745" t="s">
        <v>273</v>
      </c>
    </row>
    <row r="746" spans="1:3">
      <c r="A746">
        <v>745</v>
      </c>
      <c r="B746">
        <v>6</v>
      </c>
      <c r="C746" t="s">
        <v>272</v>
      </c>
    </row>
    <row r="747" spans="1:3">
      <c r="A747">
        <v>746</v>
      </c>
      <c r="B747">
        <v>1</v>
      </c>
      <c r="C747" t="s">
        <v>273</v>
      </c>
    </row>
    <row r="748" spans="1:3">
      <c r="A748">
        <v>747</v>
      </c>
      <c r="B748">
        <v>2</v>
      </c>
      <c r="C748" t="s">
        <v>273</v>
      </c>
    </row>
    <row r="749" spans="1:3">
      <c r="A749">
        <v>748</v>
      </c>
      <c r="B749">
        <v>8</v>
      </c>
      <c r="C749" t="s">
        <v>273</v>
      </c>
    </row>
    <row r="750" spans="1:3">
      <c r="A750">
        <v>749</v>
      </c>
      <c r="B750">
        <v>1</v>
      </c>
      <c r="C750" t="s">
        <v>272</v>
      </c>
    </row>
    <row r="751" spans="1:3">
      <c r="A751">
        <v>750</v>
      </c>
      <c r="B751">
        <v>9</v>
      </c>
      <c r="C751" t="s">
        <v>272</v>
      </c>
    </row>
    <row r="752" spans="1:3">
      <c r="A752">
        <v>751</v>
      </c>
      <c r="B752">
        <v>9</v>
      </c>
      <c r="C752" t="s">
        <v>272</v>
      </c>
    </row>
    <row r="753" spans="1:3">
      <c r="A753">
        <v>752</v>
      </c>
      <c r="B753">
        <v>9</v>
      </c>
      <c r="C753" t="s">
        <v>272</v>
      </c>
    </row>
    <row r="754" spans="1:3">
      <c r="A754">
        <v>753</v>
      </c>
      <c r="B754">
        <v>8</v>
      </c>
      <c r="C754" t="s">
        <v>273</v>
      </c>
    </row>
    <row r="755" spans="1:3">
      <c r="A755">
        <v>754</v>
      </c>
      <c r="B755">
        <v>8</v>
      </c>
      <c r="C755" t="s">
        <v>272</v>
      </c>
    </row>
    <row r="756" spans="1:3">
      <c r="A756">
        <v>755</v>
      </c>
      <c r="B756">
        <v>4</v>
      </c>
      <c r="C756" t="s">
        <v>272</v>
      </c>
    </row>
    <row r="757" spans="1:3">
      <c r="A757">
        <v>756</v>
      </c>
      <c r="B757">
        <v>3</v>
      </c>
      <c r="C757" t="s">
        <v>273</v>
      </c>
    </row>
    <row r="758" spans="1:3">
      <c r="A758">
        <v>757</v>
      </c>
      <c r="B758">
        <v>8</v>
      </c>
      <c r="C758" t="s">
        <v>273</v>
      </c>
    </row>
    <row r="759" spans="1:3">
      <c r="A759">
        <v>758</v>
      </c>
      <c r="B759">
        <v>4</v>
      </c>
      <c r="C759" t="s">
        <v>272</v>
      </c>
    </row>
    <row r="760" spans="1:3">
      <c r="A760">
        <v>759</v>
      </c>
      <c r="B760">
        <v>3</v>
      </c>
      <c r="C760" t="s">
        <v>272</v>
      </c>
    </row>
    <row r="761" spans="1:3">
      <c r="A761">
        <v>760</v>
      </c>
      <c r="B761">
        <v>8</v>
      </c>
      <c r="C761" t="s">
        <v>272</v>
      </c>
    </row>
    <row r="762" spans="1:3">
      <c r="A762">
        <v>761</v>
      </c>
      <c r="B762">
        <v>7</v>
      </c>
      <c r="C762" t="s">
        <v>272</v>
      </c>
    </row>
    <row r="763" spans="1:3">
      <c r="A763">
        <v>762</v>
      </c>
      <c r="B763">
        <v>9</v>
      </c>
      <c r="C763" t="s">
        <v>273</v>
      </c>
    </row>
    <row r="764" spans="1:3">
      <c r="A764">
        <v>763</v>
      </c>
      <c r="B764">
        <v>3</v>
      </c>
      <c r="C764" t="s">
        <v>273</v>
      </c>
    </row>
    <row r="765" spans="1:3">
      <c r="A765">
        <v>764</v>
      </c>
      <c r="B765">
        <v>8</v>
      </c>
      <c r="C765" t="s">
        <v>273</v>
      </c>
    </row>
    <row r="766" spans="1:3">
      <c r="A766">
        <v>765</v>
      </c>
      <c r="B766">
        <v>3</v>
      </c>
      <c r="C766" t="s">
        <v>272</v>
      </c>
    </row>
    <row r="767" spans="1:3">
      <c r="A767">
        <v>766</v>
      </c>
      <c r="B767">
        <v>4</v>
      </c>
      <c r="C767" t="s">
        <v>272</v>
      </c>
    </row>
    <row r="768" spans="1:3">
      <c r="A768">
        <v>767</v>
      </c>
      <c r="B768">
        <v>9</v>
      </c>
      <c r="C768" t="s">
        <v>272</v>
      </c>
    </row>
    <row r="769" spans="1:3">
      <c r="A769">
        <v>768</v>
      </c>
      <c r="B769">
        <v>4</v>
      </c>
      <c r="C769" t="s">
        <v>272</v>
      </c>
    </row>
    <row r="770" spans="1:3">
      <c r="A770">
        <v>769</v>
      </c>
      <c r="B770">
        <v>1</v>
      </c>
      <c r="C770" t="s">
        <v>273</v>
      </c>
    </row>
    <row r="771" spans="1:3">
      <c r="A771">
        <v>770</v>
      </c>
      <c r="B771">
        <v>3</v>
      </c>
      <c r="C771" t="s">
        <v>272</v>
      </c>
    </row>
    <row r="772" spans="1:3">
      <c r="A772">
        <v>771</v>
      </c>
      <c r="B772">
        <v>5</v>
      </c>
      <c r="C772" t="s">
        <v>272</v>
      </c>
    </row>
    <row r="773" spans="1:3">
      <c r="A773">
        <v>772</v>
      </c>
      <c r="B773">
        <v>1</v>
      </c>
      <c r="C773" t="s">
        <v>273</v>
      </c>
    </row>
    <row r="774" spans="1:3">
      <c r="A774">
        <v>773</v>
      </c>
      <c r="B774">
        <v>5</v>
      </c>
      <c r="C774" t="s">
        <v>272</v>
      </c>
    </row>
    <row r="775" spans="1:3">
      <c r="A775">
        <v>774</v>
      </c>
      <c r="B775">
        <v>3</v>
      </c>
      <c r="C775" t="s">
        <v>273</v>
      </c>
    </row>
    <row r="776" spans="1:3">
      <c r="A776">
        <v>775</v>
      </c>
      <c r="B776">
        <v>9</v>
      </c>
      <c r="C776" t="s">
        <v>273</v>
      </c>
    </row>
    <row r="777" spans="1:3">
      <c r="A777">
        <v>776</v>
      </c>
      <c r="B777">
        <v>2</v>
      </c>
      <c r="C777" t="s">
        <v>273</v>
      </c>
    </row>
    <row r="778" spans="1:3">
      <c r="A778">
        <v>777</v>
      </c>
      <c r="B778">
        <v>1</v>
      </c>
      <c r="C778" t="s">
        <v>273</v>
      </c>
    </row>
    <row r="779" spans="1:3">
      <c r="A779">
        <v>778</v>
      </c>
      <c r="B779">
        <v>7</v>
      </c>
      <c r="C779" t="s">
        <v>272</v>
      </c>
    </row>
    <row r="780" spans="1:3">
      <c r="A780">
        <v>779</v>
      </c>
      <c r="B780">
        <v>8</v>
      </c>
      <c r="C780" t="s">
        <v>272</v>
      </c>
    </row>
    <row r="781" spans="1:3">
      <c r="A781">
        <v>780</v>
      </c>
      <c r="B781">
        <v>3</v>
      </c>
      <c r="C781" t="s">
        <v>272</v>
      </c>
    </row>
    <row r="782" spans="1:3">
      <c r="A782">
        <v>781</v>
      </c>
      <c r="B782">
        <v>2</v>
      </c>
      <c r="C782" t="s">
        <v>273</v>
      </c>
    </row>
    <row r="783" spans="1:3">
      <c r="A783">
        <v>782</v>
      </c>
      <c r="B783">
        <v>3</v>
      </c>
      <c r="C783" t="s">
        <v>273</v>
      </c>
    </row>
    <row r="784" spans="1:3">
      <c r="A784">
        <v>783</v>
      </c>
      <c r="B784">
        <v>9</v>
      </c>
      <c r="C784" t="s">
        <v>272</v>
      </c>
    </row>
    <row r="785" spans="1:3">
      <c r="A785">
        <v>784</v>
      </c>
      <c r="B785">
        <v>6</v>
      </c>
      <c r="C785" t="s">
        <v>272</v>
      </c>
    </row>
    <row r="786" spans="1:3">
      <c r="A786">
        <v>785</v>
      </c>
      <c r="B786">
        <v>3</v>
      </c>
      <c r="C786" t="s">
        <v>272</v>
      </c>
    </row>
    <row r="787" spans="1:3">
      <c r="A787">
        <v>786</v>
      </c>
      <c r="B787">
        <v>8</v>
      </c>
      <c r="C787" t="s">
        <v>272</v>
      </c>
    </row>
    <row r="788" spans="1:3">
      <c r="A788">
        <v>787</v>
      </c>
      <c r="B788">
        <v>7</v>
      </c>
      <c r="C788" t="s">
        <v>272</v>
      </c>
    </row>
    <row r="789" spans="1:3">
      <c r="A789">
        <v>788</v>
      </c>
      <c r="B789">
        <v>9</v>
      </c>
      <c r="C789" t="s">
        <v>272</v>
      </c>
    </row>
    <row r="790" spans="1:3">
      <c r="A790">
        <v>789</v>
      </c>
      <c r="B790">
        <v>4</v>
      </c>
      <c r="C790" t="s">
        <v>273</v>
      </c>
    </row>
    <row r="791" spans="1:3">
      <c r="A791">
        <v>790</v>
      </c>
      <c r="B791">
        <v>8</v>
      </c>
      <c r="C791" t="s">
        <v>273</v>
      </c>
    </row>
    <row r="792" spans="1:3">
      <c r="A792">
        <v>791</v>
      </c>
      <c r="B792">
        <v>7</v>
      </c>
      <c r="C792" t="s">
        <v>272</v>
      </c>
    </row>
    <row r="793" spans="1:3">
      <c r="A793">
        <v>792</v>
      </c>
      <c r="B793">
        <v>5</v>
      </c>
      <c r="C793" t="s">
        <v>272</v>
      </c>
    </row>
    <row r="794" spans="1:3">
      <c r="A794">
        <v>793</v>
      </c>
      <c r="B794">
        <v>2</v>
      </c>
      <c r="C794" t="s">
        <v>273</v>
      </c>
    </row>
    <row r="795" spans="1:3">
      <c r="A795">
        <v>794</v>
      </c>
      <c r="B795">
        <v>9</v>
      </c>
      <c r="C795" t="s">
        <v>272</v>
      </c>
    </row>
    <row r="796" spans="1:3">
      <c r="A796">
        <v>795</v>
      </c>
      <c r="B796">
        <v>8</v>
      </c>
      <c r="C796" t="s">
        <v>273</v>
      </c>
    </row>
    <row r="797" spans="1:3">
      <c r="A797">
        <v>796</v>
      </c>
      <c r="B797">
        <v>3</v>
      </c>
      <c r="C797" t="s">
        <v>272</v>
      </c>
    </row>
    <row r="798" spans="1:3">
      <c r="A798">
        <v>797</v>
      </c>
      <c r="B798">
        <v>6</v>
      </c>
      <c r="C798" t="s">
        <v>273</v>
      </c>
    </row>
    <row r="799" spans="1:3">
      <c r="A799">
        <v>798</v>
      </c>
      <c r="B799">
        <v>1</v>
      </c>
      <c r="C799" t="s">
        <v>273</v>
      </c>
    </row>
    <row r="800" spans="1:3">
      <c r="A800">
        <v>799</v>
      </c>
      <c r="B800">
        <v>9</v>
      </c>
      <c r="C800" t="s">
        <v>273</v>
      </c>
    </row>
    <row r="801" spans="1:3">
      <c r="A801">
        <v>800</v>
      </c>
      <c r="B801">
        <v>7</v>
      </c>
      <c r="C801" t="s">
        <v>273</v>
      </c>
    </row>
    <row r="802" spans="1:3">
      <c r="A802">
        <v>801</v>
      </c>
      <c r="B802">
        <v>6</v>
      </c>
      <c r="C802" t="s">
        <v>272</v>
      </c>
    </row>
    <row r="803" spans="1:3">
      <c r="A803">
        <v>802</v>
      </c>
      <c r="B803">
        <v>6</v>
      </c>
      <c r="C803" t="s">
        <v>272</v>
      </c>
    </row>
    <row r="804" spans="1:3">
      <c r="A804">
        <v>803</v>
      </c>
      <c r="B804">
        <v>6</v>
      </c>
      <c r="C804" t="s">
        <v>272</v>
      </c>
    </row>
    <row r="805" spans="1:3">
      <c r="A805">
        <v>804</v>
      </c>
      <c r="B805">
        <v>3</v>
      </c>
      <c r="C805" t="s">
        <v>272</v>
      </c>
    </row>
    <row r="806" spans="1:3">
      <c r="A806">
        <v>805</v>
      </c>
      <c r="B806">
        <v>9</v>
      </c>
      <c r="C806" t="s">
        <v>272</v>
      </c>
    </row>
    <row r="807" spans="1:3">
      <c r="A807">
        <v>806</v>
      </c>
      <c r="B807">
        <v>1</v>
      </c>
      <c r="C807" t="s">
        <v>273</v>
      </c>
    </row>
    <row r="808" spans="1:3">
      <c r="A808">
        <v>807</v>
      </c>
      <c r="B808">
        <v>1</v>
      </c>
      <c r="C808" t="s">
        <v>273</v>
      </c>
    </row>
    <row r="809" spans="1:3">
      <c r="A809">
        <v>808</v>
      </c>
      <c r="B809">
        <v>3</v>
      </c>
      <c r="C809" t="s">
        <v>272</v>
      </c>
    </row>
    <row r="810" spans="1:3">
      <c r="A810">
        <v>809</v>
      </c>
      <c r="B810">
        <v>8</v>
      </c>
      <c r="C810" t="s">
        <v>273</v>
      </c>
    </row>
    <row r="811" spans="1:3">
      <c r="A811">
        <v>810</v>
      </c>
      <c r="B811">
        <v>6</v>
      </c>
      <c r="C811" t="s">
        <v>273</v>
      </c>
    </row>
    <row r="812" spans="1:3">
      <c r="A812">
        <v>811</v>
      </c>
      <c r="B812">
        <v>3</v>
      </c>
      <c r="C812" t="s">
        <v>273</v>
      </c>
    </row>
    <row r="813" spans="1:3">
      <c r="A813">
        <v>812</v>
      </c>
      <c r="B813">
        <v>5</v>
      </c>
      <c r="C813" t="s">
        <v>272</v>
      </c>
    </row>
    <row r="814" spans="1:3">
      <c r="A814">
        <v>813</v>
      </c>
      <c r="B814">
        <v>5</v>
      </c>
      <c r="C814" t="s">
        <v>272</v>
      </c>
    </row>
    <row r="815" spans="1:3">
      <c r="A815">
        <v>814</v>
      </c>
      <c r="B815">
        <v>5</v>
      </c>
      <c r="C815" t="s">
        <v>273</v>
      </c>
    </row>
    <row r="816" spans="1:3">
      <c r="A816">
        <v>815</v>
      </c>
      <c r="B816">
        <v>6</v>
      </c>
      <c r="C816" t="s">
        <v>272</v>
      </c>
    </row>
    <row r="817" spans="1:3">
      <c r="A817">
        <v>816</v>
      </c>
      <c r="B817">
        <v>1</v>
      </c>
      <c r="C817" t="s">
        <v>273</v>
      </c>
    </row>
    <row r="818" spans="1:3">
      <c r="A818">
        <v>817</v>
      </c>
      <c r="B818">
        <v>5</v>
      </c>
      <c r="C818" t="s">
        <v>273</v>
      </c>
    </row>
    <row r="819" spans="1:3">
      <c r="A819">
        <v>818</v>
      </c>
      <c r="B819">
        <v>8</v>
      </c>
      <c r="C819" t="s">
        <v>272</v>
      </c>
    </row>
    <row r="820" spans="1:3">
      <c r="A820">
        <v>819</v>
      </c>
      <c r="B820">
        <v>5</v>
      </c>
      <c r="C820" t="s">
        <v>273</v>
      </c>
    </row>
    <row r="821" spans="1:3">
      <c r="A821">
        <v>820</v>
      </c>
      <c r="B821">
        <v>4</v>
      </c>
      <c r="C821" t="s">
        <v>273</v>
      </c>
    </row>
    <row r="822" spans="1:3">
      <c r="A822">
        <v>821</v>
      </c>
      <c r="B822">
        <v>9</v>
      </c>
      <c r="C822" t="s">
        <v>273</v>
      </c>
    </row>
    <row r="823" spans="1:3">
      <c r="A823">
        <v>822</v>
      </c>
      <c r="B823">
        <v>5</v>
      </c>
      <c r="C823" t="s">
        <v>272</v>
      </c>
    </row>
    <row r="824" spans="1:3">
      <c r="A824">
        <v>823</v>
      </c>
      <c r="B824">
        <v>2</v>
      </c>
      <c r="C824" t="s">
        <v>273</v>
      </c>
    </row>
    <row r="825" spans="1:3">
      <c r="A825">
        <v>824</v>
      </c>
      <c r="B825">
        <v>5</v>
      </c>
      <c r="C825" t="s">
        <v>272</v>
      </c>
    </row>
    <row r="826" spans="1:3">
      <c r="A826">
        <v>825</v>
      </c>
      <c r="B826">
        <v>8</v>
      </c>
      <c r="C826" t="s">
        <v>273</v>
      </c>
    </row>
    <row r="827" spans="1:3">
      <c r="A827">
        <v>826</v>
      </c>
      <c r="B827">
        <v>9</v>
      </c>
      <c r="C827" t="s">
        <v>272</v>
      </c>
    </row>
    <row r="828" spans="1:3">
      <c r="A828">
        <v>827</v>
      </c>
      <c r="B828">
        <v>4</v>
      </c>
      <c r="C828" t="s">
        <v>273</v>
      </c>
    </row>
    <row r="829" spans="1:3">
      <c r="A829">
        <v>828</v>
      </c>
      <c r="B829">
        <v>8</v>
      </c>
      <c r="C829" t="s">
        <v>272</v>
      </c>
    </row>
    <row r="830" spans="1:3">
      <c r="A830">
        <v>829</v>
      </c>
      <c r="B830">
        <v>7</v>
      </c>
      <c r="C830" t="s">
        <v>272</v>
      </c>
    </row>
    <row r="831" spans="1:3">
      <c r="A831">
        <v>830</v>
      </c>
      <c r="B831">
        <v>6</v>
      </c>
      <c r="C831" t="s">
        <v>272</v>
      </c>
    </row>
    <row r="832" spans="1:3">
      <c r="A832">
        <v>831</v>
      </c>
      <c r="B832">
        <v>4</v>
      </c>
      <c r="C832" t="s">
        <v>273</v>
      </c>
    </row>
    <row r="833" spans="1:3">
      <c r="A833">
        <v>832</v>
      </c>
      <c r="B833">
        <v>4</v>
      </c>
      <c r="C833" t="s">
        <v>273</v>
      </c>
    </row>
    <row r="834" spans="1:3">
      <c r="A834">
        <v>833</v>
      </c>
      <c r="B834">
        <v>3</v>
      </c>
      <c r="C834" t="s">
        <v>272</v>
      </c>
    </row>
    <row r="835" spans="1:3">
      <c r="A835">
        <v>834</v>
      </c>
      <c r="B835">
        <v>8</v>
      </c>
      <c r="C835" t="s">
        <v>273</v>
      </c>
    </row>
    <row r="836" spans="1:3">
      <c r="A836">
        <v>835</v>
      </c>
      <c r="B836">
        <v>6</v>
      </c>
      <c r="C836" t="s">
        <v>272</v>
      </c>
    </row>
    <row r="837" spans="1:3">
      <c r="A837">
        <v>836</v>
      </c>
      <c r="B837">
        <v>1</v>
      </c>
      <c r="C837" t="s">
        <v>273</v>
      </c>
    </row>
    <row r="838" spans="1:3">
      <c r="A838">
        <v>837</v>
      </c>
      <c r="B838">
        <v>4</v>
      </c>
      <c r="C838" t="s">
        <v>273</v>
      </c>
    </row>
    <row r="839" spans="1:3">
      <c r="A839">
        <v>838</v>
      </c>
      <c r="B839">
        <v>1</v>
      </c>
      <c r="C839" t="s">
        <v>273</v>
      </c>
    </row>
    <row r="840" spans="1:3">
      <c r="A840">
        <v>839</v>
      </c>
      <c r="B840">
        <v>9</v>
      </c>
      <c r="C840" t="s">
        <v>272</v>
      </c>
    </row>
    <row r="841" spans="1:3">
      <c r="A841">
        <v>840</v>
      </c>
      <c r="B841">
        <v>7</v>
      </c>
      <c r="C841" t="s">
        <v>272</v>
      </c>
    </row>
    <row r="842" spans="1:3">
      <c r="A842">
        <v>841</v>
      </c>
      <c r="B842">
        <v>7</v>
      </c>
      <c r="C842" t="s">
        <v>272</v>
      </c>
    </row>
    <row r="843" spans="1:3">
      <c r="A843">
        <v>842</v>
      </c>
      <c r="B843">
        <v>9</v>
      </c>
      <c r="C843" t="s">
        <v>272</v>
      </c>
    </row>
    <row r="844" spans="1:3">
      <c r="A844">
        <v>843</v>
      </c>
      <c r="B844">
        <v>2</v>
      </c>
      <c r="C844" t="s">
        <v>272</v>
      </c>
    </row>
    <row r="845" spans="1:3">
      <c r="A845">
        <v>844</v>
      </c>
      <c r="B845">
        <v>8</v>
      </c>
      <c r="C845" t="s">
        <v>273</v>
      </c>
    </row>
    <row r="846" spans="1:3">
      <c r="A846">
        <v>845</v>
      </c>
      <c r="B846">
        <v>9</v>
      </c>
      <c r="C846" t="s">
        <v>272</v>
      </c>
    </row>
    <row r="847" spans="1:3">
      <c r="A847">
        <v>846</v>
      </c>
      <c r="B847">
        <v>7</v>
      </c>
      <c r="C847" t="s">
        <v>272</v>
      </c>
    </row>
    <row r="848" spans="1:3">
      <c r="A848">
        <v>847</v>
      </c>
      <c r="B848">
        <v>5</v>
      </c>
      <c r="C848" t="s">
        <v>272</v>
      </c>
    </row>
    <row r="849" spans="1:3">
      <c r="A849">
        <v>848</v>
      </c>
      <c r="B849">
        <v>1</v>
      </c>
      <c r="C849" t="s">
        <v>273</v>
      </c>
    </row>
    <row r="850" spans="1:3">
      <c r="A850">
        <v>849</v>
      </c>
      <c r="B850">
        <v>3</v>
      </c>
      <c r="C850" t="s">
        <v>273</v>
      </c>
    </row>
    <row r="851" spans="1:3">
      <c r="A851">
        <v>850</v>
      </c>
      <c r="B851">
        <v>2</v>
      </c>
      <c r="C851" t="s">
        <v>273</v>
      </c>
    </row>
    <row r="852" spans="1:3">
      <c r="A852">
        <v>851</v>
      </c>
      <c r="B852">
        <v>2</v>
      </c>
      <c r="C852" t="s">
        <v>273</v>
      </c>
    </row>
    <row r="853" spans="1:3">
      <c r="A853">
        <v>852</v>
      </c>
      <c r="B853">
        <v>9</v>
      </c>
      <c r="C853" t="s">
        <v>272</v>
      </c>
    </row>
    <row r="854" spans="1:3">
      <c r="A854">
        <v>853</v>
      </c>
      <c r="B854">
        <v>3</v>
      </c>
      <c r="C854" t="s">
        <v>272</v>
      </c>
    </row>
    <row r="855" spans="1:3">
      <c r="A855">
        <v>854</v>
      </c>
      <c r="B855">
        <v>7</v>
      </c>
      <c r="C855" t="s">
        <v>273</v>
      </c>
    </row>
    <row r="856" spans="1:3">
      <c r="A856">
        <v>855</v>
      </c>
      <c r="B856">
        <v>4</v>
      </c>
      <c r="C856" t="s">
        <v>273</v>
      </c>
    </row>
    <row r="857" spans="1:3">
      <c r="A857">
        <v>856</v>
      </c>
      <c r="B857">
        <v>3</v>
      </c>
      <c r="C857" t="s">
        <v>273</v>
      </c>
    </row>
    <row r="858" spans="1:3">
      <c r="A858">
        <v>857</v>
      </c>
      <c r="B858">
        <v>3</v>
      </c>
      <c r="C858" t="s">
        <v>272</v>
      </c>
    </row>
    <row r="859" spans="1:3">
      <c r="A859">
        <v>858</v>
      </c>
      <c r="B859">
        <v>3</v>
      </c>
      <c r="C859" t="s">
        <v>272</v>
      </c>
    </row>
    <row r="860" spans="1:3">
      <c r="A860">
        <v>859</v>
      </c>
      <c r="B860">
        <v>1</v>
      </c>
      <c r="C860" t="s">
        <v>273</v>
      </c>
    </row>
    <row r="861" spans="1:3">
      <c r="A861">
        <v>860</v>
      </c>
      <c r="B861">
        <v>6</v>
      </c>
      <c r="C861" t="s">
        <v>273</v>
      </c>
    </row>
    <row r="862" spans="1:3">
      <c r="A862">
        <v>861</v>
      </c>
      <c r="B862">
        <v>1</v>
      </c>
      <c r="C862" t="s">
        <v>273</v>
      </c>
    </row>
    <row r="863" spans="1:3">
      <c r="A863">
        <v>862</v>
      </c>
      <c r="B863">
        <v>8</v>
      </c>
      <c r="C863" t="s">
        <v>272</v>
      </c>
    </row>
    <row r="864" spans="1:3">
      <c r="A864">
        <v>863</v>
      </c>
      <c r="B864">
        <v>5</v>
      </c>
      <c r="C864" t="s">
        <v>272</v>
      </c>
    </row>
    <row r="865" spans="1:3">
      <c r="A865">
        <v>864</v>
      </c>
      <c r="B865">
        <v>6</v>
      </c>
      <c r="C865" t="s">
        <v>272</v>
      </c>
    </row>
    <row r="866" spans="1:3">
      <c r="A866">
        <v>865</v>
      </c>
      <c r="B866">
        <v>8</v>
      </c>
      <c r="C866" t="s">
        <v>272</v>
      </c>
    </row>
    <row r="867" spans="1:3">
      <c r="A867">
        <v>866</v>
      </c>
      <c r="B867">
        <v>8</v>
      </c>
      <c r="C867" t="s">
        <v>273</v>
      </c>
    </row>
    <row r="868" spans="1:3">
      <c r="A868">
        <v>867</v>
      </c>
      <c r="B868">
        <v>3</v>
      </c>
      <c r="C868" t="s">
        <v>273</v>
      </c>
    </row>
    <row r="869" spans="1:3">
      <c r="A869">
        <v>868</v>
      </c>
      <c r="B869">
        <v>5</v>
      </c>
      <c r="C869" t="s">
        <v>273</v>
      </c>
    </row>
    <row r="870" spans="1:3">
      <c r="A870">
        <v>869</v>
      </c>
      <c r="B870">
        <v>7</v>
      </c>
      <c r="C870" t="s">
        <v>273</v>
      </c>
    </row>
    <row r="871" spans="1:3">
      <c r="A871">
        <v>870</v>
      </c>
      <c r="B871">
        <v>6</v>
      </c>
      <c r="C871" t="s">
        <v>273</v>
      </c>
    </row>
    <row r="872" spans="1:3">
      <c r="A872">
        <v>871</v>
      </c>
      <c r="B872">
        <v>8</v>
      </c>
      <c r="C872" t="s">
        <v>273</v>
      </c>
    </row>
    <row r="873" spans="1:3">
      <c r="A873">
        <v>872</v>
      </c>
      <c r="B873">
        <v>6</v>
      </c>
      <c r="C873" t="s">
        <v>273</v>
      </c>
    </row>
    <row r="874" spans="1:3">
      <c r="A874">
        <v>873</v>
      </c>
      <c r="B874">
        <v>3</v>
      </c>
      <c r="C874" t="s">
        <v>273</v>
      </c>
    </row>
    <row r="875" spans="1:3">
      <c r="A875">
        <v>874</v>
      </c>
      <c r="B875">
        <v>2</v>
      </c>
      <c r="C875" t="s">
        <v>273</v>
      </c>
    </row>
    <row r="876" spans="1:3">
      <c r="A876">
        <v>875</v>
      </c>
      <c r="B876">
        <v>6</v>
      </c>
      <c r="C876" t="s">
        <v>272</v>
      </c>
    </row>
    <row r="877" spans="1:3">
      <c r="A877">
        <v>876</v>
      </c>
      <c r="B877">
        <v>3</v>
      </c>
      <c r="C877" t="s">
        <v>273</v>
      </c>
    </row>
    <row r="878" spans="1:3">
      <c r="A878">
        <v>877</v>
      </c>
      <c r="B878">
        <v>4</v>
      </c>
      <c r="C878" t="s">
        <v>272</v>
      </c>
    </row>
    <row r="879" spans="1:3">
      <c r="A879">
        <v>878</v>
      </c>
      <c r="B879">
        <v>5</v>
      </c>
      <c r="C879" t="s">
        <v>273</v>
      </c>
    </row>
    <row r="880" spans="1:3">
      <c r="A880">
        <v>879</v>
      </c>
      <c r="B880">
        <v>7</v>
      </c>
      <c r="C880" t="s">
        <v>272</v>
      </c>
    </row>
    <row r="881" spans="1:3">
      <c r="A881">
        <v>880</v>
      </c>
      <c r="B881">
        <v>3</v>
      </c>
      <c r="C881" t="s">
        <v>272</v>
      </c>
    </row>
    <row r="882" spans="1:3">
      <c r="A882">
        <v>881</v>
      </c>
      <c r="B882">
        <v>8</v>
      </c>
      <c r="C882" t="s">
        <v>273</v>
      </c>
    </row>
    <row r="883" spans="1:3">
      <c r="A883">
        <v>882</v>
      </c>
      <c r="B883">
        <v>8</v>
      </c>
      <c r="C883" t="s">
        <v>272</v>
      </c>
    </row>
    <row r="884" spans="1:3">
      <c r="A884">
        <v>883</v>
      </c>
      <c r="B884">
        <v>3</v>
      </c>
      <c r="C884" t="s">
        <v>272</v>
      </c>
    </row>
    <row r="885" spans="1:3">
      <c r="A885">
        <v>884</v>
      </c>
      <c r="B885">
        <v>5</v>
      </c>
      <c r="C885" t="s">
        <v>272</v>
      </c>
    </row>
    <row r="886" spans="1:3">
      <c r="A886">
        <v>885</v>
      </c>
      <c r="B886">
        <v>9</v>
      </c>
      <c r="C886" t="s">
        <v>272</v>
      </c>
    </row>
    <row r="887" spans="1:3">
      <c r="A887">
        <v>886</v>
      </c>
      <c r="B887">
        <v>7</v>
      </c>
      <c r="C887" t="s">
        <v>272</v>
      </c>
    </row>
    <row r="888" spans="1:3">
      <c r="A888">
        <v>887</v>
      </c>
      <c r="B888">
        <v>4</v>
      </c>
      <c r="C888" t="s">
        <v>273</v>
      </c>
    </row>
    <row r="889" spans="1:3">
      <c r="A889">
        <v>888</v>
      </c>
      <c r="B889">
        <v>2</v>
      </c>
      <c r="C889" t="s">
        <v>273</v>
      </c>
    </row>
    <row r="890" spans="1:3">
      <c r="A890">
        <v>889</v>
      </c>
      <c r="B890">
        <v>3</v>
      </c>
      <c r="C890" t="s">
        <v>272</v>
      </c>
    </row>
    <row r="891" spans="1:3">
      <c r="A891">
        <v>890</v>
      </c>
      <c r="B891">
        <v>5</v>
      </c>
      <c r="C891" t="s">
        <v>272</v>
      </c>
    </row>
    <row r="892" spans="1:3">
      <c r="A892">
        <v>891</v>
      </c>
      <c r="B892">
        <v>5</v>
      </c>
      <c r="C892" t="s">
        <v>273</v>
      </c>
    </row>
    <row r="893" spans="1:3">
      <c r="A893">
        <v>892</v>
      </c>
      <c r="B893">
        <v>7</v>
      </c>
      <c r="C893" t="s">
        <v>273</v>
      </c>
    </row>
    <row r="894" spans="1:3">
      <c r="A894">
        <v>893</v>
      </c>
      <c r="B894">
        <v>4</v>
      </c>
      <c r="C894" t="s">
        <v>272</v>
      </c>
    </row>
    <row r="895" spans="1:3">
      <c r="A895">
        <v>894</v>
      </c>
      <c r="B895">
        <v>2</v>
      </c>
      <c r="C895" t="s">
        <v>273</v>
      </c>
    </row>
    <row r="896" spans="1:3">
      <c r="A896">
        <v>895</v>
      </c>
      <c r="B896">
        <v>5</v>
      </c>
      <c r="C896" t="s">
        <v>272</v>
      </c>
    </row>
    <row r="897" spans="1:3">
      <c r="A897">
        <v>896</v>
      </c>
      <c r="B897">
        <v>1</v>
      </c>
      <c r="C897" t="s">
        <v>273</v>
      </c>
    </row>
    <row r="898" spans="1:3">
      <c r="A898">
        <v>897</v>
      </c>
      <c r="B898">
        <v>1</v>
      </c>
      <c r="C898" t="s">
        <v>273</v>
      </c>
    </row>
    <row r="899" spans="1:3">
      <c r="A899">
        <v>898</v>
      </c>
      <c r="B899">
        <v>7</v>
      </c>
      <c r="C899" t="s">
        <v>272</v>
      </c>
    </row>
    <row r="900" spans="1:3">
      <c r="A900">
        <v>899</v>
      </c>
      <c r="B900">
        <v>3</v>
      </c>
      <c r="C900" t="s">
        <v>272</v>
      </c>
    </row>
    <row r="901" spans="1:3">
      <c r="A901">
        <v>900</v>
      </c>
      <c r="B901">
        <v>9</v>
      </c>
      <c r="C901" t="s">
        <v>272</v>
      </c>
    </row>
    <row r="902" spans="1:3">
      <c r="A902">
        <v>901</v>
      </c>
      <c r="B902">
        <v>9</v>
      </c>
      <c r="C902" t="s">
        <v>272</v>
      </c>
    </row>
    <row r="903" spans="1:3">
      <c r="A903">
        <v>902</v>
      </c>
      <c r="B903">
        <v>5</v>
      </c>
      <c r="C903" t="s">
        <v>272</v>
      </c>
    </row>
    <row r="904" spans="1:3">
      <c r="A904">
        <v>903</v>
      </c>
      <c r="B904">
        <v>4</v>
      </c>
      <c r="C904" t="s">
        <v>272</v>
      </c>
    </row>
    <row r="905" spans="1:3">
      <c r="A905">
        <v>904</v>
      </c>
      <c r="B905">
        <v>4</v>
      </c>
      <c r="C905" t="s">
        <v>272</v>
      </c>
    </row>
    <row r="906" spans="1:3">
      <c r="A906">
        <v>905</v>
      </c>
      <c r="B906">
        <v>5</v>
      </c>
      <c r="C906" t="s">
        <v>272</v>
      </c>
    </row>
    <row r="907" spans="1:3">
      <c r="A907">
        <v>906</v>
      </c>
      <c r="B907">
        <v>8</v>
      </c>
      <c r="C907" t="s">
        <v>273</v>
      </c>
    </row>
    <row r="908" spans="1:3">
      <c r="A908">
        <v>907</v>
      </c>
      <c r="B908">
        <v>5</v>
      </c>
      <c r="C908" t="s">
        <v>272</v>
      </c>
    </row>
    <row r="909" spans="1:3">
      <c r="A909">
        <v>908</v>
      </c>
      <c r="B909">
        <v>3</v>
      </c>
      <c r="C909" t="s">
        <v>273</v>
      </c>
    </row>
    <row r="910" spans="1:3">
      <c r="A910">
        <v>909</v>
      </c>
      <c r="B910">
        <v>5</v>
      </c>
      <c r="C910" t="s">
        <v>273</v>
      </c>
    </row>
    <row r="911" spans="1:3">
      <c r="A911">
        <v>910</v>
      </c>
      <c r="B911">
        <v>2</v>
      </c>
      <c r="C911" t="s">
        <v>273</v>
      </c>
    </row>
    <row r="912" spans="1:3">
      <c r="A912">
        <v>911</v>
      </c>
      <c r="B912">
        <v>5</v>
      </c>
      <c r="C912" t="s">
        <v>272</v>
      </c>
    </row>
    <row r="913" spans="1:3">
      <c r="A913">
        <v>912</v>
      </c>
      <c r="B913">
        <v>2</v>
      </c>
      <c r="C913" t="s">
        <v>273</v>
      </c>
    </row>
    <row r="914" spans="1:3">
      <c r="A914">
        <v>913</v>
      </c>
      <c r="B914">
        <v>4</v>
      </c>
      <c r="C914" t="s">
        <v>273</v>
      </c>
    </row>
    <row r="915" spans="1:3">
      <c r="A915">
        <v>914</v>
      </c>
      <c r="B915">
        <v>2</v>
      </c>
      <c r="C915" t="s">
        <v>273</v>
      </c>
    </row>
    <row r="916" spans="1:3">
      <c r="A916">
        <v>915</v>
      </c>
      <c r="B916">
        <v>8</v>
      </c>
      <c r="C916" t="s">
        <v>273</v>
      </c>
    </row>
    <row r="917" spans="1:3">
      <c r="A917">
        <v>916</v>
      </c>
      <c r="B917">
        <v>4</v>
      </c>
      <c r="C917" t="s">
        <v>273</v>
      </c>
    </row>
    <row r="918" spans="1:3">
      <c r="A918">
        <v>917</v>
      </c>
      <c r="B918">
        <v>7</v>
      </c>
      <c r="C918" t="s">
        <v>272</v>
      </c>
    </row>
    <row r="919" spans="1:3">
      <c r="A919">
        <v>918</v>
      </c>
      <c r="B919">
        <v>1</v>
      </c>
      <c r="C919" t="s">
        <v>273</v>
      </c>
    </row>
    <row r="920" spans="1:3">
      <c r="A920">
        <v>919</v>
      </c>
      <c r="B920">
        <v>1</v>
      </c>
      <c r="C920" t="s">
        <v>273</v>
      </c>
    </row>
    <row r="921" spans="1:3">
      <c r="A921">
        <v>920</v>
      </c>
      <c r="B921">
        <v>2</v>
      </c>
      <c r="C921" t="s">
        <v>273</v>
      </c>
    </row>
    <row r="922" spans="1:3">
      <c r="A922">
        <v>921</v>
      </c>
      <c r="B922">
        <v>7</v>
      </c>
      <c r="C922" t="s">
        <v>272</v>
      </c>
    </row>
    <row r="923" spans="1:3">
      <c r="A923">
        <v>922</v>
      </c>
      <c r="B923">
        <v>8</v>
      </c>
      <c r="C923" t="s">
        <v>272</v>
      </c>
    </row>
    <row r="924" spans="1:3">
      <c r="A924">
        <v>923</v>
      </c>
      <c r="B924">
        <v>8</v>
      </c>
      <c r="C924" t="s">
        <v>272</v>
      </c>
    </row>
    <row r="925" spans="1:3">
      <c r="A925">
        <v>924</v>
      </c>
      <c r="B925">
        <v>8</v>
      </c>
      <c r="C925" t="s">
        <v>273</v>
      </c>
    </row>
    <row r="926" spans="1:3">
      <c r="A926">
        <v>925</v>
      </c>
      <c r="B926">
        <v>6</v>
      </c>
      <c r="C926" t="s">
        <v>273</v>
      </c>
    </row>
    <row r="927" spans="1:3">
      <c r="A927">
        <v>926</v>
      </c>
      <c r="B927">
        <v>5</v>
      </c>
      <c r="C927" t="s">
        <v>272</v>
      </c>
    </row>
    <row r="928" spans="1:3">
      <c r="A928">
        <v>927</v>
      </c>
      <c r="B928">
        <v>4</v>
      </c>
      <c r="C928" t="s">
        <v>272</v>
      </c>
    </row>
    <row r="929" spans="1:3">
      <c r="A929">
        <v>928</v>
      </c>
      <c r="B929">
        <v>6</v>
      </c>
      <c r="C929" t="s">
        <v>272</v>
      </c>
    </row>
    <row r="930" spans="1:3">
      <c r="A930">
        <v>929</v>
      </c>
      <c r="B930">
        <v>2</v>
      </c>
      <c r="C930" t="s">
        <v>273</v>
      </c>
    </row>
    <row r="931" spans="1:3">
      <c r="A931">
        <v>930</v>
      </c>
      <c r="B931">
        <v>8</v>
      </c>
      <c r="C931" t="s">
        <v>273</v>
      </c>
    </row>
    <row r="932" spans="1:3">
      <c r="A932">
        <v>931</v>
      </c>
      <c r="B932">
        <v>9</v>
      </c>
      <c r="C932" t="s">
        <v>273</v>
      </c>
    </row>
    <row r="933" spans="1:3">
      <c r="A933">
        <v>932</v>
      </c>
      <c r="B933">
        <v>8</v>
      </c>
      <c r="C933" t="s">
        <v>272</v>
      </c>
    </row>
    <row r="934" spans="1:3">
      <c r="A934">
        <v>933</v>
      </c>
      <c r="B934">
        <v>8</v>
      </c>
      <c r="C934" t="s">
        <v>272</v>
      </c>
    </row>
    <row r="935" spans="1:3">
      <c r="A935">
        <v>934</v>
      </c>
      <c r="B935">
        <v>2</v>
      </c>
      <c r="C935" t="s">
        <v>273</v>
      </c>
    </row>
    <row r="936" spans="1:3">
      <c r="A936">
        <v>935</v>
      </c>
      <c r="B936">
        <v>3</v>
      </c>
      <c r="C936" t="s">
        <v>273</v>
      </c>
    </row>
    <row r="937" spans="1:3">
      <c r="A937">
        <v>936</v>
      </c>
      <c r="B937">
        <v>1</v>
      </c>
      <c r="C937" t="s">
        <v>273</v>
      </c>
    </row>
    <row r="938" spans="1:3">
      <c r="A938">
        <v>937</v>
      </c>
      <c r="B938">
        <v>6</v>
      </c>
      <c r="C938" t="s">
        <v>272</v>
      </c>
    </row>
    <row r="939" spans="1:3">
      <c r="A939">
        <v>938</v>
      </c>
      <c r="B939">
        <v>1</v>
      </c>
      <c r="C939" t="s">
        <v>273</v>
      </c>
    </row>
    <row r="940" spans="1:3">
      <c r="A940">
        <v>939</v>
      </c>
      <c r="B940">
        <v>6</v>
      </c>
      <c r="C940" t="s">
        <v>272</v>
      </c>
    </row>
    <row r="941" spans="1:3">
      <c r="A941">
        <v>940</v>
      </c>
      <c r="B941">
        <v>6</v>
      </c>
      <c r="C941" t="s">
        <v>273</v>
      </c>
    </row>
    <row r="942" spans="1:3">
      <c r="A942">
        <v>941</v>
      </c>
      <c r="B942">
        <v>3</v>
      </c>
      <c r="C942" t="s">
        <v>273</v>
      </c>
    </row>
    <row r="943" spans="1:3">
      <c r="A943">
        <v>942</v>
      </c>
      <c r="B943">
        <v>1</v>
      </c>
      <c r="C943" t="s">
        <v>273</v>
      </c>
    </row>
    <row r="944" spans="1:3">
      <c r="A944">
        <v>943</v>
      </c>
      <c r="B944">
        <v>9</v>
      </c>
      <c r="C944" t="s">
        <v>272</v>
      </c>
    </row>
    <row r="945" spans="1:3">
      <c r="A945">
        <v>944</v>
      </c>
      <c r="B945">
        <v>3</v>
      </c>
      <c r="C945" t="s">
        <v>272</v>
      </c>
    </row>
    <row r="946" spans="1:3">
      <c r="A946">
        <v>945</v>
      </c>
      <c r="B946">
        <v>7</v>
      </c>
      <c r="C946" t="s">
        <v>273</v>
      </c>
    </row>
    <row r="947" spans="1:3">
      <c r="A947">
        <v>946</v>
      </c>
      <c r="B947">
        <v>5</v>
      </c>
      <c r="C947" t="s">
        <v>272</v>
      </c>
    </row>
    <row r="948" spans="1:3">
      <c r="A948">
        <v>947</v>
      </c>
      <c r="B948">
        <v>2</v>
      </c>
      <c r="C948" t="s">
        <v>273</v>
      </c>
    </row>
    <row r="949" spans="1:3">
      <c r="A949">
        <v>948</v>
      </c>
      <c r="B949">
        <v>7</v>
      </c>
      <c r="C949" t="s">
        <v>272</v>
      </c>
    </row>
    <row r="950" spans="1:3">
      <c r="A950">
        <v>949</v>
      </c>
      <c r="B950">
        <v>4</v>
      </c>
      <c r="C950" t="s">
        <v>273</v>
      </c>
    </row>
    <row r="951" spans="1:3">
      <c r="A951">
        <v>950</v>
      </c>
      <c r="B951">
        <v>2</v>
      </c>
      <c r="C951" t="s">
        <v>273</v>
      </c>
    </row>
    <row r="952" spans="1:3">
      <c r="A952">
        <v>951</v>
      </c>
      <c r="B952">
        <v>6</v>
      </c>
      <c r="C952" t="s">
        <v>273</v>
      </c>
    </row>
    <row r="953" spans="1:3">
      <c r="A953">
        <v>952</v>
      </c>
      <c r="B953">
        <v>8</v>
      </c>
      <c r="C953" t="s">
        <v>273</v>
      </c>
    </row>
    <row r="954" spans="1:3">
      <c r="A954">
        <v>953</v>
      </c>
      <c r="B954">
        <v>8</v>
      </c>
      <c r="C954" t="s">
        <v>272</v>
      </c>
    </row>
    <row r="955" spans="1:3">
      <c r="A955">
        <v>954</v>
      </c>
      <c r="B955">
        <v>6</v>
      </c>
      <c r="C955" t="s">
        <v>273</v>
      </c>
    </row>
    <row r="956" spans="1:3">
      <c r="A956">
        <v>955</v>
      </c>
      <c r="B956">
        <v>3</v>
      </c>
      <c r="C956" t="s">
        <v>272</v>
      </c>
    </row>
    <row r="957" spans="1:3">
      <c r="A957">
        <v>956</v>
      </c>
      <c r="B957">
        <v>3</v>
      </c>
      <c r="C957" t="s">
        <v>273</v>
      </c>
    </row>
    <row r="958" spans="1:3">
      <c r="A958">
        <v>957</v>
      </c>
      <c r="B958">
        <v>2</v>
      </c>
      <c r="C958" t="s">
        <v>273</v>
      </c>
    </row>
    <row r="959" spans="1:3">
      <c r="A959">
        <v>958</v>
      </c>
      <c r="B959">
        <v>4</v>
      </c>
      <c r="C959" t="s">
        <v>272</v>
      </c>
    </row>
    <row r="960" spans="1:3">
      <c r="A960">
        <v>959</v>
      </c>
      <c r="B960">
        <v>5</v>
      </c>
      <c r="C960" t="s">
        <v>273</v>
      </c>
    </row>
    <row r="961" spans="1:3">
      <c r="A961">
        <v>960</v>
      </c>
      <c r="B961">
        <v>6</v>
      </c>
      <c r="C961" t="s">
        <v>273</v>
      </c>
    </row>
    <row r="962" spans="1:3">
      <c r="A962">
        <v>961</v>
      </c>
      <c r="B962">
        <v>8</v>
      </c>
      <c r="C962" t="s">
        <v>272</v>
      </c>
    </row>
    <row r="963" spans="1:3">
      <c r="A963">
        <v>962</v>
      </c>
      <c r="B963">
        <v>7</v>
      </c>
      <c r="C963" t="s">
        <v>273</v>
      </c>
    </row>
    <row r="964" spans="1:3">
      <c r="A964">
        <v>963</v>
      </c>
      <c r="B964">
        <v>5</v>
      </c>
      <c r="C964" t="s">
        <v>273</v>
      </c>
    </row>
    <row r="965" spans="1:3">
      <c r="A965">
        <v>964</v>
      </c>
      <c r="B965">
        <v>3</v>
      </c>
      <c r="C965" t="s">
        <v>272</v>
      </c>
    </row>
    <row r="966" spans="1:3">
      <c r="A966">
        <v>965</v>
      </c>
      <c r="B966">
        <v>7</v>
      </c>
      <c r="C966" t="s">
        <v>273</v>
      </c>
    </row>
    <row r="967" spans="1:3">
      <c r="A967">
        <v>966</v>
      </c>
      <c r="B967">
        <v>6</v>
      </c>
      <c r="C967" t="s">
        <v>273</v>
      </c>
    </row>
    <row r="968" spans="1:3">
      <c r="A968">
        <v>967</v>
      </c>
      <c r="B968">
        <v>8</v>
      </c>
      <c r="C968" t="s">
        <v>272</v>
      </c>
    </row>
    <row r="969" spans="1:3">
      <c r="A969">
        <v>968</v>
      </c>
      <c r="B969">
        <v>7</v>
      </c>
      <c r="C969" t="s">
        <v>273</v>
      </c>
    </row>
    <row r="970" spans="1:3">
      <c r="A970">
        <v>969</v>
      </c>
      <c r="B970">
        <v>8</v>
      </c>
      <c r="C970" t="s">
        <v>273</v>
      </c>
    </row>
    <row r="971" spans="1:3">
      <c r="A971">
        <v>970</v>
      </c>
      <c r="B971">
        <v>2</v>
      </c>
      <c r="C971" t="s">
        <v>273</v>
      </c>
    </row>
    <row r="972" spans="1:3">
      <c r="A972">
        <v>971</v>
      </c>
      <c r="B972">
        <v>1</v>
      </c>
      <c r="C972" t="s">
        <v>273</v>
      </c>
    </row>
    <row r="973" spans="1:3">
      <c r="A973">
        <v>972</v>
      </c>
      <c r="B973">
        <v>3</v>
      </c>
      <c r="C973" t="s">
        <v>272</v>
      </c>
    </row>
    <row r="974" spans="1:3">
      <c r="A974">
        <v>973</v>
      </c>
      <c r="B974">
        <v>6</v>
      </c>
      <c r="C974" t="s">
        <v>272</v>
      </c>
    </row>
    <row r="975" spans="1:3">
      <c r="A975">
        <v>974</v>
      </c>
      <c r="B975">
        <v>1</v>
      </c>
      <c r="C975" t="s">
        <v>273</v>
      </c>
    </row>
    <row r="976" spans="1:3">
      <c r="A976">
        <v>975</v>
      </c>
      <c r="B976">
        <v>4</v>
      </c>
      <c r="C976" t="s">
        <v>272</v>
      </c>
    </row>
    <row r="977" spans="1:3">
      <c r="A977">
        <v>976</v>
      </c>
      <c r="B977">
        <v>3</v>
      </c>
      <c r="C977" t="s">
        <v>273</v>
      </c>
    </row>
    <row r="978" spans="1:3">
      <c r="A978">
        <v>977</v>
      </c>
      <c r="B978">
        <v>8</v>
      </c>
      <c r="C978" t="s">
        <v>272</v>
      </c>
    </row>
    <row r="979" spans="1:3">
      <c r="A979">
        <v>978</v>
      </c>
      <c r="B979">
        <v>2</v>
      </c>
      <c r="C979" t="s">
        <v>273</v>
      </c>
    </row>
    <row r="980" spans="1:3">
      <c r="A980">
        <v>979</v>
      </c>
      <c r="B980">
        <v>2</v>
      </c>
      <c r="C980" t="s">
        <v>272</v>
      </c>
    </row>
    <row r="981" spans="1:3">
      <c r="A981">
        <v>980</v>
      </c>
      <c r="B981">
        <v>5</v>
      </c>
      <c r="C981" t="s">
        <v>272</v>
      </c>
    </row>
    <row r="982" spans="1:3">
      <c r="A982">
        <v>981</v>
      </c>
      <c r="B982">
        <v>6</v>
      </c>
      <c r="C982" t="s">
        <v>273</v>
      </c>
    </row>
    <row r="983" spans="1:3">
      <c r="A983">
        <v>982</v>
      </c>
      <c r="B983">
        <v>3</v>
      </c>
      <c r="C983" t="s">
        <v>273</v>
      </c>
    </row>
    <row r="984" spans="1:3">
      <c r="A984">
        <v>983</v>
      </c>
      <c r="B984">
        <v>4</v>
      </c>
      <c r="C984" t="s">
        <v>273</v>
      </c>
    </row>
    <row r="985" spans="1:3">
      <c r="A985">
        <v>984</v>
      </c>
      <c r="B985">
        <v>9</v>
      </c>
      <c r="C985" t="s">
        <v>273</v>
      </c>
    </row>
    <row r="986" spans="1:3">
      <c r="A986">
        <v>985</v>
      </c>
      <c r="B986">
        <v>3</v>
      </c>
      <c r="C986" t="s">
        <v>272</v>
      </c>
    </row>
    <row r="987" spans="1:3">
      <c r="A987">
        <v>986</v>
      </c>
      <c r="B987">
        <v>6</v>
      </c>
      <c r="C987" t="s">
        <v>273</v>
      </c>
    </row>
    <row r="988" spans="1:3">
      <c r="A988">
        <v>987</v>
      </c>
      <c r="B988">
        <v>4</v>
      </c>
      <c r="C988" t="s">
        <v>273</v>
      </c>
    </row>
    <row r="989" spans="1:3">
      <c r="A989">
        <v>988</v>
      </c>
      <c r="B989">
        <v>2</v>
      </c>
      <c r="C989" t="s">
        <v>273</v>
      </c>
    </row>
    <row r="990" spans="1:3">
      <c r="A990">
        <v>989</v>
      </c>
      <c r="B990">
        <v>4</v>
      </c>
      <c r="C990" t="s">
        <v>272</v>
      </c>
    </row>
    <row r="991" spans="1:3">
      <c r="A991">
        <v>990</v>
      </c>
      <c r="B991">
        <v>7</v>
      </c>
      <c r="C991" t="s">
        <v>273</v>
      </c>
    </row>
    <row r="992" spans="1:3">
      <c r="A992">
        <v>991</v>
      </c>
      <c r="B992">
        <v>1</v>
      </c>
      <c r="C992" t="s">
        <v>273</v>
      </c>
    </row>
    <row r="993" spans="1:3">
      <c r="A993">
        <v>992</v>
      </c>
      <c r="B993">
        <v>6</v>
      </c>
      <c r="C993" t="s">
        <v>272</v>
      </c>
    </row>
    <row r="994" spans="1:3">
      <c r="A994">
        <v>993</v>
      </c>
      <c r="B994">
        <v>8</v>
      </c>
      <c r="C994" t="s">
        <v>272</v>
      </c>
    </row>
    <row r="995" spans="1:3">
      <c r="A995">
        <v>994</v>
      </c>
      <c r="B995">
        <v>6</v>
      </c>
      <c r="C995" t="s">
        <v>272</v>
      </c>
    </row>
    <row r="996" spans="1:3">
      <c r="A996">
        <v>995</v>
      </c>
      <c r="B996">
        <v>4</v>
      </c>
      <c r="C996" t="s">
        <v>272</v>
      </c>
    </row>
    <row r="997" spans="1:3">
      <c r="A997">
        <v>996</v>
      </c>
      <c r="B997">
        <v>3</v>
      </c>
      <c r="C997" t="s">
        <v>273</v>
      </c>
    </row>
    <row r="998" spans="1:3">
      <c r="A998">
        <v>997</v>
      </c>
      <c r="B998">
        <v>3</v>
      </c>
      <c r="C998" t="s">
        <v>272</v>
      </c>
    </row>
    <row r="999" spans="1:3">
      <c r="A999">
        <v>998</v>
      </c>
      <c r="B999">
        <v>5</v>
      </c>
      <c r="C999" t="s">
        <v>273</v>
      </c>
    </row>
    <row r="1000" spans="1:3">
      <c r="A1000">
        <v>999</v>
      </c>
      <c r="B1000">
        <v>3</v>
      </c>
      <c r="C1000" t="s">
        <v>273</v>
      </c>
    </row>
    <row r="1001" spans="1:3">
      <c r="A1001">
        <v>1000</v>
      </c>
      <c r="B1001">
        <v>3</v>
      </c>
      <c r="C1001" t="s">
        <v>272</v>
      </c>
    </row>
    <row r="1002" spans="1:3">
      <c r="A1002">
        <v>1001</v>
      </c>
      <c r="B1002">
        <v>8</v>
      </c>
      <c r="C1002" t="s">
        <v>273</v>
      </c>
    </row>
    <row r="1003" spans="1:3">
      <c r="A1003">
        <v>1002</v>
      </c>
      <c r="B1003">
        <v>5</v>
      </c>
      <c r="C1003" t="s">
        <v>272</v>
      </c>
    </row>
    <row r="1004" spans="1:3">
      <c r="A1004">
        <v>1003</v>
      </c>
      <c r="B1004">
        <v>4</v>
      </c>
      <c r="C1004" t="s">
        <v>273</v>
      </c>
    </row>
    <row r="1005" spans="1:3">
      <c r="A1005">
        <v>1004</v>
      </c>
      <c r="B1005">
        <v>2</v>
      </c>
      <c r="C1005" t="s">
        <v>273</v>
      </c>
    </row>
    <row r="1006" spans="1:3">
      <c r="A1006">
        <v>1005</v>
      </c>
      <c r="B1006">
        <v>6</v>
      </c>
      <c r="C1006" t="s">
        <v>272</v>
      </c>
    </row>
    <row r="1007" spans="1:3">
      <c r="A1007">
        <v>1006</v>
      </c>
      <c r="B1007">
        <v>6</v>
      </c>
      <c r="C1007" t="s">
        <v>273</v>
      </c>
    </row>
    <row r="1008" spans="1:3">
      <c r="A1008">
        <v>1007</v>
      </c>
      <c r="B1008">
        <v>7</v>
      </c>
      <c r="C1008" t="s">
        <v>272</v>
      </c>
    </row>
    <row r="1009" spans="1:3">
      <c r="A1009">
        <v>1008</v>
      </c>
      <c r="B1009">
        <v>9</v>
      </c>
      <c r="C1009" t="s">
        <v>272</v>
      </c>
    </row>
    <row r="1010" spans="1:3">
      <c r="A1010">
        <v>1009</v>
      </c>
      <c r="B1010">
        <v>6</v>
      </c>
      <c r="C1010" t="s">
        <v>273</v>
      </c>
    </row>
    <row r="1011" spans="1:3">
      <c r="A1011">
        <v>1010</v>
      </c>
      <c r="B1011">
        <v>7</v>
      </c>
      <c r="C1011" t="s">
        <v>273</v>
      </c>
    </row>
    <row r="1012" spans="1:3">
      <c r="A1012">
        <v>1011</v>
      </c>
      <c r="B1012">
        <v>9</v>
      </c>
      <c r="C1012" t="s">
        <v>272</v>
      </c>
    </row>
    <row r="1013" spans="1:3">
      <c r="A1013">
        <v>1012</v>
      </c>
      <c r="B1013">
        <v>4</v>
      </c>
      <c r="C1013" t="s">
        <v>272</v>
      </c>
    </row>
    <row r="1014" spans="1:3">
      <c r="A1014">
        <v>1013</v>
      </c>
      <c r="B1014">
        <v>3</v>
      </c>
      <c r="C1014" t="s">
        <v>272</v>
      </c>
    </row>
    <row r="1015" spans="1:3">
      <c r="A1015">
        <v>1014</v>
      </c>
      <c r="B1015">
        <v>3</v>
      </c>
      <c r="C1015" t="s">
        <v>272</v>
      </c>
    </row>
    <row r="1016" spans="1:3">
      <c r="A1016">
        <v>1015</v>
      </c>
      <c r="B1016">
        <v>3</v>
      </c>
      <c r="C1016" t="s">
        <v>272</v>
      </c>
    </row>
    <row r="1017" spans="1:3">
      <c r="A1017">
        <v>1016</v>
      </c>
      <c r="B1017">
        <v>3</v>
      </c>
      <c r="C1017" t="s">
        <v>273</v>
      </c>
    </row>
    <row r="1018" spans="1:3">
      <c r="A1018">
        <v>1017</v>
      </c>
      <c r="B1018">
        <v>9</v>
      </c>
      <c r="C1018" t="s">
        <v>273</v>
      </c>
    </row>
    <row r="1019" spans="1:3">
      <c r="A1019">
        <v>1018</v>
      </c>
      <c r="B1019">
        <v>2</v>
      </c>
      <c r="C1019" t="s">
        <v>273</v>
      </c>
    </row>
    <row r="1020" spans="1:3">
      <c r="A1020">
        <v>1019</v>
      </c>
      <c r="B1020">
        <v>2</v>
      </c>
      <c r="C1020" t="s">
        <v>273</v>
      </c>
    </row>
    <row r="1021" spans="1:3">
      <c r="A1021">
        <v>1020</v>
      </c>
      <c r="B1021">
        <v>3</v>
      </c>
      <c r="C1021" t="s">
        <v>272</v>
      </c>
    </row>
    <row r="1022" spans="1:3">
      <c r="A1022">
        <v>1021</v>
      </c>
      <c r="B1022">
        <v>9</v>
      </c>
      <c r="C1022" t="s">
        <v>272</v>
      </c>
    </row>
    <row r="1023" spans="1:3">
      <c r="A1023">
        <v>1022</v>
      </c>
      <c r="B1023">
        <v>6</v>
      </c>
      <c r="C1023" t="s">
        <v>273</v>
      </c>
    </row>
    <row r="1024" spans="1:3">
      <c r="A1024">
        <v>1023</v>
      </c>
      <c r="B1024">
        <v>6</v>
      </c>
      <c r="C1024" t="s">
        <v>272</v>
      </c>
    </row>
    <row r="1025" spans="1:3">
      <c r="A1025">
        <v>1024</v>
      </c>
      <c r="B1025">
        <v>6</v>
      </c>
      <c r="C1025" t="s">
        <v>272</v>
      </c>
    </row>
    <row r="1026" spans="1:3">
      <c r="A1026">
        <v>1025</v>
      </c>
      <c r="B1026">
        <v>3</v>
      </c>
      <c r="C1026" t="s">
        <v>273</v>
      </c>
    </row>
    <row r="1027" spans="1:3">
      <c r="A1027">
        <v>1026</v>
      </c>
      <c r="B1027">
        <v>8</v>
      </c>
      <c r="C1027" t="s">
        <v>272</v>
      </c>
    </row>
    <row r="1028" spans="1:3">
      <c r="A1028">
        <v>1027</v>
      </c>
      <c r="B1028">
        <v>8</v>
      </c>
      <c r="C1028" t="s">
        <v>273</v>
      </c>
    </row>
    <row r="1029" spans="1:3">
      <c r="A1029">
        <v>1028</v>
      </c>
      <c r="B1029">
        <v>6</v>
      </c>
      <c r="C1029" t="s">
        <v>272</v>
      </c>
    </row>
    <row r="1030" spans="1:3">
      <c r="A1030">
        <v>1029</v>
      </c>
      <c r="B1030">
        <v>3</v>
      </c>
      <c r="C1030" t="s">
        <v>272</v>
      </c>
    </row>
    <row r="1031" spans="1:3">
      <c r="A1031">
        <v>1030</v>
      </c>
      <c r="B1031">
        <v>7</v>
      </c>
      <c r="C1031" t="s">
        <v>273</v>
      </c>
    </row>
    <row r="1032" spans="1:3">
      <c r="A1032">
        <v>1031</v>
      </c>
      <c r="B1032">
        <v>3</v>
      </c>
      <c r="C1032" t="s">
        <v>273</v>
      </c>
    </row>
    <row r="1033" spans="1:3">
      <c r="A1033">
        <v>1032</v>
      </c>
      <c r="B1033">
        <v>7</v>
      </c>
      <c r="C1033" t="s">
        <v>272</v>
      </c>
    </row>
    <row r="1034" spans="1:3">
      <c r="A1034">
        <v>1033</v>
      </c>
      <c r="B1034">
        <v>9</v>
      </c>
      <c r="C1034" t="s">
        <v>273</v>
      </c>
    </row>
    <row r="1035" spans="1:3">
      <c r="A1035">
        <v>1034</v>
      </c>
      <c r="B1035">
        <v>1</v>
      </c>
      <c r="C1035" t="s">
        <v>273</v>
      </c>
    </row>
    <row r="1036" spans="1:3">
      <c r="A1036">
        <v>1035</v>
      </c>
      <c r="B1036">
        <v>4</v>
      </c>
      <c r="C1036" t="s">
        <v>273</v>
      </c>
    </row>
    <row r="1037" spans="1:3">
      <c r="A1037">
        <v>1036</v>
      </c>
      <c r="B1037">
        <v>4</v>
      </c>
      <c r="C1037" t="s">
        <v>272</v>
      </c>
    </row>
    <row r="1038" spans="1:3">
      <c r="A1038">
        <v>1037</v>
      </c>
      <c r="B1038">
        <v>3</v>
      </c>
      <c r="C1038" t="s">
        <v>272</v>
      </c>
    </row>
    <row r="1039" spans="1:3">
      <c r="A1039">
        <v>1038</v>
      </c>
      <c r="B1039">
        <v>8</v>
      </c>
      <c r="C1039" t="s">
        <v>273</v>
      </c>
    </row>
    <row r="1040" spans="1:3">
      <c r="A1040">
        <v>1039</v>
      </c>
      <c r="B1040">
        <v>6</v>
      </c>
      <c r="C1040" t="s">
        <v>273</v>
      </c>
    </row>
    <row r="1041" spans="1:3">
      <c r="A1041">
        <v>1040</v>
      </c>
      <c r="B1041">
        <v>9</v>
      </c>
      <c r="C1041" t="s">
        <v>273</v>
      </c>
    </row>
    <row r="1042" spans="1:3">
      <c r="A1042">
        <v>1041</v>
      </c>
      <c r="B1042">
        <v>2</v>
      </c>
      <c r="C1042" t="s">
        <v>273</v>
      </c>
    </row>
    <row r="1043" spans="1:3">
      <c r="A1043">
        <v>1042</v>
      </c>
      <c r="B1043">
        <v>5</v>
      </c>
      <c r="C1043" t="s">
        <v>272</v>
      </c>
    </row>
    <row r="1044" spans="1:3">
      <c r="A1044">
        <v>1043</v>
      </c>
      <c r="B1044">
        <v>9</v>
      </c>
      <c r="C1044" t="s">
        <v>272</v>
      </c>
    </row>
    <row r="1045" spans="1:3">
      <c r="A1045">
        <v>1044</v>
      </c>
      <c r="B1045">
        <v>6</v>
      </c>
      <c r="C1045" t="s">
        <v>273</v>
      </c>
    </row>
    <row r="1046" spans="1:3">
      <c r="A1046">
        <v>1045</v>
      </c>
      <c r="B1046">
        <v>6</v>
      </c>
      <c r="C1046" t="s">
        <v>272</v>
      </c>
    </row>
    <row r="1047" spans="1:3">
      <c r="A1047">
        <v>1046</v>
      </c>
      <c r="B1047">
        <v>7</v>
      </c>
      <c r="C1047" t="s">
        <v>272</v>
      </c>
    </row>
    <row r="1048" spans="1:3">
      <c r="A1048">
        <v>1047</v>
      </c>
      <c r="B1048">
        <v>5</v>
      </c>
      <c r="C1048" t="s">
        <v>273</v>
      </c>
    </row>
    <row r="1049" spans="1:3">
      <c r="A1049">
        <v>1048</v>
      </c>
      <c r="B1049">
        <v>5</v>
      </c>
      <c r="C1049" t="s">
        <v>272</v>
      </c>
    </row>
    <row r="1050" spans="1:3">
      <c r="A1050">
        <v>1049</v>
      </c>
      <c r="B1050">
        <v>3</v>
      </c>
      <c r="C1050" t="s">
        <v>272</v>
      </c>
    </row>
    <row r="1051" spans="1:3">
      <c r="A1051">
        <v>1050</v>
      </c>
      <c r="B1051">
        <v>9</v>
      </c>
      <c r="C1051" t="s">
        <v>273</v>
      </c>
    </row>
    <row r="1052" spans="1:3">
      <c r="A1052">
        <v>1051</v>
      </c>
      <c r="B1052">
        <v>5</v>
      </c>
      <c r="C1052" t="s">
        <v>272</v>
      </c>
    </row>
    <row r="1053" spans="1:3">
      <c r="A1053">
        <v>1052</v>
      </c>
      <c r="B1053">
        <v>2</v>
      </c>
      <c r="C1053" t="s">
        <v>273</v>
      </c>
    </row>
    <row r="1054" spans="1:3">
      <c r="A1054">
        <v>1053</v>
      </c>
      <c r="B1054">
        <v>2</v>
      </c>
      <c r="C1054" t="s">
        <v>273</v>
      </c>
    </row>
    <row r="1055" spans="1:3">
      <c r="A1055">
        <v>1054</v>
      </c>
      <c r="B1055">
        <v>9</v>
      </c>
      <c r="C1055" t="s">
        <v>272</v>
      </c>
    </row>
    <row r="1056" spans="1:3">
      <c r="A1056">
        <v>1055</v>
      </c>
      <c r="B1056">
        <v>7</v>
      </c>
      <c r="C1056" t="s">
        <v>273</v>
      </c>
    </row>
    <row r="1057" spans="1:3">
      <c r="A1057">
        <v>1056</v>
      </c>
      <c r="B1057">
        <v>9</v>
      </c>
      <c r="C1057" t="s">
        <v>272</v>
      </c>
    </row>
    <row r="1058" spans="1:3">
      <c r="A1058">
        <v>1057</v>
      </c>
      <c r="B1058">
        <v>8</v>
      </c>
      <c r="C1058" t="s">
        <v>272</v>
      </c>
    </row>
    <row r="1059" spans="1:3">
      <c r="A1059">
        <v>1058</v>
      </c>
      <c r="B1059">
        <v>6</v>
      </c>
      <c r="C1059" t="s">
        <v>272</v>
      </c>
    </row>
    <row r="1060" spans="1:3">
      <c r="A1060">
        <v>1059</v>
      </c>
      <c r="B1060">
        <v>5</v>
      </c>
      <c r="C1060" t="s">
        <v>273</v>
      </c>
    </row>
    <row r="1061" spans="1:3">
      <c r="A1061">
        <v>1060</v>
      </c>
      <c r="B1061">
        <v>8</v>
      </c>
      <c r="C1061" t="s">
        <v>273</v>
      </c>
    </row>
    <row r="1062" spans="1:3">
      <c r="A1062">
        <v>1061</v>
      </c>
      <c r="B1062">
        <v>7</v>
      </c>
      <c r="C1062" t="s">
        <v>272</v>
      </c>
    </row>
    <row r="1063" spans="1:3">
      <c r="A1063">
        <v>1062</v>
      </c>
      <c r="B1063">
        <v>4</v>
      </c>
      <c r="C1063" t="s">
        <v>273</v>
      </c>
    </row>
    <row r="1064" spans="1:3">
      <c r="A1064">
        <v>1063</v>
      </c>
      <c r="B1064">
        <v>8</v>
      </c>
      <c r="C1064" t="s">
        <v>272</v>
      </c>
    </row>
    <row r="1065" spans="1:3">
      <c r="A1065">
        <v>1064</v>
      </c>
      <c r="B1065">
        <v>2</v>
      </c>
      <c r="C1065" t="s">
        <v>273</v>
      </c>
    </row>
    <row r="1066" spans="1:3">
      <c r="A1066">
        <v>1065</v>
      </c>
      <c r="B1066">
        <v>9</v>
      </c>
      <c r="C1066" t="s">
        <v>273</v>
      </c>
    </row>
    <row r="1067" spans="1:3">
      <c r="A1067">
        <v>1066</v>
      </c>
      <c r="B1067">
        <v>2</v>
      </c>
      <c r="C1067" t="s">
        <v>273</v>
      </c>
    </row>
    <row r="1068" spans="1:3">
      <c r="A1068">
        <v>1067</v>
      </c>
      <c r="B1068">
        <v>4</v>
      </c>
      <c r="C1068" t="s">
        <v>273</v>
      </c>
    </row>
    <row r="1069" spans="1:3">
      <c r="A1069">
        <v>1068</v>
      </c>
      <c r="B1069">
        <v>5</v>
      </c>
      <c r="C1069" t="s">
        <v>273</v>
      </c>
    </row>
    <row r="1070" spans="1:3">
      <c r="A1070">
        <v>1069</v>
      </c>
      <c r="B1070">
        <v>7</v>
      </c>
      <c r="C1070" t="s">
        <v>273</v>
      </c>
    </row>
    <row r="1071" spans="1:3">
      <c r="A1071">
        <v>1070</v>
      </c>
      <c r="B1071">
        <v>3</v>
      </c>
      <c r="C1071" t="s">
        <v>272</v>
      </c>
    </row>
    <row r="1072" spans="1:3">
      <c r="A1072">
        <v>1071</v>
      </c>
      <c r="B1072">
        <v>4</v>
      </c>
      <c r="C1072" t="s">
        <v>273</v>
      </c>
    </row>
    <row r="1073" spans="1:3">
      <c r="A1073">
        <v>1072</v>
      </c>
      <c r="B1073">
        <v>4</v>
      </c>
      <c r="C1073" t="s">
        <v>273</v>
      </c>
    </row>
    <row r="1074" spans="1:3">
      <c r="A1074">
        <v>1073</v>
      </c>
      <c r="B1074">
        <v>6</v>
      </c>
      <c r="C1074" t="s">
        <v>273</v>
      </c>
    </row>
    <row r="1075" spans="1:3">
      <c r="A1075">
        <v>1074</v>
      </c>
      <c r="B1075">
        <v>8</v>
      </c>
      <c r="C1075" t="s">
        <v>273</v>
      </c>
    </row>
    <row r="1076" spans="1:3">
      <c r="A1076">
        <v>1075</v>
      </c>
      <c r="B1076">
        <v>5</v>
      </c>
      <c r="C1076" t="s">
        <v>273</v>
      </c>
    </row>
    <row r="1077" spans="1:3">
      <c r="A1077">
        <v>1076</v>
      </c>
      <c r="B1077">
        <v>5</v>
      </c>
      <c r="C1077" t="s">
        <v>272</v>
      </c>
    </row>
    <row r="1078" spans="1:3">
      <c r="A1078">
        <v>1077</v>
      </c>
      <c r="B1078">
        <v>2</v>
      </c>
      <c r="C1078" t="s">
        <v>273</v>
      </c>
    </row>
    <row r="1079" spans="1:3">
      <c r="A1079">
        <v>1078</v>
      </c>
      <c r="B1079">
        <v>4</v>
      </c>
      <c r="C1079" t="s">
        <v>272</v>
      </c>
    </row>
    <row r="1080" spans="1:3">
      <c r="A1080">
        <v>1079</v>
      </c>
      <c r="B1080">
        <v>5</v>
      </c>
      <c r="C1080" t="s">
        <v>272</v>
      </c>
    </row>
    <row r="1081" spans="1:3">
      <c r="A1081">
        <v>1080</v>
      </c>
      <c r="B1081">
        <v>3</v>
      </c>
      <c r="C1081" t="s">
        <v>273</v>
      </c>
    </row>
    <row r="1082" spans="1:3">
      <c r="A1082">
        <v>1081</v>
      </c>
      <c r="B1082">
        <v>4</v>
      </c>
      <c r="C1082" t="s">
        <v>273</v>
      </c>
    </row>
    <row r="1083" spans="1:3">
      <c r="A1083">
        <v>1082</v>
      </c>
      <c r="B1083">
        <v>9</v>
      </c>
      <c r="C1083" t="s">
        <v>273</v>
      </c>
    </row>
    <row r="1084" spans="1:3">
      <c r="A1084">
        <v>1083</v>
      </c>
      <c r="B1084">
        <v>6</v>
      </c>
      <c r="C1084" t="s">
        <v>272</v>
      </c>
    </row>
    <row r="1085" spans="1:3">
      <c r="A1085">
        <v>1084</v>
      </c>
      <c r="B1085">
        <v>7</v>
      </c>
      <c r="C1085" t="s">
        <v>272</v>
      </c>
    </row>
    <row r="1086" spans="1:3">
      <c r="A1086">
        <v>1085</v>
      </c>
      <c r="B1086">
        <v>8</v>
      </c>
      <c r="C1086" t="s">
        <v>273</v>
      </c>
    </row>
    <row r="1087" spans="1:3">
      <c r="A1087">
        <v>1086</v>
      </c>
      <c r="B1087">
        <v>5</v>
      </c>
      <c r="C1087" t="s">
        <v>272</v>
      </c>
    </row>
    <row r="1088" spans="1:3">
      <c r="A1088">
        <v>1087</v>
      </c>
      <c r="B1088">
        <v>6</v>
      </c>
      <c r="C1088" t="s">
        <v>272</v>
      </c>
    </row>
    <row r="1089" spans="1:3">
      <c r="A1089">
        <v>1088</v>
      </c>
      <c r="B1089">
        <v>4</v>
      </c>
      <c r="C1089" t="s">
        <v>273</v>
      </c>
    </row>
    <row r="1090" spans="1:3">
      <c r="A1090">
        <v>1089</v>
      </c>
      <c r="B1090">
        <v>1</v>
      </c>
      <c r="C1090" t="s">
        <v>273</v>
      </c>
    </row>
    <row r="1091" spans="1:3">
      <c r="A1091">
        <v>1090</v>
      </c>
      <c r="B1091">
        <v>4</v>
      </c>
      <c r="C1091" t="s">
        <v>273</v>
      </c>
    </row>
    <row r="1092" spans="1:3">
      <c r="A1092">
        <v>1091</v>
      </c>
      <c r="B1092">
        <v>5</v>
      </c>
      <c r="C1092" t="s">
        <v>272</v>
      </c>
    </row>
    <row r="1093" spans="1:3">
      <c r="A1093">
        <v>1092</v>
      </c>
      <c r="B1093">
        <v>7</v>
      </c>
      <c r="C1093" t="s">
        <v>272</v>
      </c>
    </row>
    <row r="1094" spans="1:3">
      <c r="A1094">
        <v>1093</v>
      </c>
      <c r="B1094">
        <v>9</v>
      </c>
      <c r="C1094" t="s">
        <v>272</v>
      </c>
    </row>
    <row r="1095" spans="1:3">
      <c r="A1095">
        <v>1094</v>
      </c>
      <c r="B1095">
        <v>8</v>
      </c>
      <c r="C1095" t="s">
        <v>272</v>
      </c>
    </row>
    <row r="1096" spans="1:3">
      <c r="A1096">
        <v>1095</v>
      </c>
      <c r="B1096">
        <v>8</v>
      </c>
      <c r="C1096" t="s">
        <v>273</v>
      </c>
    </row>
    <row r="1097" spans="1:3">
      <c r="A1097">
        <v>1096</v>
      </c>
      <c r="B1097">
        <v>9</v>
      </c>
      <c r="C1097" t="s">
        <v>272</v>
      </c>
    </row>
    <row r="1098" spans="1:3">
      <c r="A1098">
        <v>1097</v>
      </c>
      <c r="B1098">
        <v>9</v>
      </c>
      <c r="C1098" t="s">
        <v>272</v>
      </c>
    </row>
    <row r="1099" spans="1:3">
      <c r="A1099">
        <v>1098</v>
      </c>
      <c r="B1099">
        <v>3</v>
      </c>
      <c r="C1099" t="s">
        <v>272</v>
      </c>
    </row>
    <row r="1100" spans="1:3">
      <c r="A1100">
        <v>1099</v>
      </c>
      <c r="B1100">
        <v>7</v>
      </c>
      <c r="C1100" t="s">
        <v>272</v>
      </c>
    </row>
    <row r="1101" spans="1:3">
      <c r="A1101">
        <v>1100</v>
      </c>
      <c r="B1101">
        <v>2</v>
      </c>
      <c r="C1101" t="s">
        <v>273</v>
      </c>
    </row>
    <row r="1102" spans="1:3">
      <c r="A1102">
        <v>1101</v>
      </c>
      <c r="B1102">
        <v>8</v>
      </c>
      <c r="C1102" t="s">
        <v>273</v>
      </c>
    </row>
    <row r="1103" spans="1:3">
      <c r="A1103">
        <v>1102</v>
      </c>
      <c r="B1103">
        <v>8</v>
      </c>
      <c r="C1103" t="s">
        <v>273</v>
      </c>
    </row>
    <row r="1104" spans="1:3">
      <c r="A1104">
        <v>1103</v>
      </c>
      <c r="B1104">
        <v>3</v>
      </c>
      <c r="C1104" t="s">
        <v>272</v>
      </c>
    </row>
    <row r="1105" spans="1:3">
      <c r="A1105">
        <v>1104</v>
      </c>
      <c r="B1105">
        <v>3</v>
      </c>
      <c r="C1105" t="s">
        <v>273</v>
      </c>
    </row>
    <row r="1106" spans="1:3">
      <c r="A1106">
        <v>1105</v>
      </c>
      <c r="B1106">
        <v>6</v>
      </c>
      <c r="C1106" t="s">
        <v>272</v>
      </c>
    </row>
    <row r="1107" spans="1:3">
      <c r="A1107">
        <v>1106</v>
      </c>
      <c r="B1107">
        <v>1</v>
      </c>
      <c r="C1107" t="s">
        <v>273</v>
      </c>
    </row>
    <row r="1108" spans="1:3">
      <c r="A1108">
        <v>1107</v>
      </c>
      <c r="B1108">
        <v>3</v>
      </c>
      <c r="C1108" t="s">
        <v>272</v>
      </c>
    </row>
    <row r="1109" spans="1:3">
      <c r="A1109">
        <v>1108</v>
      </c>
      <c r="B1109">
        <v>3</v>
      </c>
      <c r="C1109" t="s">
        <v>272</v>
      </c>
    </row>
    <row r="1110" spans="1:3">
      <c r="A1110">
        <v>1109</v>
      </c>
      <c r="B1110">
        <v>1</v>
      </c>
      <c r="C1110" t="s">
        <v>273</v>
      </c>
    </row>
    <row r="1111" spans="1:3">
      <c r="A1111">
        <v>1110</v>
      </c>
      <c r="B1111">
        <v>3</v>
      </c>
      <c r="C1111" t="s">
        <v>272</v>
      </c>
    </row>
    <row r="1112" spans="1:3">
      <c r="A1112">
        <v>1111</v>
      </c>
      <c r="B1112">
        <v>8</v>
      </c>
      <c r="C1112" t="s">
        <v>272</v>
      </c>
    </row>
    <row r="1113" spans="1:3">
      <c r="A1113">
        <v>1112</v>
      </c>
      <c r="B1113">
        <v>5</v>
      </c>
      <c r="C1113" t="s">
        <v>272</v>
      </c>
    </row>
    <row r="1114" spans="1:3">
      <c r="A1114">
        <v>1113</v>
      </c>
      <c r="B1114">
        <v>4</v>
      </c>
      <c r="C1114" t="s">
        <v>272</v>
      </c>
    </row>
    <row r="1115" spans="1:3">
      <c r="A1115">
        <v>1114</v>
      </c>
      <c r="B1115">
        <v>3</v>
      </c>
      <c r="C1115" t="s">
        <v>272</v>
      </c>
    </row>
    <row r="1116" spans="1:3">
      <c r="A1116">
        <v>1115</v>
      </c>
      <c r="B1116">
        <v>4</v>
      </c>
      <c r="C1116" t="s">
        <v>272</v>
      </c>
    </row>
    <row r="1117" spans="1:3">
      <c r="A1117">
        <v>1116</v>
      </c>
      <c r="B1117">
        <v>3</v>
      </c>
      <c r="C1117" t="s">
        <v>273</v>
      </c>
    </row>
    <row r="1118" spans="1:3">
      <c r="A1118">
        <v>1117</v>
      </c>
      <c r="B1118">
        <v>5</v>
      </c>
      <c r="C1118" t="s">
        <v>272</v>
      </c>
    </row>
    <row r="1119" spans="1:3">
      <c r="A1119">
        <v>1118</v>
      </c>
      <c r="B1119">
        <v>6</v>
      </c>
      <c r="C1119" t="s">
        <v>272</v>
      </c>
    </row>
    <row r="1120" spans="1:3">
      <c r="A1120">
        <v>1119</v>
      </c>
      <c r="B1120">
        <v>1</v>
      </c>
      <c r="C1120" t="s">
        <v>273</v>
      </c>
    </row>
    <row r="1121" spans="1:3">
      <c r="A1121">
        <v>1120</v>
      </c>
      <c r="B1121">
        <v>6</v>
      </c>
      <c r="C1121" t="s">
        <v>272</v>
      </c>
    </row>
    <row r="1122" spans="1:3">
      <c r="A1122">
        <v>1121</v>
      </c>
      <c r="B1122">
        <v>2</v>
      </c>
      <c r="C1122" t="s">
        <v>273</v>
      </c>
    </row>
    <row r="1123" spans="1:3">
      <c r="A1123">
        <v>1122</v>
      </c>
      <c r="B1123">
        <v>8</v>
      </c>
      <c r="C1123" t="s">
        <v>273</v>
      </c>
    </row>
    <row r="1124" spans="1:3">
      <c r="A1124">
        <v>1123</v>
      </c>
      <c r="B1124">
        <v>6</v>
      </c>
      <c r="C1124" t="s">
        <v>273</v>
      </c>
    </row>
    <row r="1125" spans="1:3">
      <c r="A1125">
        <v>1124</v>
      </c>
      <c r="B1125">
        <v>8</v>
      </c>
      <c r="C1125" t="s">
        <v>273</v>
      </c>
    </row>
    <row r="1126" spans="1:3">
      <c r="A1126">
        <v>1125</v>
      </c>
      <c r="B1126">
        <v>9</v>
      </c>
      <c r="C1126" t="s">
        <v>273</v>
      </c>
    </row>
    <row r="1127" spans="1:3">
      <c r="A1127">
        <v>1126</v>
      </c>
      <c r="B1127">
        <v>2</v>
      </c>
      <c r="C1127" t="s">
        <v>273</v>
      </c>
    </row>
    <row r="1128" spans="1:3">
      <c r="A1128">
        <v>1127</v>
      </c>
      <c r="B1128">
        <v>4</v>
      </c>
      <c r="C1128" t="s">
        <v>273</v>
      </c>
    </row>
    <row r="1129" spans="1:3">
      <c r="A1129">
        <v>1128</v>
      </c>
      <c r="B1129">
        <v>4</v>
      </c>
      <c r="C1129" t="s">
        <v>273</v>
      </c>
    </row>
    <row r="1130" spans="1:3">
      <c r="A1130">
        <v>1129</v>
      </c>
      <c r="B1130">
        <v>2</v>
      </c>
      <c r="C1130" t="s">
        <v>272</v>
      </c>
    </row>
    <row r="1131" spans="1:3">
      <c r="A1131">
        <v>1130</v>
      </c>
      <c r="B1131">
        <v>4</v>
      </c>
      <c r="C1131" t="s">
        <v>272</v>
      </c>
    </row>
    <row r="1132" spans="1:3">
      <c r="A1132">
        <v>1131</v>
      </c>
      <c r="B1132">
        <v>3</v>
      </c>
      <c r="C1132" t="s">
        <v>272</v>
      </c>
    </row>
    <row r="1133" spans="1:3">
      <c r="A1133">
        <v>1132</v>
      </c>
      <c r="B1133">
        <v>6</v>
      </c>
      <c r="C1133" t="s">
        <v>272</v>
      </c>
    </row>
    <row r="1134" spans="1:3">
      <c r="A1134">
        <v>1133</v>
      </c>
      <c r="B1134">
        <v>7</v>
      </c>
      <c r="C1134" t="s">
        <v>272</v>
      </c>
    </row>
    <row r="1135" spans="1:3">
      <c r="A1135">
        <v>1134</v>
      </c>
      <c r="B1135">
        <v>2</v>
      </c>
      <c r="C1135" t="s">
        <v>273</v>
      </c>
    </row>
    <row r="1136" spans="1:3">
      <c r="A1136">
        <v>1135</v>
      </c>
      <c r="B1136">
        <v>5</v>
      </c>
      <c r="C1136" t="s">
        <v>272</v>
      </c>
    </row>
    <row r="1137" spans="1:3">
      <c r="A1137">
        <v>1136</v>
      </c>
      <c r="B1137">
        <v>6</v>
      </c>
      <c r="C1137" t="s">
        <v>272</v>
      </c>
    </row>
    <row r="1138" spans="1:3">
      <c r="A1138">
        <v>1137</v>
      </c>
      <c r="B1138">
        <v>1</v>
      </c>
      <c r="C1138" t="s">
        <v>273</v>
      </c>
    </row>
    <row r="1139" spans="1:3">
      <c r="A1139">
        <v>1138</v>
      </c>
      <c r="B1139">
        <v>4</v>
      </c>
      <c r="C1139" t="s">
        <v>272</v>
      </c>
    </row>
    <row r="1140" spans="1:3">
      <c r="A1140">
        <v>1139</v>
      </c>
      <c r="B1140">
        <v>4</v>
      </c>
      <c r="C1140" t="s">
        <v>272</v>
      </c>
    </row>
    <row r="1141" spans="1:3">
      <c r="A1141">
        <v>1140</v>
      </c>
      <c r="B1141">
        <v>1</v>
      </c>
      <c r="C1141" t="s">
        <v>273</v>
      </c>
    </row>
    <row r="1142" spans="1:3">
      <c r="A1142">
        <v>1141</v>
      </c>
      <c r="B1142">
        <v>4</v>
      </c>
      <c r="C1142" t="s">
        <v>272</v>
      </c>
    </row>
    <row r="1143" spans="1:3">
      <c r="A1143">
        <v>1142</v>
      </c>
      <c r="B1143">
        <v>3</v>
      </c>
      <c r="C1143" t="s">
        <v>272</v>
      </c>
    </row>
    <row r="1144" spans="1:3">
      <c r="A1144">
        <v>1143</v>
      </c>
      <c r="B1144">
        <v>2</v>
      </c>
      <c r="C1144" t="s">
        <v>273</v>
      </c>
    </row>
    <row r="1145" spans="1:3">
      <c r="A1145">
        <v>1144</v>
      </c>
      <c r="B1145">
        <v>6</v>
      </c>
      <c r="C1145" t="s">
        <v>273</v>
      </c>
    </row>
    <row r="1146" spans="1:3">
      <c r="A1146">
        <v>1145</v>
      </c>
      <c r="B1146">
        <v>3</v>
      </c>
      <c r="C1146" t="s">
        <v>272</v>
      </c>
    </row>
    <row r="1147" spans="1:3">
      <c r="A1147">
        <v>1146</v>
      </c>
      <c r="B1147">
        <v>8</v>
      </c>
      <c r="C1147" t="s">
        <v>272</v>
      </c>
    </row>
    <row r="1148" spans="1:3">
      <c r="A1148">
        <v>1147</v>
      </c>
      <c r="B1148">
        <v>2</v>
      </c>
      <c r="C1148" t="s">
        <v>273</v>
      </c>
    </row>
    <row r="1149" spans="1:3">
      <c r="A1149">
        <v>1148</v>
      </c>
      <c r="B1149">
        <v>2</v>
      </c>
      <c r="C1149" t="s">
        <v>273</v>
      </c>
    </row>
    <row r="1150" spans="1:3">
      <c r="A1150">
        <v>1149</v>
      </c>
      <c r="B1150">
        <v>3</v>
      </c>
      <c r="C1150" t="s">
        <v>273</v>
      </c>
    </row>
    <row r="1151" spans="1:3">
      <c r="A1151">
        <v>1150</v>
      </c>
      <c r="B1151">
        <v>6</v>
      </c>
      <c r="C1151" t="s">
        <v>273</v>
      </c>
    </row>
    <row r="1152" spans="1:3">
      <c r="A1152">
        <v>1151</v>
      </c>
      <c r="B1152">
        <v>9</v>
      </c>
      <c r="C1152" t="s">
        <v>272</v>
      </c>
    </row>
    <row r="1153" spans="1:3">
      <c r="A1153">
        <v>1152</v>
      </c>
      <c r="B1153">
        <v>4</v>
      </c>
      <c r="C1153" t="s">
        <v>272</v>
      </c>
    </row>
    <row r="1154" spans="1:3">
      <c r="A1154">
        <v>1153</v>
      </c>
      <c r="B1154">
        <v>3</v>
      </c>
      <c r="C1154" t="s">
        <v>273</v>
      </c>
    </row>
    <row r="1155" spans="1:3">
      <c r="A1155">
        <v>1154</v>
      </c>
      <c r="B1155">
        <v>2</v>
      </c>
      <c r="C1155" t="s">
        <v>273</v>
      </c>
    </row>
    <row r="1156" spans="1:3">
      <c r="A1156">
        <v>1155</v>
      </c>
      <c r="B1156">
        <v>6</v>
      </c>
      <c r="C1156" t="s">
        <v>273</v>
      </c>
    </row>
    <row r="1157" spans="1:3">
      <c r="A1157">
        <v>1156</v>
      </c>
      <c r="B1157">
        <v>1</v>
      </c>
      <c r="C1157" t="s">
        <v>273</v>
      </c>
    </row>
    <row r="1158" spans="1:3">
      <c r="A1158">
        <v>1157</v>
      </c>
      <c r="B1158">
        <v>5</v>
      </c>
      <c r="C1158" t="s">
        <v>272</v>
      </c>
    </row>
    <row r="1159" spans="1:3">
      <c r="A1159">
        <v>1158</v>
      </c>
      <c r="B1159">
        <v>7</v>
      </c>
      <c r="C1159" t="s">
        <v>272</v>
      </c>
    </row>
    <row r="1160" spans="1:3">
      <c r="A1160">
        <v>1159</v>
      </c>
      <c r="B1160">
        <v>6</v>
      </c>
      <c r="C1160" t="s">
        <v>273</v>
      </c>
    </row>
    <row r="1161" spans="1:3">
      <c r="A1161">
        <v>1160</v>
      </c>
      <c r="B1161">
        <v>4</v>
      </c>
      <c r="C1161" t="s">
        <v>273</v>
      </c>
    </row>
    <row r="1162" spans="1:3">
      <c r="A1162">
        <v>1161</v>
      </c>
      <c r="B1162">
        <v>3</v>
      </c>
      <c r="C1162" t="s">
        <v>272</v>
      </c>
    </row>
    <row r="1163" spans="1:3">
      <c r="A1163">
        <v>1162</v>
      </c>
      <c r="B1163">
        <v>2</v>
      </c>
      <c r="C1163" t="s">
        <v>273</v>
      </c>
    </row>
    <row r="1164" spans="1:3">
      <c r="A1164">
        <v>1163</v>
      </c>
      <c r="B1164">
        <v>1</v>
      </c>
      <c r="C1164" t="s">
        <v>272</v>
      </c>
    </row>
    <row r="1165" spans="1:3">
      <c r="A1165">
        <v>1164</v>
      </c>
      <c r="B1165">
        <v>9</v>
      </c>
      <c r="C1165" t="s">
        <v>273</v>
      </c>
    </row>
    <row r="1166" spans="1:3">
      <c r="A1166">
        <v>1165</v>
      </c>
      <c r="B1166">
        <v>4</v>
      </c>
      <c r="C1166" t="s">
        <v>272</v>
      </c>
    </row>
    <row r="1167" spans="1:3">
      <c r="A1167">
        <v>1166</v>
      </c>
      <c r="B1167">
        <v>8</v>
      </c>
      <c r="C1167" t="s">
        <v>272</v>
      </c>
    </row>
    <row r="1168" spans="1:3">
      <c r="A1168">
        <v>1167</v>
      </c>
      <c r="B1168">
        <v>8</v>
      </c>
      <c r="C1168" t="s">
        <v>272</v>
      </c>
    </row>
    <row r="1169" spans="1:3">
      <c r="A1169">
        <v>1168</v>
      </c>
      <c r="B1169">
        <v>4</v>
      </c>
      <c r="C1169" t="s">
        <v>273</v>
      </c>
    </row>
    <row r="1170" spans="1:3">
      <c r="A1170">
        <v>1169</v>
      </c>
      <c r="B1170">
        <v>6</v>
      </c>
      <c r="C1170" t="s">
        <v>273</v>
      </c>
    </row>
    <row r="1171" spans="1:3">
      <c r="A1171">
        <v>1170</v>
      </c>
      <c r="B1171">
        <v>8</v>
      </c>
      <c r="C1171" t="s">
        <v>273</v>
      </c>
    </row>
    <row r="1172" spans="1:3">
      <c r="A1172">
        <v>1171</v>
      </c>
      <c r="B1172">
        <v>7</v>
      </c>
      <c r="C1172" t="s">
        <v>273</v>
      </c>
    </row>
    <row r="1173" spans="1:3">
      <c r="A1173">
        <v>1172</v>
      </c>
      <c r="B1173">
        <v>6</v>
      </c>
      <c r="C1173" t="s">
        <v>272</v>
      </c>
    </row>
    <row r="1174" spans="1:3">
      <c r="A1174">
        <v>1173</v>
      </c>
      <c r="B1174">
        <v>6</v>
      </c>
      <c r="C1174" t="s">
        <v>272</v>
      </c>
    </row>
    <row r="1175" spans="1:3">
      <c r="A1175">
        <v>1174</v>
      </c>
      <c r="B1175">
        <v>9</v>
      </c>
      <c r="C1175" t="s">
        <v>273</v>
      </c>
    </row>
    <row r="1176" spans="1:3">
      <c r="A1176">
        <v>1175</v>
      </c>
      <c r="B1176">
        <v>9</v>
      </c>
      <c r="C1176" t="s">
        <v>272</v>
      </c>
    </row>
    <row r="1177" spans="1:3">
      <c r="A1177">
        <v>1176</v>
      </c>
      <c r="B1177">
        <v>3</v>
      </c>
      <c r="C1177" t="s">
        <v>273</v>
      </c>
    </row>
    <row r="1178" spans="1:3">
      <c r="A1178">
        <v>1177</v>
      </c>
      <c r="B1178">
        <v>1</v>
      </c>
      <c r="C1178" t="s">
        <v>273</v>
      </c>
    </row>
    <row r="1179" spans="1:3">
      <c r="A1179">
        <v>1178</v>
      </c>
      <c r="B1179">
        <v>4</v>
      </c>
      <c r="C1179" t="s">
        <v>273</v>
      </c>
    </row>
    <row r="1180" spans="1:3">
      <c r="A1180">
        <v>1179</v>
      </c>
      <c r="B1180">
        <v>9</v>
      </c>
      <c r="C1180" t="s">
        <v>272</v>
      </c>
    </row>
    <row r="1181" spans="1:3">
      <c r="A1181">
        <v>1180</v>
      </c>
      <c r="B1181">
        <v>9</v>
      </c>
      <c r="C1181" t="s">
        <v>273</v>
      </c>
    </row>
    <row r="1182" spans="1:3">
      <c r="A1182">
        <v>1181</v>
      </c>
      <c r="B1182">
        <v>3</v>
      </c>
      <c r="C1182" t="s">
        <v>272</v>
      </c>
    </row>
    <row r="1183" spans="1:3">
      <c r="A1183">
        <v>1182</v>
      </c>
      <c r="B1183">
        <v>1</v>
      </c>
      <c r="C1183" t="s">
        <v>273</v>
      </c>
    </row>
    <row r="1184" spans="1:3">
      <c r="A1184">
        <v>1183</v>
      </c>
      <c r="B1184">
        <v>4</v>
      </c>
      <c r="C1184" t="s">
        <v>273</v>
      </c>
    </row>
    <row r="1185" spans="1:3">
      <c r="A1185">
        <v>1184</v>
      </c>
      <c r="B1185">
        <v>7</v>
      </c>
      <c r="C1185" t="s">
        <v>272</v>
      </c>
    </row>
    <row r="1186" spans="1:3">
      <c r="A1186">
        <v>1185</v>
      </c>
      <c r="B1186">
        <v>9</v>
      </c>
      <c r="C1186" t="s">
        <v>272</v>
      </c>
    </row>
    <row r="1187" spans="1:3">
      <c r="A1187">
        <v>1186</v>
      </c>
      <c r="B1187">
        <v>8</v>
      </c>
      <c r="C1187" t="s">
        <v>273</v>
      </c>
    </row>
    <row r="1188" spans="1:3">
      <c r="A1188">
        <v>1187</v>
      </c>
      <c r="B1188">
        <v>3</v>
      </c>
      <c r="C1188" t="s">
        <v>272</v>
      </c>
    </row>
    <row r="1189" spans="1:3">
      <c r="A1189">
        <v>1188</v>
      </c>
      <c r="B1189">
        <v>9</v>
      </c>
      <c r="C1189" t="s">
        <v>272</v>
      </c>
    </row>
    <row r="1190" spans="1:3">
      <c r="A1190">
        <v>1189</v>
      </c>
      <c r="B1190">
        <v>6</v>
      </c>
      <c r="C1190" t="s">
        <v>272</v>
      </c>
    </row>
    <row r="1191" spans="1:3">
      <c r="A1191">
        <v>1190</v>
      </c>
      <c r="B1191">
        <v>9</v>
      </c>
      <c r="C1191" t="s">
        <v>273</v>
      </c>
    </row>
    <row r="1192" spans="1:3">
      <c r="A1192">
        <v>1191</v>
      </c>
      <c r="B1192">
        <v>6</v>
      </c>
      <c r="C1192" t="s">
        <v>272</v>
      </c>
    </row>
    <row r="1193" spans="1:3">
      <c r="A1193">
        <v>1192</v>
      </c>
      <c r="B1193">
        <v>9</v>
      </c>
      <c r="C1193" t="s">
        <v>273</v>
      </c>
    </row>
    <row r="1194" spans="1:3">
      <c r="A1194">
        <v>1193</v>
      </c>
      <c r="B1194">
        <v>6</v>
      </c>
      <c r="C1194" t="s">
        <v>272</v>
      </c>
    </row>
    <row r="1195" spans="1:3">
      <c r="A1195">
        <v>1194</v>
      </c>
      <c r="B1195">
        <v>2</v>
      </c>
      <c r="C1195" t="s">
        <v>273</v>
      </c>
    </row>
    <row r="1196" spans="1:3">
      <c r="A1196">
        <v>1195</v>
      </c>
      <c r="B1196">
        <v>7</v>
      </c>
      <c r="C1196" t="s">
        <v>273</v>
      </c>
    </row>
    <row r="1197" spans="1:3">
      <c r="A1197">
        <v>1196</v>
      </c>
      <c r="B1197">
        <v>4</v>
      </c>
      <c r="C1197" t="s">
        <v>273</v>
      </c>
    </row>
    <row r="1198" spans="1:3">
      <c r="A1198">
        <v>1197</v>
      </c>
      <c r="B1198">
        <v>4</v>
      </c>
      <c r="C1198" t="s">
        <v>272</v>
      </c>
    </row>
    <row r="1199" spans="1:3">
      <c r="A1199">
        <v>1198</v>
      </c>
      <c r="B1199">
        <v>5</v>
      </c>
      <c r="C1199" t="s">
        <v>272</v>
      </c>
    </row>
    <row r="1200" spans="1:3">
      <c r="A1200">
        <v>1199</v>
      </c>
      <c r="B1200">
        <v>4</v>
      </c>
      <c r="C1200" t="s">
        <v>272</v>
      </c>
    </row>
    <row r="1201" spans="1:3">
      <c r="A1201">
        <v>1200</v>
      </c>
      <c r="B1201">
        <v>6</v>
      </c>
      <c r="C1201" t="s">
        <v>272</v>
      </c>
    </row>
    <row r="1202" spans="1:3">
      <c r="A1202">
        <v>1201</v>
      </c>
      <c r="B1202">
        <v>1</v>
      </c>
      <c r="C1202" t="s">
        <v>273</v>
      </c>
    </row>
    <row r="1203" spans="1:3">
      <c r="A1203">
        <v>1202</v>
      </c>
      <c r="B1203">
        <v>8</v>
      </c>
      <c r="C1203" t="s">
        <v>272</v>
      </c>
    </row>
    <row r="1204" spans="1:3">
      <c r="A1204">
        <v>1203</v>
      </c>
      <c r="B1204">
        <v>6</v>
      </c>
      <c r="C1204" t="s">
        <v>273</v>
      </c>
    </row>
    <row r="1205" spans="1:3">
      <c r="A1205">
        <v>1204</v>
      </c>
      <c r="B1205">
        <v>2</v>
      </c>
      <c r="C1205" t="s">
        <v>273</v>
      </c>
    </row>
    <row r="1206" spans="1:3">
      <c r="A1206">
        <v>1205</v>
      </c>
      <c r="B1206">
        <v>7</v>
      </c>
      <c r="C1206" t="s">
        <v>272</v>
      </c>
    </row>
    <row r="1207" spans="1:3">
      <c r="A1207">
        <v>1206</v>
      </c>
      <c r="B1207">
        <v>6</v>
      </c>
      <c r="C1207" t="s">
        <v>273</v>
      </c>
    </row>
    <row r="1208" spans="1:3">
      <c r="A1208">
        <v>1207</v>
      </c>
      <c r="B1208">
        <v>8</v>
      </c>
      <c r="C1208" t="s">
        <v>273</v>
      </c>
    </row>
    <row r="1209" spans="1:3">
      <c r="A1209">
        <v>1208</v>
      </c>
      <c r="B1209">
        <v>3</v>
      </c>
      <c r="C1209" t="s">
        <v>273</v>
      </c>
    </row>
    <row r="1210" spans="1:3">
      <c r="A1210">
        <v>1209</v>
      </c>
      <c r="B1210">
        <v>7</v>
      </c>
      <c r="C1210" t="s">
        <v>273</v>
      </c>
    </row>
    <row r="1211" spans="1:3">
      <c r="A1211">
        <v>1210</v>
      </c>
      <c r="B1211">
        <v>4</v>
      </c>
      <c r="C1211" t="s">
        <v>273</v>
      </c>
    </row>
    <row r="1212" spans="1:3">
      <c r="A1212">
        <v>1211</v>
      </c>
      <c r="B1212">
        <v>2</v>
      </c>
      <c r="C1212" t="s">
        <v>273</v>
      </c>
    </row>
    <row r="1213" spans="1:3">
      <c r="A1213">
        <v>1212</v>
      </c>
      <c r="B1213">
        <v>7</v>
      </c>
      <c r="C1213" t="s">
        <v>272</v>
      </c>
    </row>
    <row r="1214" spans="1:3">
      <c r="A1214">
        <v>1213</v>
      </c>
      <c r="B1214">
        <v>4</v>
      </c>
      <c r="C1214" t="s">
        <v>272</v>
      </c>
    </row>
    <row r="1215" spans="1:3">
      <c r="A1215">
        <v>1214</v>
      </c>
      <c r="B1215">
        <v>3</v>
      </c>
      <c r="C1215" t="s">
        <v>273</v>
      </c>
    </row>
    <row r="1216" spans="1:3">
      <c r="A1216">
        <v>1215</v>
      </c>
      <c r="B1216">
        <v>2</v>
      </c>
      <c r="C1216" t="s">
        <v>273</v>
      </c>
    </row>
    <row r="1217" spans="1:3">
      <c r="A1217">
        <v>1216</v>
      </c>
      <c r="B1217">
        <v>8</v>
      </c>
      <c r="C1217" t="s">
        <v>273</v>
      </c>
    </row>
    <row r="1218" spans="1:3">
      <c r="A1218">
        <v>1217</v>
      </c>
      <c r="B1218">
        <v>7</v>
      </c>
      <c r="C1218" t="s">
        <v>273</v>
      </c>
    </row>
    <row r="1219" spans="1:3">
      <c r="A1219">
        <v>1218</v>
      </c>
      <c r="B1219">
        <v>5</v>
      </c>
      <c r="C1219" t="s">
        <v>273</v>
      </c>
    </row>
    <row r="1220" spans="1:3">
      <c r="A1220">
        <v>1219</v>
      </c>
      <c r="B1220">
        <v>7</v>
      </c>
      <c r="C1220" t="s">
        <v>273</v>
      </c>
    </row>
    <row r="1221" spans="1:3">
      <c r="A1221">
        <v>1220</v>
      </c>
      <c r="B1221">
        <v>1</v>
      </c>
      <c r="C1221" t="s">
        <v>273</v>
      </c>
    </row>
    <row r="1222" spans="1:3">
      <c r="A1222">
        <v>1221</v>
      </c>
      <c r="B1222">
        <v>9</v>
      </c>
      <c r="C1222" t="s">
        <v>273</v>
      </c>
    </row>
    <row r="1223" spans="1:3">
      <c r="A1223">
        <v>1222</v>
      </c>
      <c r="B1223">
        <v>4</v>
      </c>
      <c r="C1223" t="s">
        <v>272</v>
      </c>
    </row>
    <row r="1224" spans="1:3">
      <c r="A1224">
        <v>1223</v>
      </c>
      <c r="B1224">
        <v>8</v>
      </c>
      <c r="C1224" t="s">
        <v>273</v>
      </c>
    </row>
    <row r="1225" spans="1:3">
      <c r="A1225">
        <v>1224</v>
      </c>
      <c r="B1225">
        <v>6</v>
      </c>
      <c r="C1225" t="s">
        <v>273</v>
      </c>
    </row>
    <row r="1226" spans="1:3">
      <c r="A1226">
        <v>1225</v>
      </c>
      <c r="B1226">
        <v>4</v>
      </c>
      <c r="C1226" t="s">
        <v>272</v>
      </c>
    </row>
    <row r="1227" spans="1:3">
      <c r="A1227">
        <v>1226</v>
      </c>
      <c r="B1227">
        <v>4</v>
      </c>
      <c r="C1227" t="s">
        <v>273</v>
      </c>
    </row>
    <row r="1228" spans="1:3">
      <c r="A1228">
        <v>1227</v>
      </c>
      <c r="B1228">
        <v>2</v>
      </c>
      <c r="C1228" t="s">
        <v>273</v>
      </c>
    </row>
    <row r="1229" spans="1:3">
      <c r="A1229">
        <v>1228</v>
      </c>
      <c r="B1229">
        <v>6</v>
      </c>
      <c r="C1229" t="s">
        <v>273</v>
      </c>
    </row>
    <row r="1230" spans="1:3">
      <c r="A1230">
        <v>1229</v>
      </c>
      <c r="B1230">
        <v>1</v>
      </c>
      <c r="C1230" t="s">
        <v>273</v>
      </c>
    </row>
    <row r="1231" spans="1:3">
      <c r="A1231">
        <v>1230</v>
      </c>
      <c r="B1231">
        <v>1</v>
      </c>
      <c r="C1231" t="s">
        <v>273</v>
      </c>
    </row>
    <row r="1232" spans="1:3">
      <c r="A1232">
        <v>1231</v>
      </c>
      <c r="B1232">
        <v>1</v>
      </c>
      <c r="C1232" t="s">
        <v>273</v>
      </c>
    </row>
    <row r="1233" spans="1:3">
      <c r="A1233">
        <v>1232</v>
      </c>
      <c r="B1233">
        <v>1</v>
      </c>
      <c r="C1233" t="s">
        <v>273</v>
      </c>
    </row>
    <row r="1234" spans="1:3">
      <c r="A1234">
        <v>1233</v>
      </c>
      <c r="B1234">
        <v>6</v>
      </c>
      <c r="C1234" t="s">
        <v>272</v>
      </c>
    </row>
    <row r="1235" spans="1:3">
      <c r="A1235">
        <v>1234</v>
      </c>
      <c r="B1235">
        <v>7</v>
      </c>
      <c r="C1235" t="s">
        <v>272</v>
      </c>
    </row>
    <row r="1236" spans="1:3">
      <c r="A1236">
        <v>1235</v>
      </c>
      <c r="B1236">
        <v>7</v>
      </c>
      <c r="C1236" t="s">
        <v>273</v>
      </c>
    </row>
    <row r="1237" spans="1:3">
      <c r="A1237">
        <v>1236</v>
      </c>
      <c r="B1237">
        <v>6</v>
      </c>
      <c r="C1237" t="s">
        <v>272</v>
      </c>
    </row>
    <row r="1238" spans="1:3">
      <c r="A1238">
        <v>1237</v>
      </c>
      <c r="B1238">
        <v>8</v>
      </c>
      <c r="C1238" t="s">
        <v>272</v>
      </c>
    </row>
    <row r="1239" spans="1:3">
      <c r="A1239">
        <v>1238</v>
      </c>
      <c r="B1239">
        <v>8</v>
      </c>
      <c r="C1239" t="s">
        <v>272</v>
      </c>
    </row>
    <row r="1240" spans="1:3">
      <c r="A1240">
        <v>1239</v>
      </c>
      <c r="B1240">
        <v>8</v>
      </c>
      <c r="C1240" t="s">
        <v>273</v>
      </c>
    </row>
    <row r="1241" spans="1:3">
      <c r="A1241">
        <v>1240</v>
      </c>
      <c r="B1241">
        <v>2</v>
      </c>
      <c r="C1241" t="s">
        <v>273</v>
      </c>
    </row>
    <row r="1242" spans="1:3">
      <c r="A1242">
        <v>1241</v>
      </c>
      <c r="B1242">
        <v>6</v>
      </c>
      <c r="C1242" t="s">
        <v>273</v>
      </c>
    </row>
    <row r="1243" spans="1:3">
      <c r="A1243">
        <v>1242</v>
      </c>
      <c r="B1243">
        <v>7</v>
      </c>
      <c r="C1243" t="s">
        <v>273</v>
      </c>
    </row>
    <row r="1244" spans="1:3">
      <c r="A1244">
        <v>1243</v>
      </c>
      <c r="B1244">
        <v>9</v>
      </c>
      <c r="C1244" t="s">
        <v>272</v>
      </c>
    </row>
    <row r="1245" spans="1:3">
      <c r="A1245">
        <v>1244</v>
      </c>
      <c r="B1245">
        <v>3</v>
      </c>
      <c r="C1245" t="s">
        <v>273</v>
      </c>
    </row>
    <row r="1246" spans="1:3">
      <c r="A1246">
        <v>1245</v>
      </c>
      <c r="B1246">
        <v>8</v>
      </c>
      <c r="C1246" t="s">
        <v>273</v>
      </c>
    </row>
    <row r="1247" spans="1:3">
      <c r="A1247">
        <v>1246</v>
      </c>
      <c r="B1247">
        <v>8</v>
      </c>
      <c r="C1247" t="s">
        <v>272</v>
      </c>
    </row>
    <row r="1248" spans="1:3">
      <c r="A1248">
        <v>1247</v>
      </c>
      <c r="B1248">
        <v>4</v>
      </c>
      <c r="C1248" t="s">
        <v>272</v>
      </c>
    </row>
    <row r="1249" spans="1:3">
      <c r="A1249">
        <v>1248</v>
      </c>
      <c r="B1249">
        <v>6</v>
      </c>
      <c r="C1249" t="s">
        <v>273</v>
      </c>
    </row>
    <row r="1250" spans="1:3">
      <c r="A1250">
        <v>1249</v>
      </c>
      <c r="B1250">
        <v>6</v>
      </c>
      <c r="C1250" t="s">
        <v>273</v>
      </c>
    </row>
    <row r="1251" spans="1:3">
      <c r="A1251">
        <v>1250</v>
      </c>
      <c r="B1251">
        <v>5</v>
      </c>
      <c r="C1251" t="s">
        <v>272</v>
      </c>
    </row>
    <row r="1252" spans="1:3">
      <c r="A1252">
        <v>1251</v>
      </c>
      <c r="B1252">
        <v>5</v>
      </c>
      <c r="C1252" t="s">
        <v>272</v>
      </c>
    </row>
    <row r="1253" spans="1:3">
      <c r="A1253">
        <v>1252</v>
      </c>
      <c r="B1253">
        <v>3</v>
      </c>
      <c r="C1253" t="s">
        <v>272</v>
      </c>
    </row>
    <row r="1254" spans="1:3">
      <c r="A1254">
        <v>1253</v>
      </c>
      <c r="B1254">
        <v>6</v>
      </c>
      <c r="C1254" t="s">
        <v>272</v>
      </c>
    </row>
    <row r="1255" spans="1:3">
      <c r="A1255">
        <v>1254</v>
      </c>
      <c r="B1255">
        <v>9</v>
      </c>
      <c r="C1255" t="s">
        <v>272</v>
      </c>
    </row>
    <row r="1256" spans="1:3">
      <c r="A1256">
        <v>1255</v>
      </c>
      <c r="B1256">
        <v>1</v>
      </c>
      <c r="C1256" t="s">
        <v>273</v>
      </c>
    </row>
    <row r="1257" spans="1:3">
      <c r="A1257">
        <v>1256</v>
      </c>
      <c r="B1257">
        <v>9</v>
      </c>
      <c r="C1257" t="s">
        <v>273</v>
      </c>
    </row>
    <row r="1258" spans="1:3">
      <c r="A1258">
        <v>1257</v>
      </c>
      <c r="B1258">
        <v>3</v>
      </c>
      <c r="C1258" t="s">
        <v>272</v>
      </c>
    </row>
    <row r="1259" spans="1:3">
      <c r="A1259">
        <v>1258</v>
      </c>
      <c r="B1259">
        <v>3</v>
      </c>
      <c r="C1259" t="s">
        <v>273</v>
      </c>
    </row>
    <row r="1260" spans="1:3">
      <c r="A1260">
        <v>1259</v>
      </c>
      <c r="B1260">
        <v>6</v>
      </c>
      <c r="C1260" t="s">
        <v>273</v>
      </c>
    </row>
    <row r="1261" spans="1:3">
      <c r="A1261">
        <v>1260</v>
      </c>
      <c r="B1261">
        <v>2</v>
      </c>
      <c r="C1261" t="s">
        <v>273</v>
      </c>
    </row>
    <row r="1262" spans="1:3">
      <c r="A1262">
        <v>1261</v>
      </c>
      <c r="B1262">
        <v>1</v>
      </c>
      <c r="C1262" t="s">
        <v>273</v>
      </c>
    </row>
    <row r="1263" spans="1:3">
      <c r="A1263">
        <v>1262</v>
      </c>
      <c r="B1263">
        <v>5</v>
      </c>
      <c r="C1263" t="s">
        <v>273</v>
      </c>
    </row>
    <row r="1264" spans="1:3">
      <c r="A1264">
        <v>1263</v>
      </c>
      <c r="B1264">
        <v>1</v>
      </c>
      <c r="C1264" t="s">
        <v>273</v>
      </c>
    </row>
    <row r="1265" spans="1:3">
      <c r="A1265">
        <v>1264</v>
      </c>
      <c r="B1265">
        <v>8</v>
      </c>
      <c r="C1265" t="s">
        <v>273</v>
      </c>
    </row>
    <row r="1266" spans="1:3">
      <c r="A1266">
        <v>1265</v>
      </c>
      <c r="B1266">
        <v>7</v>
      </c>
      <c r="C1266" t="s">
        <v>272</v>
      </c>
    </row>
    <row r="1267" spans="1:3">
      <c r="A1267">
        <v>1266</v>
      </c>
      <c r="B1267">
        <v>9</v>
      </c>
      <c r="C1267" t="s">
        <v>273</v>
      </c>
    </row>
    <row r="1268" spans="1:3">
      <c r="A1268">
        <v>1267</v>
      </c>
      <c r="B1268">
        <v>8</v>
      </c>
      <c r="C1268" t="s">
        <v>272</v>
      </c>
    </row>
    <row r="1269" spans="1:3">
      <c r="A1269">
        <v>1268</v>
      </c>
      <c r="B1269">
        <v>3</v>
      </c>
      <c r="C1269" t="s">
        <v>273</v>
      </c>
    </row>
    <row r="1270" spans="1:3">
      <c r="A1270">
        <v>1269</v>
      </c>
      <c r="B1270">
        <v>5</v>
      </c>
      <c r="C1270" t="s">
        <v>273</v>
      </c>
    </row>
    <row r="1271" spans="1:3">
      <c r="A1271">
        <v>1270</v>
      </c>
      <c r="B1271">
        <v>4</v>
      </c>
      <c r="C1271" t="s">
        <v>272</v>
      </c>
    </row>
    <row r="1272" spans="1:3">
      <c r="A1272">
        <v>1271</v>
      </c>
      <c r="B1272">
        <v>5</v>
      </c>
      <c r="C1272" t="s">
        <v>272</v>
      </c>
    </row>
    <row r="1273" spans="1:3">
      <c r="A1273">
        <v>1272</v>
      </c>
      <c r="B1273">
        <v>6</v>
      </c>
      <c r="C1273" t="s">
        <v>273</v>
      </c>
    </row>
    <row r="1274" spans="1:3">
      <c r="A1274">
        <v>1273</v>
      </c>
      <c r="B1274">
        <v>3</v>
      </c>
      <c r="C1274" t="s">
        <v>272</v>
      </c>
    </row>
    <row r="1275" spans="1:3">
      <c r="A1275">
        <v>1274</v>
      </c>
      <c r="B1275">
        <v>8</v>
      </c>
      <c r="C1275" t="s">
        <v>272</v>
      </c>
    </row>
    <row r="1276" spans="1:3">
      <c r="A1276">
        <v>1275</v>
      </c>
      <c r="B1276">
        <v>5</v>
      </c>
      <c r="C1276" t="s">
        <v>272</v>
      </c>
    </row>
    <row r="1277" spans="1:3">
      <c r="A1277">
        <v>1276</v>
      </c>
      <c r="B1277">
        <v>1</v>
      </c>
      <c r="C1277" t="s">
        <v>273</v>
      </c>
    </row>
    <row r="1278" spans="1:3">
      <c r="A1278">
        <v>1277</v>
      </c>
      <c r="B1278">
        <v>8</v>
      </c>
      <c r="C1278" t="s">
        <v>273</v>
      </c>
    </row>
    <row r="1279" spans="1:3">
      <c r="A1279">
        <v>1278</v>
      </c>
      <c r="B1279">
        <v>5</v>
      </c>
      <c r="C1279" t="s">
        <v>272</v>
      </c>
    </row>
    <row r="1280" spans="1:3">
      <c r="A1280">
        <v>1279</v>
      </c>
      <c r="B1280">
        <v>7</v>
      </c>
      <c r="C1280" t="s">
        <v>272</v>
      </c>
    </row>
    <row r="1281" spans="1:3">
      <c r="A1281">
        <v>1280</v>
      </c>
      <c r="B1281">
        <v>7</v>
      </c>
      <c r="C1281" t="s">
        <v>272</v>
      </c>
    </row>
    <row r="1282" spans="1:3">
      <c r="A1282">
        <v>1281</v>
      </c>
      <c r="B1282">
        <v>8</v>
      </c>
      <c r="C1282" t="s">
        <v>273</v>
      </c>
    </row>
    <row r="1283" spans="1:3">
      <c r="A1283">
        <v>1282</v>
      </c>
      <c r="B1283">
        <v>4</v>
      </c>
      <c r="C1283" t="s">
        <v>272</v>
      </c>
    </row>
    <row r="1284" spans="1:3">
      <c r="A1284">
        <v>1283</v>
      </c>
      <c r="B1284">
        <v>9</v>
      </c>
      <c r="C1284" t="s">
        <v>272</v>
      </c>
    </row>
    <row r="1285" spans="1:3">
      <c r="A1285">
        <v>1284</v>
      </c>
      <c r="B1285">
        <v>7</v>
      </c>
      <c r="C1285" t="s">
        <v>272</v>
      </c>
    </row>
    <row r="1286" spans="1:3">
      <c r="A1286">
        <v>1285</v>
      </c>
      <c r="B1286">
        <v>3</v>
      </c>
      <c r="C1286" t="s">
        <v>273</v>
      </c>
    </row>
    <row r="1287" spans="1:3">
      <c r="A1287">
        <v>1286</v>
      </c>
      <c r="B1287">
        <v>4</v>
      </c>
      <c r="C1287" t="s">
        <v>272</v>
      </c>
    </row>
    <row r="1288" spans="1:3">
      <c r="A1288">
        <v>1287</v>
      </c>
      <c r="B1288">
        <v>1</v>
      </c>
      <c r="C1288" t="s">
        <v>273</v>
      </c>
    </row>
    <row r="1289" spans="1:3">
      <c r="A1289">
        <v>1288</v>
      </c>
      <c r="B1289">
        <v>5</v>
      </c>
      <c r="C1289" t="s">
        <v>272</v>
      </c>
    </row>
    <row r="1290" spans="1:3">
      <c r="A1290">
        <v>1289</v>
      </c>
      <c r="B1290">
        <v>8</v>
      </c>
      <c r="C1290" t="s">
        <v>272</v>
      </c>
    </row>
    <row r="1291" spans="1:3">
      <c r="A1291">
        <v>1290</v>
      </c>
      <c r="B1291">
        <v>5</v>
      </c>
      <c r="C1291" t="s">
        <v>273</v>
      </c>
    </row>
    <row r="1292" spans="1:3">
      <c r="A1292">
        <v>1291</v>
      </c>
      <c r="B1292">
        <v>1</v>
      </c>
      <c r="C1292" t="s">
        <v>273</v>
      </c>
    </row>
    <row r="1293" spans="1:3">
      <c r="A1293">
        <v>1292</v>
      </c>
      <c r="B1293">
        <v>3</v>
      </c>
      <c r="C1293" t="s">
        <v>273</v>
      </c>
    </row>
    <row r="1294" spans="1:3">
      <c r="A1294">
        <v>1293</v>
      </c>
      <c r="B1294">
        <v>7</v>
      </c>
      <c r="C1294" t="s">
        <v>273</v>
      </c>
    </row>
    <row r="1295" spans="1:3">
      <c r="A1295">
        <v>1294</v>
      </c>
      <c r="B1295">
        <v>9</v>
      </c>
      <c r="C1295" t="s">
        <v>272</v>
      </c>
    </row>
    <row r="1296" spans="1:3">
      <c r="A1296">
        <v>1295</v>
      </c>
      <c r="B1296">
        <v>7</v>
      </c>
      <c r="C1296" t="s">
        <v>273</v>
      </c>
    </row>
    <row r="1297" spans="1:3">
      <c r="A1297">
        <v>1296</v>
      </c>
      <c r="B1297">
        <v>4</v>
      </c>
      <c r="C1297" t="s">
        <v>272</v>
      </c>
    </row>
    <row r="1298" spans="1:3">
      <c r="A1298">
        <v>1297</v>
      </c>
      <c r="B1298">
        <v>5</v>
      </c>
      <c r="C1298" t="s">
        <v>272</v>
      </c>
    </row>
    <row r="1299" spans="1:3">
      <c r="A1299">
        <v>1298</v>
      </c>
      <c r="B1299">
        <v>3</v>
      </c>
      <c r="C1299" t="s">
        <v>273</v>
      </c>
    </row>
    <row r="1300" spans="1:3">
      <c r="A1300">
        <v>1299</v>
      </c>
      <c r="B1300">
        <v>3</v>
      </c>
      <c r="C1300" t="s">
        <v>272</v>
      </c>
    </row>
    <row r="1301" spans="1:3">
      <c r="A1301">
        <v>1300</v>
      </c>
      <c r="B1301">
        <v>1</v>
      </c>
      <c r="C1301" t="s">
        <v>273</v>
      </c>
    </row>
    <row r="1302" spans="1:3">
      <c r="A1302">
        <v>1301</v>
      </c>
      <c r="B1302">
        <v>1</v>
      </c>
      <c r="C1302" t="s">
        <v>272</v>
      </c>
    </row>
    <row r="1303" spans="1:3">
      <c r="A1303">
        <v>1302</v>
      </c>
      <c r="B1303">
        <v>1</v>
      </c>
      <c r="C1303" t="s">
        <v>273</v>
      </c>
    </row>
    <row r="1304" spans="1:3">
      <c r="A1304">
        <v>1303</v>
      </c>
      <c r="B1304">
        <v>3</v>
      </c>
      <c r="C1304" t="s">
        <v>272</v>
      </c>
    </row>
    <row r="1305" spans="1:3">
      <c r="A1305">
        <v>1304</v>
      </c>
      <c r="B1305">
        <v>5</v>
      </c>
      <c r="C1305" t="s">
        <v>273</v>
      </c>
    </row>
    <row r="1306" spans="1:3">
      <c r="A1306">
        <v>1305</v>
      </c>
      <c r="B1306">
        <v>1</v>
      </c>
      <c r="C1306" t="s">
        <v>273</v>
      </c>
    </row>
    <row r="1307" spans="1:3">
      <c r="A1307">
        <v>1306</v>
      </c>
      <c r="B1307">
        <v>7</v>
      </c>
      <c r="C1307" t="s">
        <v>272</v>
      </c>
    </row>
    <row r="1308" spans="1:3">
      <c r="A1308">
        <v>1307</v>
      </c>
      <c r="B1308">
        <v>5</v>
      </c>
      <c r="C1308" t="s">
        <v>272</v>
      </c>
    </row>
    <row r="1309" spans="1:3">
      <c r="A1309">
        <v>1308</v>
      </c>
      <c r="B1309">
        <v>1</v>
      </c>
      <c r="C1309" t="s">
        <v>273</v>
      </c>
    </row>
    <row r="1310" spans="1:3">
      <c r="A1310">
        <v>1309</v>
      </c>
      <c r="B1310">
        <v>5</v>
      </c>
      <c r="C1310" t="s">
        <v>272</v>
      </c>
    </row>
    <row r="1311" spans="1:3">
      <c r="A1311">
        <v>1310</v>
      </c>
      <c r="B1311">
        <v>4</v>
      </c>
      <c r="C1311" t="s">
        <v>273</v>
      </c>
    </row>
    <row r="1312" spans="1:3">
      <c r="A1312">
        <v>1311</v>
      </c>
      <c r="B1312">
        <v>9</v>
      </c>
      <c r="C1312" t="s">
        <v>273</v>
      </c>
    </row>
    <row r="1313" spans="1:3">
      <c r="A1313">
        <v>1312</v>
      </c>
      <c r="B1313">
        <v>6</v>
      </c>
      <c r="C1313" t="s">
        <v>273</v>
      </c>
    </row>
    <row r="1314" spans="1:3">
      <c r="A1314">
        <v>1313</v>
      </c>
      <c r="B1314">
        <v>7</v>
      </c>
      <c r="C1314" t="s">
        <v>272</v>
      </c>
    </row>
    <row r="1315" spans="1:3">
      <c r="A1315">
        <v>1314</v>
      </c>
      <c r="B1315">
        <v>9</v>
      </c>
      <c r="C1315" t="s">
        <v>272</v>
      </c>
    </row>
    <row r="1316" spans="1:3">
      <c r="A1316">
        <v>1315</v>
      </c>
      <c r="B1316">
        <v>8</v>
      </c>
      <c r="C1316" t="s">
        <v>273</v>
      </c>
    </row>
    <row r="1317" spans="1:3">
      <c r="A1317">
        <v>1316</v>
      </c>
      <c r="B1317">
        <v>8</v>
      </c>
      <c r="C1317" t="s">
        <v>272</v>
      </c>
    </row>
    <row r="1318" spans="1:3">
      <c r="A1318">
        <v>1317</v>
      </c>
      <c r="B1318">
        <v>4</v>
      </c>
      <c r="C1318" t="s">
        <v>273</v>
      </c>
    </row>
    <row r="1319" spans="1:3">
      <c r="A1319">
        <v>1318</v>
      </c>
      <c r="B1319">
        <v>3</v>
      </c>
      <c r="C1319" t="s">
        <v>272</v>
      </c>
    </row>
    <row r="1320" spans="1:3">
      <c r="A1320">
        <v>1319</v>
      </c>
      <c r="B1320">
        <v>3</v>
      </c>
      <c r="C1320" t="s">
        <v>272</v>
      </c>
    </row>
    <row r="1321" spans="1:3">
      <c r="A1321">
        <v>1320</v>
      </c>
      <c r="B1321">
        <v>4</v>
      </c>
      <c r="C1321" t="s">
        <v>272</v>
      </c>
    </row>
    <row r="1322" spans="1:3">
      <c r="A1322">
        <v>1321</v>
      </c>
      <c r="B1322">
        <v>3</v>
      </c>
      <c r="C1322" t="s">
        <v>272</v>
      </c>
    </row>
    <row r="1323" spans="1:3">
      <c r="A1323">
        <v>1322</v>
      </c>
      <c r="B1323">
        <v>5</v>
      </c>
      <c r="C1323" t="s">
        <v>272</v>
      </c>
    </row>
    <row r="1324" spans="1:3">
      <c r="A1324">
        <v>1323</v>
      </c>
      <c r="B1324">
        <v>6</v>
      </c>
      <c r="C1324" t="s">
        <v>273</v>
      </c>
    </row>
    <row r="1325" spans="1:3">
      <c r="A1325">
        <v>1324</v>
      </c>
      <c r="B1325">
        <v>9</v>
      </c>
      <c r="C1325" t="s">
        <v>272</v>
      </c>
    </row>
    <row r="1326" spans="1:3">
      <c r="A1326">
        <v>1325</v>
      </c>
      <c r="B1326">
        <v>6</v>
      </c>
      <c r="C1326" t="s">
        <v>272</v>
      </c>
    </row>
    <row r="1327" spans="1:3">
      <c r="A1327">
        <v>1326</v>
      </c>
      <c r="B1327">
        <v>5</v>
      </c>
      <c r="C1327" t="s">
        <v>273</v>
      </c>
    </row>
    <row r="1328" spans="1:3">
      <c r="A1328">
        <v>1327</v>
      </c>
      <c r="B1328">
        <v>9</v>
      </c>
      <c r="C1328" t="s">
        <v>272</v>
      </c>
    </row>
    <row r="1329" spans="1:3">
      <c r="A1329">
        <v>1328</v>
      </c>
      <c r="B1329">
        <v>3</v>
      </c>
      <c r="C1329" t="s">
        <v>273</v>
      </c>
    </row>
    <row r="1330" spans="1:3">
      <c r="A1330">
        <v>1329</v>
      </c>
      <c r="B1330">
        <v>5</v>
      </c>
      <c r="C1330" t="s">
        <v>272</v>
      </c>
    </row>
    <row r="1331" spans="1:3">
      <c r="A1331">
        <v>1330</v>
      </c>
      <c r="B1331">
        <v>8</v>
      </c>
      <c r="C1331" t="s">
        <v>272</v>
      </c>
    </row>
    <row r="1332" spans="1:3">
      <c r="A1332">
        <v>1331</v>
      </c>
      <c r="B1332">
        <v>1</v>
      </c>
      <c r="C1332" t="s">
        <v>273</v>
      </c>
    </row>
    <row r="1333" spans="1:3">
      <c r="A1333">
        <v>1332</v>
      </c>
      <c r="B1333">
        <v>8</v>
      </c>
      <c r="C1333" t="s">
        <v>272</v>
      </c>
    </row>
    <row r="1334" spans="1:3">
      <c r="A1334">
        <v>1333</v>
      </c>
      <c r="B1334">
        <v>9</v>
      </c>
      <c r="C1334" t="s">
        <v>273</v>
      </c>
    </row>
    <row r="1335" spans="1:3">
      <c r="A1335">
        <v>1334</v>
      </c>
      <c r="B1335">
        <v>8</v>
      </c>
      <c r="C1335" t="s">
        <v>272</v>
      </c>
    </row>
    <row r="1336" spans="1:3">
      <c r="A1336">
        <v>1335</v>
      </c>
      <c r="B1336">
        <v>4</v>
      </c>
      <c r="C1336" t="s">
        <v>273</v>
      </c>
    </row>
    <row r="1337" spans="1:3">
      <c r="A1337">
        <v>1336</v>
      </c>
      <c r="B1337">
        <v>5</v>
      </c>
      <c r="C1337" t="s">
        <v>272</v>
      </c>
    </row>
    <row r="1338" spans="1:3">
      <c r="A1338">
        <v>1337</v>
      </c>
      <c r="B1338">
        <v>7</v>
      </c>
      <c r="C1338" t="s">
        <v>273</v>
      </c>
    </row>
    <row r="1339" spans="1:3">
      <c r="A1339">
        <v>1338</v>
      </c>
      <c r="B1339">
        <v>6</v>
      </c>
      <c r="C1339" t="s">
        <v>272</v>
      </c>
    </row>
    <row r="1340" spans="1:3">
      <c r="A1340">
        <v>1339</v>
      </c>
      <c r="B1340">
        <v>8</v>
      </c>
      <c r="C1340" t="s">
        <v>272</v>
      </c>
    </row>
    <row r="1341" spans="1:3">
      <c r="A1341">
        <v>1340</v>
      </c>
      <c r="B1341">
        <v>3</v>
      </c>
      <c r="C1341" t="s">
        <v>273</v>
      </c>
    </row>
    <row r="1342" spans="1:3">
      <c r="A1342">
        <v>1341</v>
      </c>
      <c r="B1342">
        <v>8</v>
      </c>
      <c r="C1342" t="s">
        <v>272</v>
      </c>
    </row>
    <row r="1343" spans="1:3">
      <c r="A1343">
        <v>1342</v>
      </c>
      <c r="B1343">
        <v>7</v>
      </c>
      <c r="C1343" t="s">
        <v>273</v>
      </c>
    </row>
    <row r="1344" spans="1:3">
      <c r="A1344">
        <v>1343</v>
      </c>
      <c r="B1344">
        <v>6</v>
      </c>
      <c r="C1344" t="s">
        <v>272</v>
      </c>
    </row>
    <row r="1345" spans="1:3">
      <c r="A1345">
        <v>1344</v>
      </c>
      <c r="B1345">
        <v>9</v>
      </c>
      <c r="C1345" t="s">
        <v>272</v>
      </c>
    </row>
    <row r="1346" spans="1:3">
      <c r="A1346">
        <v>1345</v>
      </c>
      <c r="B1346">
        <v>4</v>
      </c>
      <c r="C1346" t="s">
        <v>272</v>
      </c>
    </row>
    <row r="1347" spans="1:3">
      <c r="A1347">
        <v>1346</v>
      </c>
      <c r="B1347">
        <v>9</v>
      </c>
      <c r="C1347" t="s">
        <v>273</v>
      </c>
    </row>
    <row r="1348" spans="1:3">
      <c r="A1348">
        <v>1347</v>
      </c>
      <c r="B1348">
        <v>9</v>
      </c>
      <c r="C1348" t="s">
        <v>273</v>
      </c>
    </row>
    <row r="1349" spans="1:3">
      <c r="A1349">
        <v>1348</v>
      </c>
      <c r="B1349">
        <v>5</v>
      </c>
      <c r="C1349" t="s">
        <v>272</v>
      </c>
    </row>
    <row r="1350" spans="1:3">
      <c r="A1350">
        <v>1349</v>
      </c>
      <c r="B1350">
        <v>8</v>
      </c>
      <c r="C1350" t="s">
        <v>273</v>
      </c>
    </row>
    <row r="1351" spans="1:3">
      <c r="A1351">
        <v>1350</v>
      </c>
      <c r="B1351">
        <v>6</v>
      </c>
      <c r="C1351" t="s">
        <v>272</v>
      </c>
    </row>
    <row r="1352" spans="1:3">
      <c r="A1352">
        <v>1351</v>
      </c>
      <c r="B1352">
        <v>8</v>
      </c>
      <c r="C1352" t="s">
        <v>272</v>
      </c>
    </row>
    <row r="1353" spans="1:3">
      <c r="A1353">
        <v>1352</v>
      </c>
      <c r="B1353">
        <v>1</v>
      </c>
      <c r="C1353" t="s">
        <v>273</v>
      </c>
    </row>
    <row r="1354" spans="1:3">
      <c r="A1354">
        <v>1353</v>
      </c>
      <c r="B1354">
        <v>6</v>
      </c>
      <c r="C1354" t="s">
        <v>273</v>
      </c>
    </row>
    <row r="1355" spans="1:3">
      <c r="A1355">
        <v>1354</v>
      </c>
      <c r="B1355">
        <v>2</v>
      </c>
      <c r="C1355" t="s">
        <v>272</v>
      </c>
    </row>
    <row r="1356" spans="1:3">
      <c r="A1356">
        <v>1355</v>
      </c>
      <c r="B1356">
        <v>8</v>
      </c>
      <c r="C1356" t="s">
        <v>272</v>
      </c>
    </row>
    <row r="1357" spans="1:3">
      <c r="A1357">
        <v>1356</v>
      </c>
      <c r="B1357">
        <v>5</v>
      </c>
      <c r="C1357" t="s">
        <v>272</v>
      </c>
    </row>
    <row r="1358" spans="1:3">
      <c r="A1358">
        <v>1357</v>
      </c>
      <c r="B1358">
        <v>9</v>
      </c>
      <c r="C1358" t="s">
        <v>272</v>
      </c>
    </row>
    <row r="1359" spans="1:3">
      <c r="A1359">
        <v>1358</v>
      </c>
      <c r="B1359">
        <v>1</v>
      </c>
      <c r="C1359" t="s">
        <v>273</v>
      </c>
    </row>
    <row r="1360" spans="1:3">
      <c r="A1360">
        <v>1359</v>
      </c>
      <c r="B1360">
        <v>7</v>
      </c>
      <c r="C1360" t="s">
        <v>273</v>
      </c>
    </row>
    <row r="1361" spans="1:3">
      <c r="A1361">
        <v>1360</v>
      </c>
      <c r="B1361">
        <v>8</v>
      </c>
      <c r="C1361" t="s">
        <v>272</v>
      </c>
    </row>
    <row r="1362" spans="1:3">
      <c r="A1362">
        <v>1361</v>
      </c>
      <c r="B1362">
        <v>9</v>
      </c>
      <c r="C1362" t="s">
        <v>272</v>
      </c>
    </row>
    <row r="1363" spans="1:3">
      <c r="A1363">
        <v>1362</v>
      </c>
      <c r="B1363">
        <v>6</v>
      </c>
      <c r="C1363" t="s">
        <v>273</v>
      </c>
    </row>
    <row r="1364" spans="1:3">
      <c r="A1364">
        <v>1363</v>
      </c>
      <c r="B1364">
        <v>3</v>
      </c>
      <c r="C1364" t="s">
        <v>273</v>
      </c>
    </row>
    <row r="1365" spans="1:3">
      <c r="A1365">
        <v>1364</v>
      </c>
      <c r="B1365">
        <v>1</v>
      </c>
      <c r="C1365" t="s">
        <v>273</v>
      </c>
    </row>
    <row r="1366" spans="1:3">
      <c r="A1366">
        <v>1365</v>
      </c>
      <c r="B1366">
        <v>2</v>
      </c>
      <c r="C1366" t="s">
        <v>273</v>
      </c>
    </row>
    <row r="1367" spans="1:3">
      <c r="A1367">
        <v>1366</v>
      </c>
      <c r="B1367">
        <v>6</v>
      </c>
      <c r="C1367" t="s">
        <v>272</v>
      </c>
    </row>
    <row r="1368" spans="1:3">
      <c r="A1368">
        <v>1367</v>
      </c>
      <c r="B1368">
        <v>6</v>
      </c>
      <c r="C1368" t="s">
        <v>272</v>
      </c>
    </row>
    <row r="1369" spans="1:3">
      <c r="A1369">
        <v>1368</v>
      </c>
      <c r="B1369">
        <v>8</v>
      </c>
      <c r="C1369" t="s">
        <v>273</v>
      </c>
    </row>
    <row r="1370" spans="1:3">
      <c r="A1370">
        <v>1369</v>
      </c>
      <c r="B1370">
        <v>6</v>
      </c>
      <c r="C1370" t="s">
        <v>273</v>
      </c>
    </row>
    <row r="1371" spans="1:3">
      <c r="A1371">
        <v>1370</v>
      </c>
      <c r="B1371">
        <v>7</v>
      </c>
      <c r="C1371" t="s">
        <v>273</v>
      </c>
    </row>
    <row r="1372" spans="1:3">
      <c r="A1372">
        <v>1371</v>
      </c>
      <c r="B1372">
        <v>3</v>
      </c>
      <c r="C1372" t="s">
        <v>273</v>
      </c>
    </row>
    <row r="1373" spans="1:3">
      <c r="A1373">
        <v>1372</v>
      </c>
      <c r="B1373">
        <v>4</v>
      </c>
      <c r="C1373" t="s">
        <v>273</v>
      </c>
    </row>
    <row r="1374" spans="1:3">
      <c r="A1374">
        <v>1373</v>
      </c>
      <c r="B1374">
        <v>8</v>
      </c>
      <c r="C1374" t="s">
        <v>272</v>
      </c>
    </row>
    <row r="1375" spans="1:3">
      <c r="A1375">
        <v>1374</v>
      </c>
      <c r="B1375">
        <v>4</v>
      </c>
      <c r="C1375" t="s">
        <v>273</v>
      </c>
    </row>
    <row r="1376" spans="1:3">
      <c r="A1376">
        <v>1375</v>
      </c>
      <c r="B1376">
        <v>5</v>
      </c>
      <c r="C1376" t="s">
        <v>272</v>
      </c>
    </row>
    <row r="1377" spans="1:3">
      <c r="A1377">
        <v>1376</v>
      </c>
      <c r="B1377">
        <v>2</v>
      </c>
      <c r="C1377" t="s">
        <v>273</v>
      </c>
    </row>
    <row r="1378" spans="1:3">
      <c r="A1378">
        <v>1377</v>
      </c>
      <c r="B1378">
        <v>3</v>
      </c>
      <c r="C1378" t="s">
        <v>272</v>
      </c>
    </row>
    <row r="1379" spans="1:3">
      <c r="A1379">
        <v>1378</v>
      </c>
      <c r="B1379">
        <v>4</v>
      </c>
      <c r="C1379" t="s">
        <v>272</v>
      </c>
    </row>
    <row r="1380" spans="1:3">
      <c r="A1380">
        <v>1379</v>
      </c>
      <c r="B1380">
        <v>7</v>
      </c>
      <c r="C1380" t="s">
        <v>273</v>
      </c>
    </row>
    <row r="1381" spans="1:3">
      <c r="A1381">
        <v>1380</v>
      </c>
      <c r="B1381">
        <v>5</v>
      </c>
      <c r="C1381" t="s">
        <v>273</v>
      </c>
    </row>
    <row r="1382" spans="1:3">
      <c r="A1382">
        <v>1381</v>
      </c>
      <c r="B1382">
        <v>8</v>
      </c>
      <c r="C1382" t="s">
        <v>273</v>
      </c>
    </row>
    <row r="1383" spans="1:3">
      <c r="A1383">
        <v>1382</v>
      </c>
      <c r="B1383">
        <v>3</v>
      </c>
      <c r="C1383" t="s">
        <v>273</v>
      </c>
    </row>
    <row r="1384" spans="1:3">
      <c r="A1384">
        <v>1383</v>
      </c>
      <c r="B1384">
        <v>3</v>
      </c>
      <c r="C1384" t="s">
        <v>272</v>
      </c>
    </row>
    <row r="1385" spans="1:3">
      <c r="A1385">
        <v>1384</v>
      </c>
      <c r="B1385">
        <v>9</v>
      </c>
      <c r="C1385" t="s">
        <v>273</v>
      </c>
    </row>
    <row r="1386" spans="1:3">
      <c r="A1386">
        <v>1385</v>
      </c>
      <c r="B1386">
        <v>7</v>
      </c>
      <c r="C1386" t="s">
        <v>272</v>
      </c>
    </row>
    <row r="1387" spans="1:3">
      <c r="A1387">
        <v>1386</v>
      </c>
      <c r="B1387">
        <v>7</v>
      </c>
      <c r="C1387" t="s">
        <v>272</v>
      </c>
    </row>
    <row r="1388" spans="1:3">
      <c r="A1388">
        <v>1387</v>
      </c>
      <c r="B1388">
        <v>2</v>
      </c>
      <c r="C1388" t="s">
        <v>272</v>
      </c>
    </row>
    <row r="1389" spans="1:3">
      <c r="A1389">
        <v>1388</v>
      </c>
      <c r="B1389">
        <v>7</v>
      </c>
      <c r="C1389" t="s">
        <v>272</v>
      </c>
    </row>
    <row r="1390" spans="1:3">
      <c r="A1390">
        <v>1389</v>
      </c>
      <c r="B1390">
        <v>7</v>
      </c>
      <c r="C1390" t="s">
        <v>272</v>
      </c>
    </row>
    <row r="1391" spans="1:3">
      <c r="A1391">
        <v>1390</v>
      </c>
      <c r="B1391">
        <v>7</v>
      </c>
      <c r="C1391" t="s">
        <v>273</v>
      </c>
    </row>
    <row r="1392" spans="1:3">
      <c r="A1392">
        <v>1391</v>
      </c>
      <c r="B1392">
        <v>5</v>
      </c>
      <c r="C1392" t="s">
        <v>272</v>
      </c>
    </row>
    <row r="1393" spans="1:3">
      <c r="A1393">
        <v>1392</v>
      </c>
      <c r="B1393">
        <v>9</v>
      </c>
      <c r="C1393" t="s">
        <v>272</v>
      </c>
    </row>
    <row r="1394" spans="1:3">
      <c r="A1394">
        <v>1393</v>
      </c>
      <c r="B1394">
        <v>5</v>
      </c>
      <c r="C1394" t="s">
        <v>272</v>
      </c>
    </row>
    <row r="1395" spans="1:3">
      <c r="A1395">
        <v>1394</v>
      </c>
      <c r="B1395">
        <v>5</v>
      </c>
      <c r="C1395" t="s">
        <v>273</v>
      </c>
    </row>
    <row r="1396" spans="1:3">
      <c r="A1396">
        <v>1395</v>
      </c>
      <c r="B1396">
        <v>5</v>
      </c>
      <c r="C1396" t="s">
        <v>273</v>
      </c>
    </row>
    <row r="1397" spans="1:3">
      <c r="A1397">
        <v>1396</v>
      </c>
      <c r="B1397">
        <v>9</v>
      </c>
      <c r="C1397" t="s">
        <v>273</v>
      </c>
    </row>
    <row r="1398" spans="1:3">
      <c r="A1398">
        <v>1397</v>
      </c>
      <c r="B1398">
        <v>2</v>
      </c>
      <c r="C1398" t="s">
        <v>273</v>
      </c>
    </row>
    <row r="1399" spans="1:3">
      <c r="A1399">
        <v>1398</v>
      </c>
      <c r="B1399">
        <v>9</v>
      </c>
      <c r="C1399" t="s">
        <v>273</v>
      </c>
    </row>
    <row r="1400" spans="1:3">
      <c r="A1400">
        <v>1399</v>
      </c>
      <c r="B1400">
        <v>9</v>
      </c>
      <c r="C1400" t="s">
        <v>272</v>
      </c>
    </row>
    <row r="1401" spans="1:3">
      <c r="A1401">
        <v>1400</v>
      </c>
      <c r="B1401">
        <v>5</v>
      </c>
      <c r="C1401" t="s">
        <v>273</v>
      </c>
    </row>
    <row r="1402" spans="1:3">
      <c r="A1402">
        <v>1401</v>
      </c>
      <c r="B1402">
        <v>9</v>
      </c>
      <c r="C1402" t="s">
        <v>273</v>
      </c>
    </row>
    <row r="1403" spans="1:3">
      <c r="A1403">
        <v>1402</v>
      </c>
      <c r="B1403">
        <v>2</v>
      </c>
      <c r="C1403" t="s">
        <v>273</v>
      </c>
    </row>
    <row r="1404" spans="1:3">
      <c r="A1404">
        <v>1403</v>
      </c>
      <c r="B1404">
        <v>8</v>
      </c>
      <c r="C1404" t="s">
        <v>272</v>
      </c>
    </row>
    <row r="1405" spans="1:3">
      <c r="A1405">
        <v>1404</v>
      </c>
      <c r="B1405">
        <v>5</v>
      </c>
      <c r="C1405" t="s">
        <v>272</v>
      </c>
    </row>
    <row r="1406" spans="1:3">
      <c r="A1406">
        <v>1405</v>
      </c>
      <c r="B1406">
        <v>4</v>
      </c>
      <c r="C1406" t="s">
        <v>273</v>
      </c>
    </row>
    <row r="1407" spans="1:3">
      <c r="A1407">
        <v>1406</v>
      </c>
      <c r="B1407">
        <v>5</v>
      </c>
      <c r="C1407" t="s">
        <v>273</v>
      </c>
    </row>
    <row r="1408" spans="1:3">
      <c r="A1408">
        <v>1407</v>
      </c>
      <c r="B1408">
        <v>3</v>
      </c>
      <c r="C1408" t="s">
        <v>272</v>
      </c>
    </row>
    <row r="1409" spans="1:3">
      <c r="A1409">
        <v>1408</v>
      </c>
      <c r="B1409">
        <v>1</v>
      </c>
      <c r="C1409" t="s">
        <v>273</v>
      </c>
    </row>
    <row r="1410" spans="1:3">
      <c r="A1410">
        <v>1409</v>
      </c>
      <c r="B1410">
        <v>9</v>
      </c>
      <c r="C1410" t="s">
        <v>272</v>
      </c>
    </row>
    <row r="1411" spans="1:3">
      <c r="A1411">
        <v>1410</v>
      </c>
      <c r="B1411">
        <v>2</v>
      </c>
      <c r="C1411" t="s">
        <v>273</v>
      </c>
    </row>
    <row r="1412" spans="1:3">
      <c r="A1412">
        <v>1411</v>
      </c>
      <c r="B1412">
        <v>4</v>
      </c>
      <c r="C1412" t="s">
        <v>272</v>
      </c>
    </row>
    <row r="1413" spans="1:3">
      <c r="A1413">
        <v>1412</v>
      </c>
      <c r="B1413">
        <v>9</v>
      </c>
      <c r="C1413" t="s">
        <v>273</v>
      </c>
    </row>
    <row r="1414" spans="1:3">
      <c r="A1414">
        <v>1413</v>
      </c>
      <c r="B1414">
        <v>8</v>
      </c>
      <c r="C1414" t="s">
        <v>272</v>
      </c>
    </row>
    <row r="1415" spans="1:3">
      <c r="A1415">
        <v>1414</v>
      </c>
      <c r="B1415">
        <v>4</v>
      </c>
      <c r="C1415" t="s">
        <v>272</v>
      </c>
    </row>
    <row r="1416" spans="1:3">
      <c r="A1416">
        <v>1415</v>
      </c>
      <c r="B1416">
        <v>7</v>
      </c>
      <c r="C1416" t="s">
        <v>273</v>
      </c>
    </row>
    <row r="1417" spans="1:3">
      <c r="A1417">
        <v>1416</v>
      </c>
      <c r="B1417">
        <v>6</v>
      </c>
      <c r="C1417" t="s">
        <v>272</v>
      </c>
    </row>
    <row r="1418" spans="1:3">
      <c r="A1418">
        <v>1417</v>
      </c>
      <c r="B1418">
        <v>7</v>
      </c>
      <c r="C1418" t="s">
        <v>273</v>
      </c>
    </row>
    <row r="1419" spans="1:3">
      <c r="A1419">
        <v>1418</v>
      </c>
      <c r="B1419">
        <v>6</v>
      </c>
      <c r="C1419" t="s">
        <v>273</v>
      </c>
    </row>
    <row r="1420" spans="1:3">
      <c r="A1420">
        <v>1419</v>
      </c>
      <c r="B1420">
        <v>4</v>
      </c>
      <c r="C1420" t="s">
        <v>272</v>
      </c>
    </row>
    <row r="1421" spans="1:3">
      <c r="A1421">
        <v>1420</v>
      </c>
      <c r="B1421">
        <v>7</v>
      </c>
      <c r="C1421" t="s">
        <v>272</v>
      </c>
    </row>
    <row r="1422" spans="1:3">
      <c r="A1422">
        <v>1421</v>
      </c>
      <c r="B1422">
        <v>8</v>
      </c>
      <c r="C1422" t="s">
        <v>273</v>
      </c>
    </row>
    <row r="1423" spans="1:3">
      <c r="A1423">
        <v>1422</v>
      </c>
      <c r="B1423">
        <v>5</v>
      </c>
      <c r="C1423" t="s">
        <v>273</v>
      </c>
    </row>
    <row r="1424" spans="1:3">
      <c r="A1424">
        <v>1423</v>
      </c>
      <c r="B1424">
        <v>5</v>
      </c>
      <c r="C1424" t="s">
        <v>272</v>
      </c>
    </row>
    <row r="1425" spans="1:3">
      <c r="A1425">
        <v>1424</v>
      </c>
      <c r="B1425">
        <v>2</v>
      </c>
      <c r="C1425" t="s">
        <v>273</v>
      </c>
    </row>
    <row r="1426" spans="1:3">
      <c r="A1426">
        <v>1425</v>
      </c>
      <c r="B1426">
        <v>6</v>
      </c>
      <c r="C1426" t="s">
        <v>272</v>
      </c>
    </row>
    <row r="1427" spans="1:3">
      <c r="A1427">
        <v>1426</v>
      </c>
      <c r="B1427">
        <v>9</v>
      </c>
      <c r="C1427" t="s">
        <v>272</v>
      </c>
    </row>
    <row r="1428" spans="1:3">
      <c r="A1428">
        <v>1427</v>
      </c>
      <c r="B1428">
        <v>4</v>
      </c>
      <c r="C1428" t="s">
        <v>272</v>
      </c>
    </row>
    <row r="1429" spans="1:3">
      <c r="A1429">
        <v>1428</v>
      </c>
      <c r="B1429">
        <v>7</v>
      </c>
      <c r="C1429" t="s">
        <v>272</v>
      </c>
    </row>
    <row r="1430" spans="1:3">
      <c r="A1430">
        <v>1429</v>
      </c>
      <c r="B1430">
        <v>8</v>
      </c>
      <c r="C1430" t="s">
        <v>273</v>
      </c>
    </row>
    <row r="1431" spans="1:3">
      <c r="A1431">
        <v>1430</v>
      </c>
      <c r="B1431">
        <v>2</v>
      </c>
      <c r="C1431" t="s">
        <v>273</v>
      </c>
    </row>
    <row r="1432" spans="1:3">
      <c r="A1432">
        <v>1431</v>
      </c>
      <c r="B1432">
        <v>6</v>
      </c>
      <c r="C1432" t="s">
        <v>272</v>
      </c>
    </row>
    <row r="1433" spans="1:3">
      <c r="A1433">
        <v>1432</v>
      </c>
      <c r="B1433">
        <v>9</v>
      </c>
      <c r="C1433" t="s">
        <v>272</v>
      </c>
    </row>
    <row r="1434" spans="1:3">
      <c r="A1434">
        <v>1433</v>
      </c>
      <c r="B1434">
        <v>2</v>
      </c>
      <c r="C1434" t="s">
        <v>272</v>
      </c>
    </row>
    <row r="1435" spans="1:3">
      <c r="A1435">
        <v>1434</v>
      </c>
      <c r="B1435">
        <v>8</v>
      </c>
      <c r="C1435" t="s">
        <v>273</v>
      </c>
    </row>
    <row r="1436" spans="1:3">
      <c r="A1436">
        <v>1435</v>
      </c>
      <c r="B1436">
        <v>2</v>
      </c>
      <c r="C1436" t="s">
        <v>273</v>
      </c>
    </row>
    <row r="1437" spans="1:3">
      <c r="A1437">
        <v>1436</v>
      </c>
      <c r="B1437">
        <v>7</v>
      </c>
      <c r="C1437" t="s">
        <v>273</v>
      </c>
    </row>
    <row r="1438" spans="1:3">
      <c r="A1438">
        <v>1437</v>
      </c>
      <c r="B1438">
        <v>1</v>
      </c>
      <c r="C1438" t="s">
        <v>273</v>
      </c>
    </row>
    <row r="1439" spans="1:3">
      <c r="A1439">
        <v>1438</v>
      </c>
      <c r="B1439">
        <v>7</v>
      </c>
      <c r="C1439" t="s">
        <v>273</v>
      </c>
    </row>
    <row r="1440" spans="1:3">
      <c r="A1440">
        <v>1439</v>
      </c>
      <c r="B1440">
        <v>9</v>
      </c>
      <c r="C1440" t="s">
        <v>273</v>
      </c>
    </row>
    <row r="1441" spans="1:3">
      <c r="A1441">
        <v>1440</v>
      </c>
      <c r="B1441">
        <v>8</v>
      </c>
      <c r="C1441" t="s">
        <v>272</v>
      </c>
    </row>
    <row r="1442" spans="1:3">
      <c r="A1442">
        <v>1441</v>
      </c>
      <c r="B1442">
        <v>7</v>
      </c>
      <c r="C1442" t="s">
        <v>272</v>
      </c>
    </row>
    <row r="1443" spans="1:3">
      <c r="A1443">
        <v>1442</v>
      </c>
      <c r="B1443">
        <v>1</v>
      </c>
      <c r="C1443" t="s">
        <v>272</v>
      </c>
    </row>
    <row r="1444" spans="1:3">
      <c r="A1444">
        <v>1443</v>
      </c>
      <c r="B1444">
        <v>8</v>
      </c>
      <c r="C1444" t="s">
        <v>272</v>
      </c>
    </row>
    <row r="1445" spans="1:3">
      <c r="A1445">
        <v>1444</v>
      </c>
      <c r="B1445">
        <v>7</v>
      </c>
      <c r="C1445" t="s">
        <v>272</v>
      </c>
    </row>
    <row r="1446" spans="1:3">
      <c r="A1446">
        <v>1445</v>
      </c>
      <c r="B1446">
        <v>7</v>
      </c>
      <c r="C1446" t="s">
        <v>272</v>
      </c>
    </row>
    <row r="1447" spans="1:3">
      <c r="A1447">
        <v>1446</v>
      </c>
      <c r="B1447">
        <v>7</v>
      </c>
      <c r="C1447" t="s">
        <v>272</v>
      </c>
    </row>
    <row r="1448" spans="1:3">
      <c r="A1448">
        <v>1447</v>
      </c>
      <c r="B1448">
        <v>7</v>
      </c>
      <c r="C1448" t="s">
        <v>272</v>
      </c>
    </row>
    <row r="1449" spans="1:3">
      <c r="A1449">
        <v>1448</v>
      </c>
      <c r="B1449">
        <v>6</v>
      </c>
      <c r="C1449" t="s">
        <v>272</v>
      </c>
    </row>
    <row r="1450" spans="1:3">
      <c r="A1450">
        <v>1449</v>
      </c>
      <c r="B1450">
        <v>7</v>
      </c>
      <c r="C1450" t="s">
        <v>273</v>
      </c>
    </row>
    <row r="1451" spans="1:3">
      <c r="A1451">
        <v>1450</v>
      </c>
      <c r="B1451">
        <v>9</v>
      </c>
      <c r="C1451" t="s">
        <v>273</v>
      </c>
    </row>
    <row r="1452" spans="1:3">
      <c r="A1452">
        <v>1451</v>
      </c>
      <c r="B1452">
        <v>3</v>
      </c>
      <c r="C1452" t="s">
        <v>273</v>
      </c>
    </row>
    <row r="1453" spans="1:3">
      <c r="A1453">
        <v>1452</v>
      </c>
      <c r="B1453">
        <v>1</v>
      </c>
      <c r="C1453" t="s">
        <v>273</v>
      </c>
    </row>
    <row r="1454" spans="1:3">
      <c r="A1454">
        <v>1453</v>
      </c>
      <c r="B1454">
        <v>3</v>
      </c>
      <c r="C1454" t="s">
        <v>273</v>
      </c>
    </row>
    <row r="1455" spans="1:3">
      <c r="A1455">
        <v>1454</v>
      </c>
      <c r="B1455">
        <v>1</v>
      </c>
      <c r="C1455" t="s">
        <v>273</v>
      </c>
    </row>
    <row r="1456" spans="1:3">
      <c r="A1456">
        <v>1455</v>
      </c>
      <c r="B1456">
        <v>6</v>
      </c>
      <c r="C1456" t="s">
        <v>273</v>
      </c>
    </row>
    <row r="1457" spans="1:3">
      <c r="A1457">
        <v>1456</v>
      </c>
      <c r="B1457">
        <v>8</v>
      </c>
      <c r="C1457" t="s">
        <v>272</v>
      </c>
    </row>
    <row r="1458" spans="1:3">
      <c r="A1458">
        <v>1457</v>
      </c>
      <c r="B1458">
        <v>6</v>
      </c>
      <c r="C1458" t="s">
        <v>272</v>
      </c>
    </row>
    <row r="1459" spans="1:3">
      <c r="A1459">
        <v>1458</v>
      </c>
      <c r="B1459">
        <v>9</v>
      </c>
      <c r="C1459" t="s">
        <v>273</v>
      </c>
    </row>
    <row r="1460" spans="1:3">
      <c r="A1460">
        <v>1459</v>
      </c>
      <c r="B1460">
        <v>4</v>
      </c>
      <c r="C1460" t="s">
        <v>272</v>
      </c>
    </row>
    <row r="1461" spans="1:3">
      <c r="A1461">
        <v>1460</v>
      </c>
      <c r="B1461">
        <v>4</v>
      </c>
      <c r="C1461" t="s">
        <v>273</v>
      </c>
    </row>
    <row r="1462" spans="1:3">
      <c r="A1462">
        <v>1461</v>
      </c>
      <c r="B1462">
        <v>9</v>
      </c>
      <c r="C1462" t="s">
        <v>272</v>
      </c>
    </row>
    <row r="1463" spans="1:3">
      <c r="A1463">
        <v>1462</v>
      </c>
      <c r="B1463">
        <v>4</v>
      </c>
      <c r="C1463" t="s">
        <v>272</v>
      </c>
    </row>
    <row r="1464" spans="1:3">
      <c r="A1464">
        <v>1463</v>
      </c>
      <c r="B1464">
        <v>9</v>
      </c>
      <c r="C1464" t="s">
        <v>272</v>
      </c>
    </row>
    <row r="1465" spans="1:3">
      <c r="A1465">
        <v>1464</v>
      </c>
      <c r="B1465">
        <v>9</v>
      </c>
      <c r="C1465" t="s">
        <v>273</v>
      </c>
    </row>
    <row r="1466" spans="1:3">
      <c r="A1466">
        <v>1465</v>
      </c>
      <c r="B1466">
        <v>1</v>
      </c>
      <c r="C1466" t="s">
        <v>273</v>
      </c>
    </row>
    <row r="1467" spans="1:3">
      <c r="A1467">
        <v>1466</v>
      </c>
      <c r="B1467">
        <v>8</v>
      </c>
      <c r="C1467" t="s">
        <v>272</v>
      </c>
    </row>
    <row r="1468" spans="1:3">
      <c r="A1468">
        <v>1467</v>
      </c>
      <c r="B1468">
        <v>1</v>
      </c>
      <c r="C1468" t="s">
        <v>273</v>
      </c>
    </row>
    <row r="1469" spans="1:3">
      <c r="A1469">
        <v>1468</v>
      </c>
      <c r="B1469">
        <v>4</v>
      </c>
      <c r="C1469" t="s">
        <v>273</v>
      </c>
    </row>
    <row r="1470" spans="1:3">
      <c r="A1470">
        <v>1469</v>
      </c>
      <c r="B1470">
        <v>7</v>
      </c>
      <c r="C1470" t="s">
        <v>272</v>
      </c>
    </row>
    <row r="1471" spans="1:3">
      <c r="A1471">
        <v>1470</v>
      </c>
      <c r="B1471">
        <v>5</v>
      </c>
      <c r="C1471" t="s">
        <v>272</v>
      </c>
    </row>
    <row r="1472" spans="1:3">
      <c r="A1472">
        <v>1471</v>
      </c>
      <c r="B1472">
        <v>9</v>
      </c>
      <c r="C1472" t="s">
        <v>273</v>
      </c>
    </row>
    <row r="1473" spans="1:3">
      <c r="A1473">
        <v>1472</v>
      </c>
      <c r="B1473">
        <v>1</v>
      </c>
      <c r="C1473" t="s">
        <v>273</v>
      </c>
    </row>
    <row r="1474" spans="1:3">
      <c r="A1474">
        <v>1473</v>
      </c>
      <c r="B1474">
        <v>2</v>
      </c>
      <c r="C1474" t="s">
        <v>273</v>
      </c>
    </row>
    <row r="1475" spans="1:3">
      <c r="A1475">
        <v>1474</v>
      </c>
      <c r="B1475">
        <v>2</v>
      </c>
      <c r="C1475" t="s">
        <v>273</v>
      </c>
    </row>
    <row r="1476" spans="1:3">
      <c r="A1476">
        <v>1475</v>
      </c>
      <c r="B1476">
        <v>8</v>
      </c>
      <c r="C1476" t="s">
        <v>273</v>
      </c>
    </row>
    <row r="1477" spans="1:3">
      <c r="A1477">
        <v>1476</v>
      </c>
      <c r="B1477">
        <v>5</v>
      </c>
      <c r="C1477" t="s">
        <v>272</v>
      </c>
    </row>
    <row r="1478" spans="1:3">
      <c r="A1478">
        <v>1477</v>
      </c>
      <c r="B1478">
        <v>3</v>
      </c>
      <c r="C1478" t="s">
        <v>272</v>
      </c>
    </row>
    <row r="1479" spans="1:3">
      <c r="A1479">
        <v>1478</v>
      </c>
      <c r="B1479">
        <v>4</v>
      </c>
      <c r="C1479" t="s">
        <v>273</v>
      </c>
    </row>
    <row r="1480" spans="1:3">
      <c r="A1480">
        <v>1479</v>
      </c>
      <c r="B1480">
        <v>3</v>
      </c>
      <c r="C1480" t="s">
        <v>272</v>
      </c>
    </row>
    <row r="1481" spans="1:3">
      <c r="A1481">
        <v>1480</v>
      </c>
      <c r="B1481">
        <v>1</v>
      </c>
      <c r="C1481" t="s">
        <v>272</v>
      </c>
    </row>
    <row r="1482" spans="1:3">
      <c r="A1482">
        <v>1481</v>
      </c>
      <c r="B1482">
        <v>7</v>
      </c>
      <c r="C1482" t="s">
        <v>272</v>
      </c>
    </row>
    <row r="1483" spans="1:3">
      <c r="A1483">
        <v>1482</v>
      </c>
      <c r="B1483">
        <v>9</v>
      </c>
      <c r="C1483" t="s">
        <v>272</v>
      </c>
    </row>
    <row r="1484" spans="1:3">
      <c r="A1484">
        <v>1483</v>
      </c>
      <c r="B1484">
        <v>4</v>
      </c>
      <c r="C1484" t="s">
        <v>272</v>
      </c>
    </row>
    <row r="1485" spans="1:3">
      <c r="A1485">
        <v>1484</v>
      </c>
      <c r="B1485">
        <v>1</v>
      </c>
      <c r="C1485" t="s">
        <v>272</v>
      </c>
    </row>
    <row r="1486" spans="1:3">
      <c r="A1486">
        <v>1485</v>
      </c>
      <c r="B1486">
        <v>8</v>
      </c>
      <c r="C1486" t="s">
        <v>272</v>
      </c>
    </row>
    <row r="1487" spans="1:3">
      <c r="A1487">
        <v>1486</v>
      </c>
      <c r="B1487">
        <v>1</v>
      </c>
      <c r="C1487" t="s">
        <v>272</v>
      </c>
    </row>
    <row r="1488" spans="1:3">
      <c r="A1488">
        <v>1487</v>
      </c>
      <c r="B1488">
        <v>2</v>
      </c>
      <c r="C1488" t="s">
        <v>273</v>
      </c>
    </row>
    <row r="1489" spans="1:3">
      <c r="A1489">
        <v>1488</v>
      </c>
      <c r="B1489">
        <v>6</v>
      </c>
      <c r="C1489" t="s">
        <v>273</v>
      </c>
    </row>
    <row r="1490" spans="1:3">
      <c r="A1490">
        <v>1489</v>
      </c>
      <c r="B1490">
        <v>8</v>
      </c>
      <c r="C1490" t="s">
        <v>273</v>
      </c>
    </row>
    <row r="1491" spans="1:3">
      <c r="A1491">
        <v>1490</v>
      </c>
      <c r="B1491">
        <v>7</v>
      </c>
      <c r="C1491" t="s">
        <v>273</v>
      </c>
    </row>
    <row r="1492" spans="1:3">
      <c r="A1492">
        <v>1491</v>
      </c>
      <c r="B1492">
        <v>6</v>
      </c>
      <c r="C1492" t="s">
        <v>273</v>
      </c>
    </row>
    <row r="1493" spans="1:3">
      <c r="A1493">
        <v>1492</v>
      </c>
      <c r="B1493">
        <v>3</v>
      </c>
      <c r="C1493" t="s">
        <v>273</v>
      </c>
    </row>
    <row r="1494" spans="1:3">
      <c r="A1494">
        <v>1493</v>
      </c>
      <c r="B1494">
        <v>8</v>
      </c>
      <c r="C1494" t="s">
        <v>273</v>
      </c>
    </row>
    <row r="1495" spans="1:3">
      <c r="A1495">
        <v>1494</v>
      </c>
      <c r="B1495">
        <v>7</v>
      </c>
      <c r="C1495" t="s">
        <v>272</v>
      </c>
    </row>
    <row r="1496" spans="1:3">
      <c r="A1496">
        <v>1495</v>
      </c>
      <c r="B1496">
        <v>2</v>
      </c>
      <c r="C1496" t="s">
        <v>273</v>
      </c>
    </row>
    <row r="1497" spans="1:3">
      <c r="A1497">
        <v>1496</v>
      </c>
      <c r="B1497">
        <v>1</v>
      </c>
      <c r="C1497" t="s">
        <v>273</v>
      </c>
    </row>
    <row r="1498" spans="1:3">
      <c r="A1498">
        <v>1497</v>
      </c>
      <c r="B1498">
        <v>3</v>
      </c>
      <c r="C1498" t="s">
        <v>272</v>
      </c>
    </row>
    <row r="1499" spans="1:3">
      <c r="A1499">
        <v>1498</v>
      </c>
      <c r="B1499">
        <v>6</v>
      </c>
      <c r="C1499" t="s">
        <v>272</v>
      </c>
    </row>
    <row r="1500" spans="1:3">
      <c r="A1500">
        <v>1499</v>
      </c>
      <c r="B1500">
        <v>3</v>
      </c>
      <c r="C1500" t="s">
        <v>272</v>
      </c>
    </row>
    <row r="1501" spans="1:3">
      <c r="A1501">
        <v>1500</v>
      </c>
      <c r="B1501">
        <v>9</v>
      </c>
      <c r="C1501" t="s">
        <v>272</v>
      </c>
    </row>
    <row r="1502" spans="1:3">
      <c r="A1502">
        <v>1501</v>
      </c>
      <c r="B1502">
        <v>2</v>
      </c>
      <c r="C1502" t="s">
        <v>273</v>
      </c>
    </row>
    <row r="1503" spans="1:3">
      <c r="A1503">
        <v>1502</v>
      </c>
      <c r="B1503">
        <v>2</v>
      </c>
      <c r="C1503" t="s">
        <v>273</v>
      </c>
    </row>
    <row r="1504" spans="1:3">
      <c r="A1504">
        <v>1503</v>
      </c>
      <c r="B1504">
        <v>9</v>
      </c>
      <c r="C1504" t="s">
        <v>273</v>
      </c>
    </row>
    <row r="1505" spans="1:3">
      <c r="A1505">
        <v>1504</v>
      </c>
      <c r="B1505">
        <v>1</v>
      </c>
      <c r="C1505" t="s">
        <v>273</v>
      </c>
    </row>
    <row r="1506" spans="1:3">
      <c r="A1506">
        <v>1505</v>
      </c>
      <c r="B1506">
        <v>8</v>
      </c>
      <c r="C1506" t="s">
        <v>273</v>
      </c>
    </row>
    <row r="1507" spans="1:3">
      <c r="A1507">
        <v>1506</v>
      </c>
      <c r="B1507">
        <v>5</v>
      </c>
      <c r="C1507" t="s">
        <v>273</v>
      </c>
    </row>
    <row r="1508" spans="1:3">
      <c r="A1508">
        <v>1507</v>
      </c>
      <c r="B1508">
        <v>4</v>
      </c>
      <c r="C1508" t="s">
        <v>272</v>
      </c>
    </row>
    <row r="1509" spans="1:3">
      <c r="A1509">
        <v>1508</v>
      </c>
      <c r="B1509">
        <v>9</v>
      </c>
      <c r="C1509" t="s">
        <v>272</v>
      </c>
    </row>
    <row r="1510" spans="1:3">
      <c r="A1510">
        <v>1509</v>
      </c>
      <c r="B1510">
        <v>1</v>
      </c>
      <c r="C1510" t="s">
        <v>273</v>
      </c>
    </row>
    <row r="1511" spans="1:3">
      <c r="A1511">
        <v>1510</v>
      </c>
      <c r="B1511">
        <v>8</v>
      </c>
      <c r="C1511" t="s">
        <v>272</v>
      </c>
    </row>
    <row r="1512" spans="1:3">
      <c r="A1512">
        <v>1511</v>
      </c>
      <c r="B1512">
        <v>3</v>
      </c>
      <c r="C1512" t="s">
        <v>272</v>
      </c>
    </row>
    <row r="1513" spans="1:3">
      <c r="A1513">
        <v>1512</v>
      </c>
      <c r="B1513">
        <v>2</v>
      </c>
      <c r="C1513" t="s">
        <v>273</v>
      </c>
    </row>
    <row r="1514" spans="1:3">
      <c r="A1514">
        <v>1513</v>
      </c>
      <c r="B1514">
        <v>8</v>
      </c>
      <c r="C1514" t="s">
        <v>273</v>
      </c>
    </row>
    <row r="1515" spans="1:3">
      <c r="A1515">
        <v>1514</v>
      </c>
      <c r="B1515">
        <v>5</v>
      </c>
      <c r="C1515" t="s">
        <v>272</v>
      </c>
    </row>
    <row r="1516" spans="1:3">
      <c r="A1516">
        <v>1515</v>
      </c>
      <c r="B1516">
        <v>6</v>
      </c>
      <c r="C1516" t="s">
        <v>273</v>
      </c>
    </row>
    <row r="1517" spans="1:3">
      <c r="A1517">
        <v>1516</v>
      </c>
      <c r="B1517">
        <v>3</v>
      </c>
      <c r="C1517" t="s">
        <v>273</v>
      </c>
    </row>
    <row r="1518" spans="1:3">
      <c r="A1518">
        <v>1517</v>
      </c>
      <c r="B1518">
        <v>3</v>
      </c>
      <c r="C1518" t="s">
        <v>272</v>
      </c>
    </row>
    <row r="1519" spans="1:3">
      <c r="A1519">
        <v>1518</v>
      </c>
      <c r="B1519">
        <v>2</v>
      </c>
      <c r="C1519" t="s">
        <v>272</v>
      </c>
    </row>
    <row r="1520" spans="1:3">
      <c r="A1520">
        <v>1519</v>
      </c>
      <c r="B1520">
        <v>6</v>
      </c>
      <c r="C1520" t="s">
        <v>272</v>
      </c>
    </row>
    <row r="1521" spans="1:3">
      <c r="A1521">
        <v>1520</v>
      </c>
      <c r="B1521">
        <v>2</v>
      </c>
      <c r="C1521" t="s">
        <v>273</v>
      </c>
    </row>
    <row r="1522" spans="1:3">
      <c r="A1522">
        <v>1521</v>
      </c>
      <c r="B1522">
        <v>6</v>
      </c>
      <c r="C1522" t="s">
        <v>272</v>
      </c>
    </row>
    <row r="1523" spans="1:3">
      <c r="A1523">
        <v>1522</v>
      </c>
      <c r="B1523">
        <v>2</v>
      </c>
      <c r="C1523" t="s">
        <v>273</v>
      </c>
    </row>
    <row r="1524" spans="1:3">
      <c r="A1524">
        <v>1523</v>
      </c>
      <c r="B1524">
        <v>9</v>
      </c>
      <c r="C1524" t="s">
        <v>273</v>
      </c>
    </row>
    <row r="1525" spans="1:3">
      <c r="A1525">
        <v>1524</v>
      </c>
      <c r="B1525">
        <v>5</v>
      </c>
      <c r="C1525" t="s">
        <v>273</v>
      </c>
    </row>
    <row r="1526" spans="1:3">
      <c r="A1526">
        <v>1525</v>
      </c>
      <c r="B1526">
        <v>9</v>
      </c>
      <c r="C1526" t="s">
        <v>272</v>
      </c>
    </row>
    <row r="1527" spans="1:3">
      <c r="A1527">
        <v>1526</v>
      </c>
      <c r="B1527">
        <v>7</v>
      </c>
      <c r="C1527" t="s">
        <v>272</v>
      </c>
    </row>
    <row r="1528" spans="1:3">
      <c r="A1528">
        <v>1527</v>
      </c>
      <c r="B1528">
        <v>8</v>
      </c>
      <c r="C1528" t="s">
        <v>272</v>
      </c>
    </row>
    <row r="1529" spans="1:3">
      <c r="A1529">
        <v>1528</v>
      </c>
      <c r="B1529">
        <v>7</v>
      </c>
      <c r="C1529" t="s">
        <v>272</v>
      </c>
    </row>
    <row r="1530" spans="1:3">
      <c r="A1530">
        <v>1529</v>
      </c>
      <c r="B1530">
        <v>7</v>
      </c>
      <c r="C1530" t="s">
        <v>272</v>
      </c>
    </row>
    <row r="1531" spans="1:3">
      <c r="A1531">
        <v>1530</v>
      </c>
      <c r="B1531">
        <v>4</v>
      </c>
      <c r="C1531" t="s">
        <v>272</v>
      </c>
    </row>
    <row r="1532" spans="1:3">
      <c r="A1532">
        <v>1531</v>
      </c>
      <c r="B1532">
        <v>8</v>
      </c>
      <c r="C1532" t="s">
        <v>272</v>
      </c>
    </row>
    <row r="1533" spans="1:3">
      <c r="A1533">
        <v>1532</v>
      </c>
      <c r="B1533">
        <v>1</v>
      </c>
      <c r="C1533" t="s">
        <v>273</v>
      </c>
    </row>
    <row r="1534" spans="1:3">
      <c r="A1534">
        <v>1533</v>
      </c>
      <c r="B1534">
        <v>7</v>
      </c>
      <c r="C1534" t="s">
        <v>273</v>
      </c>
    </row>
    <row r="1535" spans="1:3">
      <c r="A1535">
        <v>1534</v>
      </c>
      <c r="B1535">
        <v>1</v>
      </c>
      <c r="C1535" t="s">
        <v>273</v>
      </c>
    </row>
    <row r="1536" spans="1:3">
      <c r="A1536">
        <v>1535</v>
      </c>
      <c r="B1536">
        <v>2</v>
      </c>
      <c r="C1536" t="s">
        <v>273</v>
      </c>
    </row>
    <row r="1537" spans="1:3">
      <c r="A1537">
        <v>1536</v>
      </c>
      <c r="B1537">
        <v>9</v>
      </c>
      <c r="C1537" t="s">
        <v>272</v>
      </c>
    </row>
    <row r="1538" spans="1:3">
      <c r="A1538">
        <v>1537</v>
      </c>
      <c r="B1538">
        <v>7</v>
      </c>
      <c r="C1538" t="s">
        <v>272</v>
      </c>
    </row>
    <row r="1539" spans="1:3">
      <c r="A1539">
        <v>1538</v>
      </c>
      <c r="B1539">
        <v>8</v>
      </c>
      <c r="C1539" t="s">
        <v>272</v>
      </c>
    </row>
    <row r="1540" spans="1:3">
      <c r="A1540">
        <v>1539</v>
      </c>
      <c r="B1540">
        <v>5</v>
      </c>
      <c r="C1540" t="s">
        <v>273</v>
      </c>
    </row>
    <row r="1541" spans="1:3">
      <c r="A1541">
        <v>1540</v>
      </c>
      <c r="B1541">
        <v>5</v>
      </c>
      <c r="C1541" t="s">
        <v>273</v>
      </c>
    </row>
    <row r="1542" spans="1:3">
      <c r="A1542">
        <v>1541</v>
      </c>
      <c r="B1542">
        <v>4</v>
      </c>
      <c r="C1542" t="s">
        <v>273</v>
      </c>
    </row>
    <row r="1543" spans="1:3">
      <c r="A1543">
        <v>1542</v>
      </c>
      <c r="B1543">
        <v>2</v>
      </c>
      <c r="C1543" t="s">
        <v>273</v>
      </c>
    </row>
    <row r="1544" spans="1:3">
      <c r="A1544">
        <v>1543</v>
      </c>
      <c r="B1544">
        <v>1</v>
      </c>
      <c r="C1544" t="s">
        <v>273</v>
      </c>
    </row>
    <row r="1545" spans="1:3">
      <c r="A1545">
        <v>1544</v>
      </c>
      <c r="B1545">
        <v>8</v>
      </c>
      <c r="C1545" t="s">
        <v>273</v>
      </c>
    </row>
    <row r="1546" spans="1:3">
      <c r="A1546">
        <v>1545</v>
      </c>
      <c r="B1546">
        <v>8</v>
      </c>
      <c r="C1546" t="s">
        <v>273</v>
      </c>
    </row>
    <row r="1547" spans="1:3">
      <c r="A1547">
        <v>1546</v>
      </c>
      <c r="B1547">
        <v>4</v>
      </c>
      <c r="C1547" t="s">
        <v>272</v>
      </c>
    </row>
    <row r="1548" spans="1:3">
      <c r="A1548">
        <v>1547</v>
      </c>
      <c r="B1548">
        <v>7</v>
      </c>
      <c r="C1548" t="s">
        <v>272</v>
      </c>
    </row>
    <row r="1549" spans="1:3">
      <c r="A1549">
        <v>1548</v>
      </c>
      <c r="B1549">
        <v>2</v>
      </c>
      <c r="C1549" t="s">
        <v>273</v>
      </c>
    </row>
    <row r="1550" spans="1:3">
      <c r="A1550">
        <v>1549</v>
      </c>
      <c r="B1550">
        <v>6</v>
      </c>
      <c r="C1550" t="s">
        <v>272</v>
      </c>
    </row>
    <row r="1551" spans="1:3">
      <c r="A1551">
        <v>1550</v>
      </c>
      <c r="B1551">
        <v>8</v>
      </c>
      <c r="C1551" t="s">
        <v>273</v>
      </c>
    </row>
    <row r="1552" spans="1:3">
      <c r="A1552">
        <v>1551</v>
      </c>
      <c r="B1552">
        <v>2</v>
      </c>
      <c r="C1552" t="s">
        <v>273</v>
      </c>
    </row>
    <row r="1553" spans="1:3">
      <c r="A1553">
        <v>1552</v>
      </c>
      <c r="B1553">
        <v>4</v>
      </c>
      <c r="C1553" t="s">
        <v>272</v>
      </c>
    </row>
    <row r="1554" spans="1:3">
      <c r="A1554">
        <v>1553</v>
      </c>
      <c r="B1554">
        <v>1</v>
      </c>
      <c r="C1554" t="s">
        <v>273</v>
      </c>
    </row>
    <row r="1555" spans="1:3">
      <c r="A1555">
        <v>1554</v>
      </c>
      <c r="B1555">
        <v>6</v>
      </c>
      <c r="C1555" t="s">
        <v>272</v>
      </c>
    </row>
    <row r="1556" spans="1:3">
      <c r="A1556">
        <v>1555</v>
      </c>
      <c r="B1556">
        <v>2</v>
      </c>
      <c r="C1556" t="s">
        <v>273</v>
      </c>
    </row>
    <row r="1557" spans="1:3">
      <c r="A1557">
        <v>1556</v>
      </c>
      <c r="B1557">
        <v>2</v>
      </c>
      <c r="C1557" t="s">
        <v>273</v>
      </c>
    </row>
    <row r="1558" spans="1:3">
      <c r="A1558">
        <v>1557</v>
      </c>
      <c r="B1558">
        <v>3</v>
      </c>
      <c r="C1558" t="s">
        <v>272</v>
      </c>
    </row>
    <row r="1559" spans="1:3">
      <c r="A1559">
        <v>1558</v>
      </c>
      <c r="B1559">
        <v>5</v>
      </c>
      <c r="C1559" t="s">
        <v>273</v>
      </c>
    </row>
    <row r="1560" spans="1:3">
      <c r="A1560">
        <v>1559</v>
      </c>
      <c r="B1560">
        <v>6</v>
      </c>
      <c r="C1560" t="s">
        <v>273</v>
      </c>
    </row>
    <row r="1561" spans="1:3">
      <c r="A1561">
        <v>1560</v>
      </c>
      <c r="B1561">
        <v>1</v>
      </c>
      <c r="C1561" t="s">
        <v>273</v>
      </c>
    </row>
    <row r="1562" spans="1:3">
      <c r="A1562">
        <v>1561</v>
      </c>
      <c r="B1562">
        <v>4</v>
      </c>
      <c r="C1562" t="s">
        <v>272</v>
      </c>
    </row>
    <row r="1563" spans="1:3">
      <c r="A1563">
        <v>1562</v>
      </c>
      <c r="B1563">
        <v>7</v>
      </c>
      <c r="C1563" t="s">
        <v>273</v>
      </c>
    </row>
    <row r="1564" spans="1:3">
      <c r="A1564">
        <v>1563</v>
      </c>
      <c r="B1564">
        <v>5</v>
      </c>
      <c r="C1564" t="s">
        <v>273</v>
      </c>
    </row>
    <row r="1565" spans="1:3">
      <c r="A1565">
        <v>1564</v>
      </c>
      <c r="B1565">
        <v>2</v>
      </c>
      <c r="C1565" t="s">
        <v>273</v>
      </c>
    </row>
    <row r="1566" spans="1:3">
      <c r="A1566">
        <v>1565</v>
      </c>
      <c r="B1566">
        <v>2</v>
      </c>
      <c r="C1566" t="s">
        <v>273</v>
      </c>
    </row>
    <row r="1567" spans="1:3">
      <c r="A1567">
        <v>1566</v>
      </c>
      <c r="B1567">
        <v>5</v>
      </c>
      <c r="C1567" t="s">
        <v>272</v>
      </c>
    </row>
    <row r="1568" spans="1:3">
      <c r="A1568">
        <v>1567</v>
      </c>
      <c r="B1568">
        <v>4</v>
      </c>
      <c r="C1568" t="s">
        <v>272</v>
      </c>
    </row>
    <row r="1569" spans="1:3">
      <c r="A1569">
        <v>1568</v>
      </c>
      <c r="B1569">
        <v>3</v>
      </c>
      <c r="C1569" t="s">
        <v>273</v>
      </c>
    </row>
    <row r="1570" spans="1:3">
      <c r="A1570">
        <v>1569</v>
      </c>
      <c r="B1570">
        <v>8</v>
      </c>
      <c r="C1570" t="s">
        <v>272</v>
      </c>
    </row>
    <row r="1571" spans="1:3">
      <c r="A1571">
        <v>1570</v>
      </c>
      <c r="B1571">
        <v>1</v>
      </c>
      <c r="C1571" t="s">
        <v>273</v>
      </c>
    </row>
    <row r="1572" spans="1:3">
      <c r="A1572">
        <v>1571</v>
      </c>
      <c r="B1572">
        <v>3</v>
      </c>
      <c r="C1572" t="s">
        <v>272</v>
      </c>
    </row>
    <row r="1573" spans="1:3">
      <c r="A1573">
        <v>1572</v>
      </c>
      <c r="B1573">
        <v>1</v>
      </c>
      <c r="C1573" t="s">
        <v>273</v>
      </c>
    </row>
    <row r="1574" spans="1:3">
      <c r="A1574">
        <v>1573</v>
      </c>
      <c r="B1574">
        <v>4</v>
      </c>
      <c r="C1574" t="s">
        <v>272</v>
      </c>
    </row>
    <row r="1575" spans="1:3">
      <c r="A1575">
        <v>1574</v>
      </c>
      <c r="B1575">
        <v>6</v>
      </c>
      <c r="C1575" t="s">
        <v>272</v>
      </c>
    </row>
    <row r="1576" spans="1:3">
      <c r="A1576">
        <v>1575</v>
      </c>
      <c r="B1576">
        <v>6</v>
      </c>
      <c r="C1576" t="s">
        <v>273</v>
      </c>
    </row>
    <row r="1577" spans="1:3">
      <c r="A1577">
        <v>1576</v>
      </c>
      <c r="B1577">
        <v>3</v>
      </c>
      <c r="C1577" t="s">
        <v>272</v>
      </c>
    </row>
    <row r="1578" spans="1:3">
      <c r="A1578">
        <v>1577</v>
      </c>
      <c r="B1578">
        <v>4</v>
      </c>
      <c r="C1578" t="s">
        <v>272</v>
      </c>
    </row>
    <row r="1579" spans="1:3">
      <c r="A1579">
        <v>1578</v>
      </c>
      <c r="B1579">
        <v>6</v>
      </c>
      <c r="C1579" t="s">
        <v>272</v>
      </c>
    </row>
    <row r="1580" spans="1:3">
      <c r="A1580">
        <v>1579</v>
      </c>
      <c r="B1580">
        <v>3</v>
      </c>
      <c r="C1580" t="s">
        <v>272</v>
      </c>
    </row>
    <row r="1581" spans="1:3">
      <c r="A1581">
        <v>1580</v>
      </c>
      <c r="B1581">
        <v>5</v>
      </c>
      <c r="C1581" t="s">
        <v>272</v>
      </c>
    </row>
    <row r="1582" spans="1:3">
      <c r="A1582">
        <v>1581</v>
      </c>
      <c r="B1582">
        <v>2</v>
      </c>
      <c r="C1582" t="s">
        <v>273</v>
      </c>
    </row>
    <row r="1583" spans="1:3">
      <c r="A1583">
        <v>1582</v>
      </c>
      <c r="B1583">
        <v>8</v>
      </c>
      <c r="C1583" t="s">
        <v>272</v>
      </c>
    </row>
    <row r="1584" spans="1:3">
      <c r="A1584">
        <v>1583</v>
      </c>
      <c r="B1584">
        <v>2</v>
      </c>
      <c r="C1584" t="s">
        <v>273</v>
      </c>
    </row>
    <row r="1585" spans="1:3">
      <c r="A1585">
        <v>1584</v>
      </c>
      <c r="B1585">
        <v>4</v>
      </c>
      <c r="C1585" t="s">
        <v>272</v>
      </c>
    </row>
    <row r="1586" spans="1:3">
      <c r="A1586">
        <v>1585</v>
      </c>
      <c r="B1586">
        <v>6</v>
      </c>
      <c r="C1586" t="s">
        <v>273</v>
      </c>
    </row>
    <row r="1587" spans="1:3">
      <c r="A1587">
        <v>1586</v>
      </c>
      <c r="B1587">
        <v>7</v>
      </c>
      <c r="C1587" t="s">
        <v>272</v>
      </c>
    </row>
    <row r="1588" spans="1:3">
      <c r="A1588">
        <v>1587</v>
      </c>
      <c r="B1588">
        <v>8</v>
      </c>
      <c r="C1588" t="s">
        <v>272</v>
      </c>
    </row>
    <row r="1589" spans="1:3">
      <c r="A1589">
        <v>1588</v>
      </c>
      <c r="B1589">
        <v>2</v>
      </c>
      <c r="C1589" t="s">
        <v>272</v>
      </c>
    </row>
    <row r="1590" spans="1:3">
      <c r="A1590">
        <v>1589</v>
      </c>
      <c r="B1590">
        <v>6</v>
      </c>
      <c r="C1590" t="s">
        <v>273</v>
      </c>
    </row>
    <row r="1591" spans="1:3">
      <c r="A1591">
        <v>1590</v>
      </c>
      <c r="B1591">
        <v>8</v>
      </c>
      <c r="C1591" t="s">
        <v>272</v>
      </c>
    </row>
    <row r="1592" spans="1:3">
      <c r="A1592">
        <v>1591</v>
      </c>
      <c r="B1592">
        <v>4</v>
      </c>
      <c r="C1592" t="s">
        <v>272</v>
      </c>
    </row>
    <row r="1593" spans="1:3">
      <c r="A1593">
        <v>1592</v>
      </c>
      <c r="B1593">
        <v>1</v>
      </c>
      <c r="C1593" t="s">
        <v>273</v>
      </c>
    </row>
    <row r="1594" spans="1:3">
      <c r="A1594">
        <v>1593</v>
      </c>
      <c r="B1594">
        <v>2</v>
      </c>
      <c r="C1594" t="s">
        <v>273</v>
      </c>
    </row>
    <row r="1595" spans="1:3">
      <c r="A1595">
        <v>1594</v>
      </c>
      <c r="B1595">
        <v>7</v>
      </c>
      <c r="C1595" t="s">
        <v>273</v>
      </c>
    </row>
    <row r="1596" spans="1:3">
      <c r="A1596">
        <v>1595</v>
      </c>
      <c r="B1596">
        <v>1</v>
      </c>
      <c r="C1596" t="s">
        <v>273</v>
      </c>
    </row>
    <row r="1597" spans="1:3">
      <c r="A1597">
        <v>1596</v>
      </c>
      <c r="B1597">
        <v>5</v>
      </c>
      <c r="C1597" t="s">
        <v>272</v>
      </c>
    </row>
    <row r="1598" spans="1:3">
      <c r="A1598">
        <v>1597</v>
      </c>
      <c r="B1598">
        <v>1</v>
      </c>
      <c r="C1598" t="s">
        <v>273</v>
      </c>
    </row>
    <row r="1599" spans="1:3">
      <c r="A1599">
        <v>1598</v>
      </c>
      <c r="B1599">
        <v>3</v>
      </c>
      <c r="C1599" t="s">
        <v>273</v>
      </c>
    </row>
    <row r="1600" spans="1:3">
      <c r="A1600">
        <v>1599</v>
      </c>
      <c r="B1600">
        <v>4</v>
      </c>
      <c r="C1600" t="s">
        <v>272</v>
      </c>
    </row>
    <row r="1601" spans="1:3">
      <c r="A1601">
        <v>1600</v>
      </c>
      <c r="B1601">
        <v>4</v>
      </c>
      <c r="C1601" t="s">
        <v>273</v>
      </c>
    </row>
    <row r="1602" spans="1:3">
      <c r="A1602">
        <v>1601</v>
      </c>
      <c r="B1602">
        <v>8</v>
      </c>
      <c r="C1602" t="s">
        <v>272</v>
      </c>
    </row>
    <row r="1603" spans="1:3">
      <c r="A1603">
        <v>1602</v>
      </c>
      <c r="B1603">
        <v>9</v>
      </c>
      <c r="C1603" t="s">
        <v>272</v>
      </c>
    </row>
    <row r="1604" spans="1:3">
      <c r="A1604">
        <v>1603</v>
      </c>
      <c r="B1604">
        <v>2</v>
      </c>
      <c r="C1604" t="s">
        <v>273</v>
      </c>
    </row>
    <row r="1605" spans="1:3">
      <c r="A1605">
        <v>1604</v>
      </c>
      <c r="B1605">
        <v>4</v>
      </c>
      <c r="C1605" t="s">
        <v>272</v>
      </c>
    </row>
    <row r="1606" spans="1:3">
      <c r="A1606">
        <v>1605</v>
      </c>
      <c r="B1606">
        <v>3</v>
      </c>
      <c r="C1606" t="s">
        <v>273</v>
      </c>
    </row>
    <row r="1607" spans="1:3">
      <c r="A1607">
        <v>1606</v>
      </c>
      <c r="B1607">
        <v>4</v>
      </c>
      <c r="C1607" t="s">
        <v>272</v>
      </c>
    </row>
    <row r="1608" spans="1:3">
      <c r="A1608">
        <v>1607</v>
      </c>
      <c r="B1608">
        <v>4</v>
      </c>
      <c r="C1608" t="s">
        <v>273</v>
      </c>
    </row>
    <row r="1609" spans="1:3">
      <c r="A1609">
        <v>1608</v>
      </c>
      <c r="B1609">
        <v>5</v>
      </c>
      <c r="C1609" t="s">
        <v>272</v>
      </c>
    </row>
    <row r="1610" spans="1:3">
      <c r="A1610">
        <v>1609</v>
      </c>
      <c r="B1610">
        <v>8</v>
      </c>
      <c r="C1610" t="s">
        <v>273</v>
      </c>
    </row>
    <row r="1611" spans="1:3">
      <c r="A1611">
        <v>1610</v>
      </c>
      <c r="B1611">
        <v>9</v>
      </c>
      <c r="C1611" t="s">
        <v>273</v>
      </c>
    </row>
    <row r="1612" spans="1:3">
      <c r="A1612">
        <v>1611</v>
      </c>
      <c r="B1612">
        <v>9</v>
      </c>
      <c r="C1612" t="s">
        <v>273</v>
      </c>
    </row>
    <row r="1613" spans="1:3">
      <c r="A1613">
        <v>1612</v>
      </c>
      <c r="B1613">
        <v>1</v>
      </c>
      <c r="C1613" t="s">
        <v>273</v>
      </c>
    </row>
    <row r="1614" spans="1:3">
      <c r="A1614">
        <v>1613</v>
      </c>
      <c r="B1614">
        <v>7</v>
      </c>
      <c r="C1614" t="s">
        <v>273</v>
      </c>
    </row>
    <row r="1615" spans="1:3">
      <c r="A1615">
        <v>1614</v>
      </c>
      <c r="B1615">
        <v>6</v>
      </c>
      <c r="C1615" t="s">
        <v>272</v>
      </c>
    </row>
    <row r="1616" spans="1:3">
      <c r="A1616">
        <v>1615</v>
      </c>
      <c r="B1616">
        <v>7</v>
      </c>
      <c r="C1616" t="s">
        <v>272</v>
      </c>
    </row>
    <row r="1617" spans="1:3">
      <c r="A1617">
        <v>1616</v>
      </c>
      <c r="B1617">
        <v>4</v>
      </c>
      <c r="C1617" t="s">
        <v>273</v>
      </c>
    </row>
    <row r="1618" spans="1:3">
      <c r="A1618">
        <v>1617</v>
      </c>
      <c r="B1618">
        <v>6</v>
      </c>
      <c r="C1618" t="s">
        <v>272</v>
      </c>
    </row>
    <row r="1619" spans="1:3">
      <c r="A1619">
        <v>1618</v>
      </c>
      <c r="B1619">
        <v>2</v>
      </c>
      <c r="C1619" t="s">
        <v>273</v>
      </c>
    </row>
    <row r="1620" spans="1:3">
      <c r="A1620">
        <v>1619</v>
      </c>
      <c r="B1620">
        <v>4</v>
      </c>
      <c r="C1620" t="s">
        <v>273</v>
      </c>
    </row>
    <row r="1621" spans="1:3">
      <c r="A1621">
        <v>1620</v>
      </c>
      <c r="B1621">
        <v>5</v>
      </c>
      <c r="C1621" t="s">
        <v>273</v>
      </c>
    </row>
    <row r="1622" spans="1:3">
      <c r="A1622">
        <v>1621</v>
      </c>
      <c r="B1622">
        <v>1</v>
      </c>
      <c r="C1622" t="s">
        <v>273</v>
      </c>
    </row>
    <row r="1623" spans="1:3">
      <c r="A1623">
        <v>1622</v>
      </c>
      <c r="B1623">
        <v>3</v>
      </c>
      <c r="C1623" t="s">
        <v>272</v>
      </c>
    </row>
    <row r="1624" spans="1:3">
      <c r="A1624">
        <v>1623</v>
      </c>
      <c r="B1624">
        <v>8</v>
      </c>
      <c r="C1624" t="s">
        <v>273</v>
      </c>
    </row>
    <row r="1625" spans="1:3">
      <c r="A1625">
        <v>1624</v>
      </c>
      <c r="B1625">
        <v>8</v>
      </c>
      <c r="C1625" t="s">
        <v>272</v>
      </c>
    </row>
    <row r="1626" spans="1:3">
      <c r="A1626">
        <v>1625</v>
      </c>
      <c r="B1626">
        <v>3</v>
      </c>
      <c r="C1626" t="s">
        <v>272</v>
      </c>
    </row>
    <row r="1627" spans="1:3">
      <c r="A1627">
        <v>1626</v>
      </c>
      <c r="B1627">
        <v>2</v>
      </c>
      <c r="C1627" t="s">
        <v>273</v>
      </c>
    </row>
    <row r="1628" spans="1:3">
      <c r="A1628">
        <v>1627</v>
      </c>
      <c r="B1628">
        <v>5</v>
      </c>
      <c r="C1628" t="s">
        <v>272</v>
      </c>
    </row>
    <row r="1629" spans="1:3">
      <c r="A1629">
        <v>1628</v>
      </c>
      <c r="B1629">
        <v>6</v>
      </c>
      <c r="C1629" t="s">
        <v>273</v>
      </c>
    </row>
    <row r="1630" spans="1:3">
      <c r="A1630">
        <v>1629</v>
      </c>
      <c r="B1630">
        <v>4</v>
      </c>
      <c r="C1630" t="s">
        <v>272</v>
      </c>
    </row>
    <row r="1631" spans="1:3">
      <c r="A1631">
        <v>1630</v>
      </c>
      <c r="B1631">
        <v>4</v>
      </c>
      <c r="C1631" t="s">
        <v>272</v>
      </c>
    </row>
    <row r="1632" spans="1:3">
      <c r="A1632">
        <v>1631</v>
      </c>
      <c r="B1632">
        <v>1</v>
      </c>
      <c r="C1632" t="s">
        <v>273</v>
      </c>
    </row>
    <row r="1633" spans="1:3">
      <c r="A1633">
        <v>1632</v>
      </c>
      <c r="B1633">
        <v>1</v>
      </c>
      <c r="C1633" t="s">
        <v>273</v>
      </c>
    </row>
    <row r="1634" spans="1:3">
      <c r="A1634">
        <v>1633</v>
      </c>
      <c r="B1634">
        <v>8</v>
      </c>
      <c r="C1634" t="s">
        <v>272</v>
      </c>
    </row>
    <row r="1635" spans="1:3">
      <c r="A1635">
        <v>1634</v>
      </c>
      <c r="B1635">
        <v>2</v>
      </c>
      <c r="C1635" t="s">
        <v>273</v>
      </c>
    </row>
    <row r="1636" spans="1:3">
      <c r="A1636">
        <v>1635</v>
      </c>
      <c r="B1636">
        <v>1</v>
      </c>
      <c r="C1636" t="s">
        <v>273</v>
      </c>
    </row>
    <row r="1637" spans="1:3">
      <c r="A1637">
        <v>1636</v>
      </c>
      <c r="B1637">
        <v>7</v>
      </c>
      <c r="C1637" t="s">
        <v>272</v>
      </c>
    </row>
    <row r="1638" spans="1:3">
      <c r="A1638">
        <v>1637</v>
      </c>
      <c r="B1638">
        <v>9</v>
      </c>
      <c r="C1638" t="s">
        <v>273</v>
      </c>
    </row>
    <row r="1639" spans="1:3">
      <c r="A1639">
        <v>1638</v>
      </c>
      <c r="B1639">
        <v>9</v>
      </c>
      <c r="C1639" t="s">
        <v>273</v>
      </c>
    </row>
    <row r="1640" spans="1:3">
      <c r="A1640">
        <v>1639</v>
      </c>
      <c r="B1640">
        <v>3</v>
      </c>
      <c r="C1640" t="s">
        <v>272</v>
      </c>
    </row>
    <row r="1641" spans="1:3">
      <c r="A1641">
        <v>1640</v>
      </c>
      <c r="B1641">
        <v>1</v>
      </c>
      <c r="C1641" t="s">
        <v>273</v>
      </c>
    </row>
    <row r="1642" spans="1:3">
      <c r="A1642">
        <v>1641</v>
      </c>
      <c r="B1642">
        <v>8</v>
      </c>
      <c r="C1642" t="s">
        <v>273</v>
      </c>
    </row>
    <row r="1643" spans="1:3">
      <c r="A1643">
        <v>1642</v>
      </c>
      <c r="B1643">
        <v>1</v>
      </c>
      <c r="C1643" t="s">
        <v>273</v>
      </c>
    </row>
    <row r="1644" spans="1:3">
      <c r="A1644">
        <v>1643</v>
      </c>
      <c r="B1644">
        <v>1</v>
      </c>
      <c r="C1644" t="s">
        <v>273</v>
      </c>
    </row>
    <row r="1645" spans="1:3">
      <c r="A1645">
        <v>1644</v>
      </c>
      <c r="B1645">
        <v>4</v>
      </c>
      <c r="C1645" t="s">
        <v>272</v>
      </c>
    </row>
    <row r="1646" spans="1:3">
      <c r="A1646">
        <v>1645</v>
      </c>
      <c r="B1646">
        <v>2</v>
      </c>
      <c r="C1646" t="s">
        <v>273</v>
      </c>
    </row>
    <row r="1647" spans="1:3">
      <c r="A1647">
        <v>1646</v>
      </c>
      <c r="B1647">
        <v>6</v>
      </c>
      <c r="C1647" t="s">
        <v>273</v>
      </c>
    </row>
    <row r="1648" spans="1:3">
      <c r="A1648">
        <v>1647</v>
      </c>
      <c r="B1648">
        <v>3</v>
      </c>
      <c r="C1648" t="s">
        <v>273</v>
      </c>
    </row>
    <row r="1649" spans="1:3">
      <c r="A1649">
        <v>1648</v>
      </c>
      <c r="B1649">
        <v>1</v>
      </c>
      <c r="C1649" t="s">
        <v>272</v>
      </c>
    </row>
    <row r="1650" spans="1:3">
      <c r="A1650">
        <v>1649</v>
      </c>
      <c r="B1650">
        <v>9</v>
      </c>
      <c r="C1650" t="s">
        <v>272</v>
      </c>
    </row>
    <row r="1651" spans="1:3">
      <c r="A1651">
        <v>1650</v>
      </c>
      <c r="B1651">
        <v>6</v>
      </c>
      <c r="C1651" t="s">
        <v>273</v>
      </c>
    </row>
    <row r="1652" spans="1:3">
      <c r="A1652">
        <v>1651</v>
      </c>
      <c r="B1652">
        <v>9</v>
      </c>
      <c r="C1652" t="s">
        <v>273</v>
      </c>
    </row>
    <row r="1653" spans="1:3">
      <c r="A1653">
        <v>1652</v>
      </c>
      <c r="B1653">
        <v>9</v>
      </c>
      <c r="C1653" t="s">
        <v>273</v>
      </c>
    </row>
    <row r="1654" spans="1:3">
      <c r="A1654">
        <v>1653</v>
      </c>
      <c r="B1654">
        <v>9</v>
      </c>
      <c r="C1654" t="s">
        <v>273</v>
      </c>
    </row>
    <row r="1655" spans="1:3">
      <c r="A1655">
        <v>1654</v>
      </c>
      <c r="B1655">
        <v>9</v>
      </c>
      <c r="C1655" t="s">
        <v>273</v>
      </c>
    </row>
    <row r="1656" spans="1:3">
      <c r="A1656">
        <v>1655</v>
      </c>
      <c r="B1656">
        <v>3</v>
      </c>
      <c r="C1656" t="s">
        <v>272</v>
      </c>
    </row>
    <row r="1657" spans="1:3">
      <c r="A1657">
        <v>1656</v>
      </c>
      <c r="B1657">
        <v>8</v>
      </c>
      <c r="C1657" t="s">
        <v>272</v>
      </c>
    </row>
    <row r="1658" spans="1:3">
      <c r="A1658">
        <v>1657</v>
      </c>
      <c r="B1658">
        <v>2</v>
      </c>
      <c r="C1658" t="s">
        <v>272</v>
      </c>
    </row>
    <row r="1659" spans="1:3">
      <c r="A1659">
        <v>1658</v>
      </c>
      <c r="B1659">
        <v>4</v>
      </c>
      <c r="C1659" t="s">
        <v>273</v>
      </c>
    </row>
    <row r="1660" spans="1:3">
      <c r="A1660">
        <v>1659</v>
      </c>
      <c r="B1660">
        <v>5</v>
      </c>
      <c r="C1660" t="s">
        <v>272</v>
      </c>
    </row>
    <row r="1661" spans="1:3">
      <c r="A1661">
        <v>1660</v>
      </c>
      <c r="B1661">
        <v>8</v>
      </c>
      <c r="C1661" t="s">
        <v>272</v>
      </c>
    </row>
    <row r="1662" spans="1:3">
      <c r="A1662">
        <v>1661</v>
      </c>
      <c r="B1662">
        <v>2</v>
      </c>
      <c r="C1662" t="s">
        <v>273</v>
      </c>
    </row>
    <row r="1663" spans="1:3">
      <c r="A1663">
        <v>1662</v>
      </c>
      <c r="B1663">
        <v>7</v>
      </c>
      <c r="C1663" t="s">
        <v>273</v>
      </c>
    </row>
    <row r="1664" spans="1:3">
      <c r="A1664">
        <v>1663</v>
      </c>
      <c r="B1664">
        <v>3</v>
      </c>
      <c r="C1664" t="s">
        <v>273</v>
      </c>
    </row>
    <row r="1665" spans="1:3">
      <c r="A1665">
        <v>1664</v>
      </c>
      <c r="B1665">
        <v>9</v>
      </c>
      <c r="C1665" t="s">
        <v>273</v>
      </c>
    </row>
    <row r="1666" spans="1:3">
      <c r="A1666">
        <v>1665</v>
      </c>
      <c r="B1666">
        <v>4</v>
      </c>
      <c r="C1666" t="s">
        <v>272</v>
      </c>
    </row>
    <row r="1667" spans="1:3">
      <c r="A1667">
        <v>1666</v>
      </c>
      <c r="B1667">
        <v>8</v>
      </c>
      <c r="C1667" t="s">
        <v>272</v>
      </c>
    </row>
    <row r="1668" spans="1:3">
      <c r="A1668">
        <v>1667</v>
      </c>
      <c r="B1668">
        <v>1</v>
      </c>
      <c r="C1668" t="s">
        <v>273</v>
      </c>
    </row>
    <row r="1669" spans="1:3">
      <c r="A1669">
        <v>1668</v>
      </c>
      <c r="B1669">
        <v>3</v>
      </c>
      <c r="C1669" t="s">
        <v>273</v>
      </c>
    </row>
    <row r="1670" spans="1:3">
      <c r="A1670">
        <v>1669</v>
      </c>
      <c r="B1670">
        <v>7</v>
      </c>
      <c r="C1670" t="s">
        <v>273</v>
      </c>
    </row>
    <row r="1671" spans="1:3">
      <c r="A1671">
        <v>1670</v>
      </c>
      <c r="B1671">
        <v>4</v>
      </c>
      <c r="C1671" t="s">
        <v>272</v>
      </c>
    </row>
    <row r="1672" spans="1:3">
      <c r="A1672">
        <v>1671</v>
      </c>
      <c r="B1672">
        <v>5</v>
      </c>
      <c r="C1672" t="s">
        <v>273</v>
      </c>
    </row>
    <row r="1673" spans="1:3">
      <c r="A1673">
        <v>1672</v>
      </c>
      <c r="B1673">
        <v>9</v>
      </c>
      <c r="C1673" t="s">
        <v>272</v>
      </c>
    </row>
    <row r="1674" spans="1:3">
      <c r="A1674">
        <v>1673</v>
      </c>
      <c r="B1674">
        <v>2</v>
      </c>
      <c r="C1674" t="s">
        <v>273</v>
      </c>
    </row>
    <row r="1675" spans="1:3">
      <c r="A1675">
        <v>1674</v>
      </c>
      <c r="B1675">
        <v>2</v>
      </c>
      <c r="C1675" t="s">
        <v>272</v>
      </c>
    </row>
    <row r="1676" spans="1:3">
      <c r="A1676">
        <v>1675</v>
      </c>
      <c r="B1676">
        <v>6</v>
      </c>
      <c r="C1676" t="s">
        <v>272</v>
      </c>
    </row>
    <row r="1677" spans="1:3">
      <c r="A1677">
        <v>1676</v>
      </c>
      <c r="B1677">
        <v>8</v>
      </c>
      <c r="C1677" t="s">
        <v>273</v>
      </c>
    </row>
    <row r="1678" spans="1:3">
      <c r="A1678">
        <v>1677</v>
      </c>
      <c r="B1678">
        <v>1</v>
      </c>
      <c r="C1678" t="s">
        <v>273</v>
      </c>
    </row>
    <row r="1679" spans="1:3">
      <c r="A1679">
        <v>1678</v>
      </c>
      <c r="B1679">
        <v>9</v>
      </c>
      <c r="C1679" t="s">
        <v>272</v>
      </c>
    </row>
    <row r="1680" spans="1:3">
      <c r="A1680">
        <v>1679</v>
      </c>
      <c r="B1680">
        <v>3</v>
      </c>
      <c r="C1680" t="s">
        <v>273</v>
      </c>
    </row>
    <row r="1681" spans="1:3">
      <c r="A1681">
        <v>1680</v>
      </c>
      <c r="B1681">
        <v>2</v>
      </c>
      <c r="C1681" t="s">
        <v>272</v>
      </c>
    </row>
    <row r="1682" spans="1:3">
      <c r="A1682">
        <v>1681</v>
      </c>
      <c r="B1682">
        <v>7</v>
      </c>
      <c r="C1682" t="s">
        <v>273</v>
      </c>
    </row>
    <row r="1683" spans="1:3">
      <c r="A1683">
        <v>1682</v>
      </c>
      <c r="B1683">
        <v>8</v>
      </c>
      <c r="C1683" t="s">
        <v>273</v>
      </c>
    </row>
    <row r="1684" spans="1:3">
      <c r="A1684">
        <v>1683</v>
      </c>
      <c r="B1684">
        <v>6</v>
      </c>
      <c r="C1684" t="s">
        <v>273</v>
      </c>
    </row>
    <row r="1685" spans="1:3">
      <c r="A1685">
        <v>1684</v>
      </c>
      <c r="B1685">
        <v>6</v>
      </c>
      <c r="C1685" t="s">
        <v>273</v>
      </c>
    </row>
    <row r="1686" spans="1:3">
      <c r="A1686">
        <v>1685</v>
      </c>
      <c r="B1686">
        <v>3</v>
      </c>
      <c r="C1686" t="s">
        <v>272</v>
      </c>
    </row>
    <row r="1687" spans="1:3">
      <c r="A1687">
        <v>1686</v>
      </c>
      <c r="B1687">
        <v>3</v>
      </c>
      <c r="C1687" t="s">
        <v>273</v>
      </c>
    </row>
    <row r="1688" spans="1:3">
      <c r="A1688">
        <v>1687</v>
      </c>
      <c r="B1688">
        <v>8</v>
      </c>
      <c r="C1688" t="s">
        <v>273</v>
      </c>
    </row>
    <row r="1689" spans="1:3">
      <c r="A1689">
        <v>1688</v>
      </c>
      <c r="B1689">
        <v>6</v>
      </c>
      <c r="C1689" t="s">
        <v>273</v>
      </c>
    </row>
    <row r="1690" spans="1:3">
      <c r="A1690">
        <v>1689</v>
      </c>
      <c r="B1690">
        <v>5</v>
      </c>
      <c r="C1690" t="s">
        <v>273</v>
      </c>
    </row>
    <row r="1691" spans="1:3">
      <c r="A1691">
        <v>1690</v>
      </c>
      <c r="B1691">
        <v>7</v>
      </c>
      <c r="C1691" t="s">
        <v>272</v>
      </c>
    </row>
    <row r="1692" spans="1:3">
      <c r="A1692">
        <v>1691</v>
      </c>
      <c r="B1692">
        <v>9</v>
      </c>
      <c r="C1692" t="s">
        <v>272</v>
      </c>
    </row>
    <row r="1693" spans="1:3">
      <c r="A1693">
        <v>1692</v>
      </c>
      <c r="B1693">
        <v>6</v>
      </c>
      <c r="C1693" t="s">
        <v>273</v>
      </c>
    </row>
    <row r="1694" spans="1:3">
      <c r="A1694">
        <v>1693</v>
      </c>
      <c r="B1694">
        <v>1</v>
      </c>
      <c r="C1694" t="s">
        <v>273</v>
      </c>
    </row>
    <row r="1695" spans="1:3">
      <c r="A1695">
        <v>1694</v>
      </c>
      <c r="B1695">
        <v>1</v>
      </c>
      <c r="C1695" t="s">
        <v>273</v>
      </c>
    </row>
    <row r="1696" spans="1:3">
      <c r="A1696">
        <v>1695</v>
      </c>
      <c r="B1696">
        <v>3</v>
      </c>
      <c r="C1696" t="s">
        <v>273</v>
      </c>
    </row>
    <row r="1697" spans="1:3">
      <c r="A1697">
        <v>1696</v>
      </c>
      <c r="B1697">
        <v>4</v>
      </c>
      <c r="C1697" t="s">
        <v>272</v>
      </c>
    </row>
    <row r="1698" spans="1:3">
      <c r="A1698">
        <v>1697</v>
      </c>
      <c r="B1698">
        <v>1</v>
      </c>
      <c r="C1698" t="s">
        <v>273</v>
      </c>
    </row>
    <row r="1699" spans="1:3">
      <c r="A1699">
        <v>1698</v>
      </c>
      <c r="B1699">
        <v>6</v>
      </c>
      <c r="C1699" t="s">
        <v>272</v>
      </c>
    </row>
    <row r="1700" spans="1:3">
      <c r="A1700">
        <v>1699</v>
      </c>
      <c r="B1700">
        <v>8</v>
      </c>
      <c r="C1700" t="s">
        <v>273</v>
      </c>
    </row>
    <row r="1701" spans="1:3">
      <c r="A1701">
        <v>1700</v>
      </c>
      <c r="B1701">
        <v>7</v>
      </c>
      <c r="C1701" t="s">
        <v>272</v>
      </c>
    </row>
    <row r="1702" spans="1:3">
      <c r="A1702">
        <v>1701</v>
      </c>
      <c r="B1702">
        <v>6</v>
      </c>
      <c r="C1702" t="s">
        <v>272</v>
      </c>
    </row>
    <row r="1703" spans="1:3">
      <c r="A1703">
        <v>1702</v>
      </c>
      <c r="B1703">
        <v>4</v>
      </c>
      <c r="C1703" t="s">
        <v>273</v>
      </c>
    </row>
    <row r="1704" spans="1:3">
      <c r="A1704">
        <v>1703</v>
      </c>
      <c r="B1704">
        <v>5</v>
      </c>
      <c r="C1704" t="s">
        <v>272</v>
      </c>
    </row>
    <row r="1705" spans="1:3">
      <c r="A1705">
        <v>1704</v>
      </c>
      <c r="B1705">
        <v>6</v>
      </c>
      <c r="C1705" t="s">
        <v>272</v>
      </c>
    </row>
    <row r="1706" spans="1:3">
      <c r="A1706">
        <v>1705</v>
      </c>
      <c r="B1706">
        <v>8</v>
      </c>
      <c r="C1706" t="s">
        <v>273</v>
      </c>
    </row>
    <row r="1707" spans="1:3">
      <c r="A1707">
        <v>1706</v>
      </c>
      <c r="B1707">
        <v>5</v>
      </c>
      <c r="C1707" t="s">
        <v>273</v>
      </c>
    </row>
    <row r="1708" spans="1:3">
      <c r="A1708">
        <v>1707</v>
      </c>
      <c r="B1708">
        <v>1</v>
      </c>
      <c r="C1708" t="s">
        <v>272</v>
      </c>
    </row>
    <row r="1709" spans="1:3">
      <c r="A1709">
        <v>1708</v>
      </c>
      <c r="B1709">
        <v>4</v>
      </c>
      <c r="C1709" t="s">
        <v>272</v>
      </c>
    </row>
    <row r="1710" spans="1:3">
      <c r="A1710">
        <v>1709</v>
      </c>
      <c r="B1710">
        <v>2</v>
      </c>
      <c r="C1710" t="s">
        <v>272</v>
      </c>
    </row>
    <row r="1711" spans="1:3">
      <c r="A1711">
        <v>1710</v>
      </c>
      <c r="B1711">
        <v>1</v>
      </c>
      <c r="C1711" t="s">
        <v>273</v>
      </c>
    </row>
    <row r="1712" spans="1:3">
      <c r="A1712">
        <v>1711</v>
      </c>
      <c r="B1712">
        <v>7</v>
      </c>
      <c r="C1712" t="s">
        <v>272</v>
      </c>
    </row>
    <row r="1713" spans="1:3">
      <c r="A1713">
        <v>1712</v>
      </c>
      <c r="B1713">
        <v>2</v>
      </c>
      <c r="C1713" t="s">
        <v>273</v>
      </c>
    </row>
    <row r="1714" spans="1:3">
      <c r="A1714">
        <v>1713</v>
      </c>
      <c r="B1714">
        <v>7</v>
      </c>
      <c r="C1714" t="s">
        <v>273</v>
      </c>
    </row>
    <row r="1715" spans="1:3">
      <c r="A1715">
        <v>1714</v>
      </c>
      <c r="B1715">
        <v>4</v>
      </c>
      <c r="C1715" t="s">
        <v>272</v>
      </c>
    </row>
    <row r="1716" spans="1:3">
      <c r="A1716">
        <v>1715</v>
      </c>
      <c r="B1716">
        <v>4</v>
      </c>
      <c r="C1716" t="s">
        <v>273</v>
      </c>
    </row>
    <row r="1717" spans="1:3">
      <c r="A1717">
        <v>1716</v>
      </c>
      <c r="B1717">
        <v>1</v>
      </c>
      <c r="C1717" t="s">
        <v>273</v>
      </c>
    </row>
    <row r="1718" spans="1:3">
      <c r="A1718">
        <v>1717</v>
      </c>
      <c r="B1718">
        <v>8</v>
      </c>
      <c r="C1718" t="s">
        <v>272</v>
      </c>
    </row>
    <row r="1719" spans="1:3">
      <c r="A1719">
        <v>1718</v>
      </c>
      <c r="B1719">
        <v>2</v>
      </c>
      <c r="C1719" t="s">
        <v>273</v>
      </c>
    </row>
    <row r="1720" spans="1:3">
      <c r="A1720">
        <v>1719</v>
      </c>
      <c r="B1720">
        <v>5</v>
      </c>
      <c r="C1720" t="s">
        <v>273</v>
      </c>
    </row>
    <row r="1721" spans="1:3">
      <c r="A1721">
        <v>1720</v>
      </c>
      <c r="B1721">
        <v>1</v>
      </c>
      <c r="C1721" t="s">
        <v>273</v>
      </c>
    </row>
    <row r="1722" spans="1:3">
      <c r="A1722">
        <v>1721</v>
      </c>
      <c r="B1722">
        <v>6</v>
      </c>
      <c r="C1722" t="s">
        <v>272</v>
      </c>
    </row>
    <row r="1723" spans="1:3">
      <c r="A1723">
        <v>1722</v>
      </c>
      <c r="B1723">
        <v>6</v>
      </c>
      <c r="C1723" t="s">
        <v>273</v>
      </c>
    </row>
    <row r="1724" spans="1:3">
      <c r="A1724">
        <v>1723</v>
      </c>
      <c r="B1724">
        <v>9</v>
      </c>
      <c r="C1724" t="s">
        <v>273</v>
      </c>
    </row>
    <row r="1725" spans="1:3">
      <c r="A1725">
        <v>1724</v>
      </c>
      <c r="B1725">
        <v>3</v>
      </c>
      <c r="C1725" t="s">
        <v>273</v>
      </c>
    </row>
    <row r="1726" spans="1:3">
      <c r="A1726">
        <v>1725</v>
      </c>
      <c r="B1726">
        <v>8</v>
      </c>
      <c r="C1726" t="s">
        <v>273</v>
      </c>
    </row>
    <row r="1727" spans="1:3">
      <c r="A1727">
        <v>1726</v>
      </c>
      <c r="B1727">
        <v>2</v>
      </c>
      <c r="C1727" t="s">
        <v>273</v>
      </c>
    </row>
    <row r="1728" spans="1:3">
      <c r="A1728">
        <v>1727</v>
      </c>
      <c r="B1728">
        <v>3</v>
      </c>
      <c r="C1728" t="s">
        <v>272</v>
      </c>
    </row>
    <row r="1729" spans="1:3">
      <c r="A1729">
        <v>1728</v>
      </c>
      <c r="B1729">
        <v>1</v>
      </c>
      <c r="C1729" t="s">
        <v>272</v>
      </c>
    </row>
    <row r="1730" spans="1:3">
      <c r="A1730">
        <v>1729</v>
      </c>
      <c r="B1730">
        <v>5</v>
      </c>
      <c r="C1730" t="s">
        <v>272</v>
      </c>
    </row>
    <row r="1731" spans="1:3">
      <c r="A1731">
        <v>1730</v>
      </c>
      <c r="B1731">
        <v>2</v>
      </c>
      <c r="C1731" t="s">
        <v>273</v>
      </c>
    </row>
    <row r="1732" spans="1:3">
      <c r="A1732">
        <v>1731</v>
      </c>
      <c r="B1732">
        <v>5</v>
      </c>
      <c r="C1732" t="s">
        <v>272</v>
      </c>
    </row>
    <row r="1733" spans="1:3">
      <c r="A1733">
        <v>1732</v>
      </c>
      <c r="B1733">
        <v>4</v>
      </c>
      <c r="C1733" t="s">
        <v>273</v>
      </c>
    </row>
    <row r="1734" spans="1:3">
      <c r="A1734">
        <v>1733</v>
      </c>
      <c r="B1734">
        <v>9</v>
      </c>
      <c r="C1734" t="s">
        <v>272</v>
      </c>
    </row>
    <row r="1735" spans="1:3">
      <c r="A1735">
        <v>1734</v>
      </c>
      <c r="B1735">
        <v>6</v>
      </c>
      <c r="C1735" t="s">
        <v>273</v>
      </c>
    </row>
    <row r="1736" spans="1:3">
      <c r="A1736">
        <v>1735</v>
      </c>
      <c r="B1736">
        <v>8</v>
      </c>
      <c r="C1736" t="s">
        <v>272</v>
      </c>
    </row>
    <row r="1737" spans="1:3">
      <c r="A1737">
        <v>1736</v>
      </c>
      <c r="B1737">
        <v>5</v>
      </c>
      <c r="C1737" t="s">
        <v>272</v>
      </c>
    </row>
    <row r="1738" spans="1:3">
      <c r="A1738">
        <v>1737</v>
      </c>
      <c r="B1738">
        <v>6</v>
      </c>
      <c r="C1738" t="s">
        <v>272</v>
      </c>
    </row>
    <row r="1739" spans="1:3">
      <c r="A1739">
        <v>1738</v>
      </c>
      <c r="B1739">
        <v>9</v>
      </c>
      <c r="C1739" t="s">
        <v>272</v>
      </c>
    </row>
    <row r="1740" spans="1:3">
      <c r="A1740">
        <v>1739</v>
      </c>
      <c r="B1740">
        <v>3</v>
      </c>
      <c r="C1740" t="s">
        <v>273</v>
      </c>
    </row>
    <row r="1741" spans="1:3">
      <c r="A1741">
        <v>1740</v>
      </c>
      <c r="B1741">
        <v>3</v>
      </c>
      <c r="C1741" t="s">
        <v>273</v>
      </c>
    </row>
    <row r="1742" spans="1:3">
      <c r="A1742">
        <v>1741</v>
      </c>
      <c r="B1742">
        <v>3</v>
      </c>
      <c r="C1742" t="s">
        <v>272</v>
      </c>
    </row>
    <row r="1743" spans="1:3">
      <c r="A1743">
        <v>1742</v>
      </c>
      <c r="B1743">
        <v>2</v>
      </c>
      <c r="C1743" t="s">
        <v>273</v>
      </c>
    </row>
    <row r="1744" spans="1:3">
      <c r="A1744">
        <v>1743</v>
      </c>
      <c r="B1744">
        <v>6</v>
      </c>
      <c r="C1744" t="s">
        <v>273</v>
      </c>
    </row>
    <row r="1745" spans="1:3">
      <c r="A1745">
        <v>1744</v>
      </c>
      <c r="B1745">
        <v>1</v>
      </c>
      <c r="C1745" t="s">
        <v>273</v>
      </c>
    </row>
    <row r="1746" spans="1:3">
      <c r="A1746">
        <v>1745</v>
      </c>
      <c r="B1746">
        <v>4</v>
      </c>
      <c r="C1746" t="s">
        <v>272</v>
      </c>
    </row>
    <row r="1747" spans="1:3">
      <c r="A1747">
        <v>1746</v>
      </c>
      <c r="B1747">
        <v>3</v>
      </c>
      <c r="C1747" t="s">
        <v>272</v>
      </c>
    </row>
    <row r="1748" spans="1:3">
      <c r="A1748">
        <v>1747</v>
      </c>
      <c r="B1748">
        <v>5</v>
      </c>
      <c r="C1748" t="s">
        <v>273</v>
      </c>
    </row>
    <row r="1749" spans="1:3">
      <c r="A1749">
        <v>1748</v>
      </c>
      <c r="B1749">
        <v>1</v>
      </c>
      <c r="C1749" t="s">
        <v>273</v>
      </c>
    </row>
    <row r="1750" spans="1:3">
      <c r="A1750">
        <v>1749</v>
      </c>
      <c r="B1750">
        <v>7</v>
      </c>
      <c r="C1750" t="s">
        <v>272</v>
      </c>
    </row>
    <row r="1751" spans="1:3">
      <c r="A1751">
        <v>1750</v>
      </c>
      <c r="B1751">
        <v>5</v>
      </c>
      <c r="C1751" t="s">
        <v>273</v>
      </c>
    </row>
    <row r="1752" spans="1:3">
      <c r="A1752">
        <v>1751</v>
      </c>
      <c r="B1752">
        <v>3</v>
      </c>
      <c r="C1752" t="s">
        <v>272</v>
      </c>
    </row>
    <row r="1753" spans="1:3">
      <c r="A1753">
        <v>1752</v>
      </c>
      <c r="B1753">
        <v>9</v>
      </c>
      <c r="C1753" t="s">
        <v>272</v>
      </c>
    </row>
    <row r="1754" spans="1:3">
      <c r="A1754">
        <v>1753</v>
      </c>
      <c r="B1754">
        <v>1</v>
      </c>
      <c r="C1754" t="s">
        <v>273</v>
      </c>
    </row>
    <row r="1755" spans="1:3">
      <c r="A1755">
        <v>1754</v>
      </c>
      <c r="B1755">
        <v>7</v>
      </c>
      <c r="C1755" t="s">
        <v>273</v>
      </c>
    </row>
    <row r="1756" spans="1:3">
      <c r="A1756">
        <v>1755</v>
      </c>
      <c r="B1756">
        <v>9</v>
      </c>
      <c r="C1756" t="s">
        <v>272</v>
      </c>
    </row>
    <row r="1757" spans="1:3">
      <c r="A1757">
        <v>1756</v>
      </c>
      <c r="B1757">
        <v>7</v>
      </c>
      <c r="C1757" t="s">
        <v>273</v>
      </c>
    </row>
    <row r="1758" spans="1:3">
      <c r="A1758">
        <v>1757</v>
      </c>
      <c r="B1758">
        <v>2</v>
      </c>
      <c r="C1758" t="s">
        <v>273</v>
      </c>
    </row>
    <row r="1759" spans="1:3">
      <c r="A1759">
        <v>1758</v>
      </c>
      <c r="B1759">
        <v>4</v>
      </c>
      <c r="C1759" t="s">
        <v>272</v>
      </c>
    </row>
    <row r="1760" spans="1:3">
      <c r="A1760">
        <v>1759</v>
      </c>
      <c r="B1760">
        <v>6</v>
      </c>
      <c r="C1760" t="s">
        <v>272</v>
      </c>
    </row>
    <row r="1761" spans="1:3">
      <c r="A1761">
        <v>1760</v>
      </c>
      <c r="B1761">
        <v>1</v>
      </c>
      <c r="C1761" t="s">
        <v>273</v>
      </c>
    </row>
    <row r="1762" spans="1:3">
      <c r="A1762">
        <v>1761</v>
      </c>
      <c r="B1762">
        <v>4</v>
      </c>
      <c r="C1762" t="s">
        <v>273</v>
      </c>
    </row>
    <row r="1763" spans="1:3">
      <c r="A1763">
        <v>1762</v>
      </c>
      <c r="B1763">
        <v>7</v>
      </c>
      <c r="C1763" t="s">
        <v>273</v>
      </c>
    </row>
    <row r="1764" spans="1:3">
      <c r="A1764">
        <v>1763</v>
      </c>
      <c r="B1764">
        <v>5</v>
      </c>
      <c r="C1764" t="s">
        <v>273</v>
      </c>
    </row>
    <row r="1765" spans="1:3">
      <c r="A1765">
        <v>1764</v>
      </c>
      <c r="B1765">
        <v>5</v>
      </c>
      <c r="C1765" t="s">
        <v>272</v>
      </c>
    </row>
    <row r="1766" spans="1:3">
      <c r="A1766">
        <v>1765</v>
      </c>
      <c r="B1766">
        <v>5</v>
      </c>
      <c r="C1766" t="s">
        <v>273</v>
      </c>
    </row>
    <row r="1767" spans="1:3">
      <c r="A1767">
        <v>1766</v>
      </c>
      <c r="B1767">
        <v>1</v>
      </c>
      <c r="C1767" t="s">
        <v>273</v>
      </c>
    </row>
    <row r="1768" spans="1:3">
      <c r="A1768">
        <v>1767</v>
      </c>
      <c r="B1768">
        <v>5</v>
      </c>
      <c r="C1768" t="s">
        <v>273</v>
      </c>
    </row>
    <row r="1769" spans="1:3">
      <c r="A1769">
        <v>1768</v>
      </c>
      <c r="B1769">
        <v>3</v>
      </c>
      <c r="C1769" t="s">
        <v>273</v>
      </c>
    </row>
    <row r="1770" spans="1:3">
      <c r="A1770">
        <v>1769</v>
      </c>
      <c r="B1770">
        <v>8</v>
      </c>
      <c r="C1770" t="s">
        <v>273</v>
      </c>
    </row>
    <row r="1771" spans="1:3">
      <c r="A1771">
        <v>1770</v>
      </c>
      <c r="B1771">
        <v>7</v>
      </c>
      <c r="C1771" t="s">
        <v>273</v>
      </c>
    </row>
    <row r="1772" spans="1:3">
      <c r="A1772">
        <v>1771</v>
      </c>
      <c r="B1772">
        <v>7</v>
      </c>
      <c r="C1772" t="s">
        <v>272</v>
      </c>
    </row>
    <row r="1773" spans="1:3">
      <c r="A1773">
        <v>1772</v>
      </c>
      <c r="B1773">
        <v>9</v>
      </c>
      <c r="C1773" t="s">
        <v>273</v>
      </c>
    </row>
    <row r="1774" spans="1:3">
      <c r="A1774">
        <v>1773</v>
      </c>
      <c r="B1774">
        <v>2</v>
      </c>
      <c r="C1774" t="s">
        <v>273</v>
      </c>
    </row>
    <row r="1775" spans="1:3">
      <c r="A1775">
        <v>1774</v>
      </c>
      <c r="B1775">
        <v>3</v>
      </c>
      <c r="C1775" t="s">
        <v>272</v>
      </c>
    </row>
    <row r="1776" spans="1:3">
      <c r="A1776">
        <v>1775</v>
      </c>
      <c r="B1776">
        <v>8</v>
      </c>
      <c r="C1776" t="s">
        <v>272</v>
      </c>
    </row>
    <row r="1777" spans="1:3">
      <c r="A1777">
        <v>1776</v>
      </c>
      <c r="B1777">
        <v>8</v>
      </c>
      <c r="C1777" t="s">
        <v>272</v>
      </c>
    </row>
    <row r="1778" spans="1:3">
      <c r="A1778">
        <v>1777</v>
      </c>
      <c r="B1778">
        <v>2</v>
      </c>
      <c r="C1778" t="s">
        <v>273</v>
      </c>
    </row>
    <row r="1779" spans="1:3">
      <c r="A1779">
        <v>1778</v>
      </c>
      <c r="B1779">
        <v>6</v>
      </c>
      <c r="C1779" t="s">
        <v>272</v>
      </c>
    </row>
    <row r="1780" spans="1:3">
      <c r="A1780">
        <v>1779</v>
      </c>
      <c r="B1780">
        <v>7</v>
      </c>
      <c r="C1780" t="s">
        <v>273</v>
      </c>
    </row>
    <row r="1781" spans="1:3">
      <c r="A1781">
        <v>1780</v>
      </c>
      <c r="B1781">
        <v>2</v>
      </c>
      <c r="C1781" t="s">
        <v>273</v>
      </c>
    </row>
    <row r="1782" spans="1:3">
      <c r="A1782">
        <v>1781</v>
      </c>
      <c r="B1782">
        <v>6</v>
      </c>
      <c r="C1782" t="s">
        <v>272</v>
      </c>
    </row>
    <row r="1783" spans="1:3">
      <c r="A1783">
        <v>1782</v>
      </c>
      <c r="B1783">
        <v>5</v>
      </c>
      <c r="C1783" t="s">
        <v>272</v>
      </c>
    </row>
    <row r="1784" spans="1:3">
      <c r="A1784">
        <v>1783</v>
      </c>
      <c r="B1784">
        <v>1</v>
      </c>
      <c r="C1784" t="s">
        <v>273</v>
      </c>
    </row>
    <row r="1785" spans="1:3">
      <c r="A1785">
        <v>1784</v>
      </c>
      <c r="B1785">
        <v>4</v>
      </c>
      <c r="C1785" t="s">
        <v>272</v>
      </c>
    </row>
    <row r="1786" spans="1:3">
      <c r="A1786">
        <v>1785</v>
      </c>
      <c r="B1786">
        <v>2</v>
      </c>
      <c r="C1786" t="s">
        <v>273</v>
      </c>
    </row>
    <row r="1787" spans="1:3">
      <c r="A1787">
        <v>1786</v>
      </c>
      <c r="B1787">
        <v>1</v>
      </c>
      <c r="C1787" t="s">
        <v>273</v>
      </c>
    </row>
    <row r="1788" spans="1:3">
      <c r="A1788">
        <v>1787</v>
      </c>
      <c r="B1788">
        <v>1</v>
      </c>
      <c r="C1788" t="s">
        <v>272</v>
      </c>
    </row>
    <row r="1789" spans="1:3">
      <c r="A1789">
        <v>1788</v>
      </c>
      <c r="B1789">
        <v>6</v>
      </c>
      <c r="C1789" t="s">
        <v>272</v>
      </c>
    </row>
    <row r="1790" spans="1:3">
      <c r="A1790">
        <v>1789</v>
      </c>
      <c r="B1790">
        <v>4</v>
      </c>
      <c r="C1790" t="s">
        <v>272</v>
      </c>
    </row>
    <row r="1791" spans="1:3">
      <c r="A1791">
        <v>1790</v>
      </c>
      <c r="B1791">
        <v>3</v>
      </c>
      <c r="C1791" t="s">
        <v>273</v>
      </c>
    </row>
    <row r="1792" spans="1:3">
      <c r="A1792">
        <v>1791</v>
      </c>
      <c r="B1792">
        <v>5</v>
      </c>
      <c r="C1792" t="s">
        <v>273</v>
      </c>
    </row>
    <row r="1793" spans="1:3">
      <c r="A1793">
        <v>1792</v>
      </c>
      <c r="B1793">
        <v>1</v>
      </c>
      <c r="C1793" t="s">
        <v>273</v>
      </c>
    </row>
    <row r="1794" spans="1:3">
      <c r="A1794">
        <v>1793</v>
      </c>
      <c r="B1794">
        <v>7</v>
      </c>
      <c r="C1794" t="s">
        <v>272</v>
      </c>
    </row>
    <row r="1795" spans="1:3">
      <c r="A1795">
        <v>1794</v>
      </c>
      <c r="B1795">
        <v>8</v>
      </c>
      <c r="C1795" t="s">
        <v>272</v>
      </c>
    </row>
    <row r="1796" spans="1:3">
      <c r="A1796">
        <v>1795</v>
      </c>
      <c r="B1796">
        <v>8</v>
      </c>
      <c r="C1796" t="s">
        <v>272</v>
      </c>
    </row>
    <row r="1797" spans="1:3">
      <c r="A1797">
        <v>1796</v>
      </c>
      <c r="B1797">
        <v>9</v>
      </c>
      <c r="C1797" t="s">
        <v>272</v>
      </c>
    </row>
    <row r="1798" spans="1:3">
      <c r="A1798">
        <v>1797</v>
      </c>
      <c r="B1798">
        <v>3</v>
      </c>
      <c r="C1798" t="s">
        <v>272</v>
      </c>
    </row>
    <row r="1799" spans="1:3">
      <c r="A1799">
        <v>1798</v>
      </c>
      <c r="B1799">
        <v>4</v>
      </c>
      <c r="C1799" t="s">
        <v>273</v>
      </c>
    </row>
    <row r="1800" spans="1:3">
      <c r="A1800">
        <v>1799</v>
      </c>
      <c r="B1800">
        <v>1</v>
      </c>
      <c r="C1800" t="s">
        <v>273</v>
      </c>
    </row>
    <row r="1801" spans="1:3">
      <c r="A1801">
        <v>1800</v>
      </c>
      <c r="B1801">
        <v>7</v>
      </c>
      <c r="C1801" t="s">
        <v>272</v>
      </c>
    </row>
    <row r="1802" spans="1:3">
      <c r="A1802">
        <v>1801</v>
      </c>
      <c r="B1802">
        <v>4</v>
      </c>
      <c r="C1802" t="s">
        <v>273</v>
      </c>
    </row>
    <row r="1803" spans="1:3">
      <c r="A1803">
        <v>1802</v>
      </c>
      <c r="B1803">
        <v>4</v>
      </c>
      <c r="C1803" t="s">
        <v>273</v>
      </c>
    </row>
    <row r="1804" spans="1:3">
      <c r="A1804">
        <v>1803</v>
      </c>
      <c r="B1804">
        <v>2</v>
      </c>
      <c r="C1804" t="s">
        <v>273</v>
      </c>
    </row>
    <row r="1805" spans="1:3">
      <c r="A1805">
        <v>1804</v>
      </c>
      <c r="B1805">
        <v>9</v>
      </c>
      <c r="C1805" t="s">
        <v>273</v>
      </c>
    </row>
    <row r="1806" spans="1:3">
      <c r="A1806">
        <v>1805</v>
      </c>
      <c r="B1806">
        <v>3</v>
      </c>
      <c r="C1806" t="s">
        <v>272</v>
      </c>
    </row>
    <row r="1807" spans="1:3">
      <c r="A1807">
        <v>1806</v>
      </c>
      <c r="B1807">
        <v>9</v>
      </c>
      <c r="C1807" t="s">
        <v>273</v>
      </c>
    </row>
    <row r="1808" spans="1:3">
      <c r="A1808">
        <v>1807</v>
      </c>
      <c r="B1808">
        <v>6</v>
      </c>
      <c r="C1808" t="s">
        <v>272</v>
      </c>
    </row>
    <row r="1809" spans="1:3">
      <c r="A1809">
        <v>1808</v>
      </c>
      <c r="B1809">
        <v>3</v>
      </c>
      <c r="C1809" t="s">
        <v>272</v>
      </c>
    </row>
    <row r="1810" spans="1:3">
      <c r="A1810">
        <v>1809</v>
      </c>
      <c r="B1810">
        <v>1</v>
      </c>
      <c r="C1810" t="s">
        <v>273</v>
      </c>
    </row>
    <row r="1811" spans="1:3">
      <c r="A1811">
        <v>1810</v>
      </c>
      <c r="B1811">
        <v>9</v>
      </c>
      <c r="C1811" t="s">
        <v>272</v>
      </c>
    </row>
    <row r="1812" spans="1:3">
      <c r="A1812">
        <v>1811</v>
      </c>
      <c r="B1812">
        <v>6</v>
      </c>
      <c r="C1812" t="s">
        <v>272</v>
      </c>
    </row>
    <row r="1813" spans="1:3">
      <c r="A1813">
        <v>1812</v>
      </c>
      <c r="B1813">
        <v>3</v>
      </c>
      <c r="C1813" t="s">
        <v>273</v>
      </c>
    </row>
    <row r="1814" spans="1:3">
      <c r="A1814">
        <v>1813</v>
      </c>
      <c r="B1814">
        <v>4</v>
      </c>
      <c r="C1814" t="s">
        <v>272</v>
      </c>
    </row>
    <row r="1815" spans="1:3">
      <c r="A1815">
        <v>1814</v>
      </c>
      <c r="B1815">
        <v>8</v>
      </c>
      <c r="C1815" t="s">
        <v>273</v>
      </c>
    </row>
    <row r="1816" spans="1:3">
      <c r="A1816">
        <v>1815</v>
      </c>
      <c r="B1816">
        <v>8</v>
      </c>
      <c r="C1816" t="s">
        <v>272</v>
      </c>
    </row>
    <row r="1817" spans="1:3">
      <c r="A1817">
        <v>1816</v>
      </c>
      <c r="B1817">
        <v>1</v>
      </c>
      <c r="C1817" t="s">
        <v>273</v>
      </c>
    </row>
    <row r="1818" spans="1:3">
      <c r="A1818">
        <v>1817</v>
      </c>
      <c r="B1818">
        <v>1</v>
      </c>
      <c r="C1818" t="s">
        <v>273</v>
      </c>
    </row>
    <row r="1819" spans="1:3">
      <c r="A1819">
        <v>1818</v>
      </c>
      <c r="B1819">
        <v>4</v>
      </c>
      <c r="C1819" t="s">
        <v>273</v>
      </c>
    </row>
    <row r="1820" spans="1:3">
      <c r="A1820">
        <v>1819</v>
      </c>
      <c r="B1820">
        <v>3</v>
      </c>
      <c r="C1820" t="s">
        <v>273</v>
      </c>
    </row>
    <row r="1821" spans="1:3">
      <c r="A1821">
        <v>1820</v>
      </c>
      <c r="B1821">
        <v>7</v>
      </c>
      <c r="C1821" t="s">
        <v>272</v>
      </c>
    </row>
    <row r="1822" spans="1:3">
      <c r="A1822">
        <v>1821</v>
      </c>
      <c r="B1822">
        <v>6</v>
      </c>
      <c r="C1822" t="s">
        <v>272</v>
      </c>
    </row>
    <row r="1823" spans="1:3">
      <c r="A1823">
        <v>1822</v>
      </c>
      <c r="B1823">
        <v>9</v>
      </c>
      <c r="C1823" t="s">
        <v>272</v>
      </c>
    </row>
    <row r="1824" spans="1:3">
      <c r="A1824">
        <v>1823</v>
      </c>
      <c r="B1824">
        <v>5</v>
      </c>
      <c r="C1824" t="s">
        <v>272</v>
      </c>
    </row>
    <row r="1825" spans="1:3">
      <c r="A1825">
        <v>1824</v>
      </c>
      <c r="B1825">
        <v>7</v>
      </c>
      <c r="C1825" t="s">
        <v>272</v>
      </c>
    </row>
    <row r="1826" spans="1:3">
      <c r="A1826">
        <v>1825</v>
      </c>
      <c r="B1826">
        <v>6</v>
      </c>
      <c r="C1826" t="s">
        <v>273</v>
      </c>
    </row>
    <row r="1827" spans="1:3">
      <c r="A1827">
        <v>1826</v>
      </c>
      <c r="B1827">
        <v>4</v>
      </c>
      <c r="C1827" t="s">
        <v>273</v>
      </c>
    </row>
    <row r="1828" spans="1:3">
      <c r="A1828">
        <v>1827</v>
      </c>
      <c r="B1828">
        <v>3</v>
      </c>
      <c r="C1828" t="s">
        <v>272</v>
      </c>
    </row>
    <row r="1829" spans="1:3">
      <c r="A1829">
        <v>1828</v>
      </c>
      <c r="B1829">
        <v>9</v>
      </c>
      <c r="C1829" t="s">
        <v>273</v>
      </c>
    </row>
    <row r="1830" spans="1:3">
      <c r="A1830">
        <v>1829</v>
      </c>
      <c r="B1830">
        <v>9</v>
      </c>
      <c r="C1830" t="s">
        <v>273</v>
      </c>
    </row>
    <row r="1831" spans="1:3">
      <c r="A1831">
        <v>1830</v>
      </c>
      <c r="B1831">
        <v>8</v>
      </c>
      <c r="C1831" t="s">
        <v>273</v>
      </c>
    </row>
    <row r="1832" spans="1:3">
      <c r="A1832">
        <v>1831</v>
      </c>
      <c r="B1832">
        <v>1</v>
      </c>
      <c r="C1832" t="s">
        <v>273</v>
      </c>
    </row>
    <row r="1833" spans="1:3">
      <c r="A1833">
        <v>1832</v>
      </c>
      <c r="B1833">
        <v>3</v>
      </c>
      <c r="C1833" t="s">
        <v>272</v>
      </c>
    </row>
    <row r="1834" spans="1:3">
      <c r="A1834">
        <v>1833</v>
      </c>
      <c r="B1834">
        <v>3</v>
      </c>
      <c r="C1834" t="s">
        <v>272</v>
      </c>
    </row>
    <row r="1835" spans="1:3">
      <c r="A1835">
        <v>1834</v>
      </c>
      <c r="B1835">
        <v>8</v>
      </c>
      <c r="C1835" t="s">
        <v>272</v>
      </c>
    </row>
    <row r="1836" spans="1:3">
      <c r="A1836">
        <v>1835</v>
      </c>
      <c r="B1836">
        <v>3</v>
      </c>
      <c r="C1836" t="s">
        <v>273</v>
      </c>
    </row>
    <row r="1837" spans="1:3">
      <c r="A1837">
        <v>1836</v>
      </c>
      <c r="B1837">
        <v>2</v>
      </c>
      <c r="C1837" t="s">
        <v>273</v>
      </c>
    </row>
    <row r="1838" spans="1:3">
      <c r="A1838">
        <v>1837</v>
      </c>
      <c r="B1838">
        <v>7</v>
      </c>
      <c r="C1838" t="s">
        <v>273</v>
      </c>
    </row>
    <row r="1839" spans="1:3">
      <c r="A1839">
        <v>1838</v>
      </c>
      <c r="B1839">
        <v>8</v>
      </c>
      <c r="C1839" t="s">
        <v>273</v>
      </c>
    </row>
    <row r="1840" spans="1:3">
      <c r="A1840">
        <v>1839</v>
      </c>
      <c r="B1840">
        <v>5</v>
      </c>
      <c r="C1840" t="s">
        <v>272</v>
      </c>
    </row>
    <row r="1841" spans="1:3">
      <c r="A1841">
        <v>1840</v>
      </c>
      <c r="B1841">
        <v>3</v>
      </c>
      <c r="C1841" t="s">
        <v>272</v>
      </c>
    </row>
    <row r="1842" spans="1:3">
      <c r="A1842">
        <v>1841</v>
      </c>
      <c r="B1842">
        <v>1</v>
      </c>
      <c r="C1842" t="s">
        <v>273</v>
      </c>
    </row>
    <row r="1843" spans="1:3">
      <c r="A1843">
        <v>1842</v>
      </c>
      <c r="B1843">
        <v>2</v>
      </c>
      <c r="C1843" t="s">
        <v>273</v>
      </c>
    </row>
    <row r="1844" spans="1:3">
      <c r="A1844">
        <v>1843</v>
      </c>
      <c r="B1844">
        <v>2</v>
      </c>
      <c r="C1844" t="s">
        <v>273</v>
      </c>
    </row>
    <row r="1845" spans="1:3">
      <c r="A1845">
        <v>1844</v>
      </c>
      <c r="B1845">
        <v>3</v>
      </c>
      <c r="C1845" t="s">
        <v>272</v>
      </c>
    </row>
    <row r="1846" spans="1:3">
      <c r="A1846">
        <v>1845</v>
      </c>
      <c r="B1846">
        <v>5</v>
      </c>
      <c r="C1846" t="s">
        <v>273</v>
      </c>
    </row>
    <row r="1847" spans="1:3">
      <c r="A1847">
        <v>1846</v>
      </c>
      <c r="B1847">
        <v>5</v>
      </c>
      <c r="C1847" t="s">
        <v>273</v>
      </c>
    </row>
    <row r="1848" spans="1:3">
      <c r="A1848">
        <v>1847</v>
      </c>
      <c r="B1848">
        <v>8</v>
      </c>
      <c r="C1848" t="s">
        <v>273</v>
      </c>
    </row>
    <row r="1849" spans="1:3">
      <c r="A1849">
        <v>1848</v>
      </c>
      <c r="B1849">
        <v>1</v>
      </c>
      <c r="C1849" t="s">
        <v>273</v>
      </c>
    </row>
    <row r="1850" spans="1:3">
      <c r="A1850">
        <v>1849</v>
      </c>
      <c r="B1850">
        <v>3</v>
      </c>
      <c r="C1850" t="s">
        <v>273</v>
      </c>
    </row>
    <row r="1851" spans="1:3">
      <c r="A1851">
        <v>1850</v>
      </c>
      <c r="B1851">
        <v>3</v>
      </c>
      <c r="C1851" t="s">
        <v>272</v>
      </c>
    </row>
    <row r="1852" spans="1:3">
      <c r="A1852">
        <v>1851</v>
      </c>
      <c r="B1852">
        <v>3</v>
      </c>
      <c r="C1852" t="s">
        <v>272</v>
      </c>
    </row>
    <row r="1853" spans="1:3">
      <c r="A1853">
        <v>1852</v>
      </c>
      <c r="B1853">
        <v>9</v>
      </c>
      <c r="C1853" t="s">
        <v>272</v>
      </c>
    </row>
    <row r="1854" spans="1:3">
      <c r="A1854">
        <v>1853</v>
      </c>
      <c r="B1854">
        <v>5</v>
      </c>
      <c r="C1854" t="s">
        <v>273</v>
      </c>
    </row>
    <row r="1855" spans="1:3">
      <c r="A1855">
        <v>1854</v>
      </c>
      <c r="B1855">
        <v>9</v>
      </c>
      <c r="C1855" t="s">
        <v>273</v>
      </c>
    </row>
    <row r="1856" spans="1:3">
      <c r="A1856">
        <v>1855</v>
      </c>
      <c r="B1856">
        <v>2</v>
      </c>
      <c r="C1856" t="s">
        <v>272</v>
      </c>
    </row>
    <row r="1857" spans="1:3">
      <c r="A1857">
        <v>1856</v>
      </c>
      <c r="B1857">
        <v>4</v>
      </c>
      <c r="C1857" t="s">
        <v>273</v>
      </c>
    </row>
    <row r="1858" spans="1:3">
      <c r="A1858">
        <v>1857</v>
      </c>
      <c r="B1858">
        <v>6</v>
      </c>
      <c r="C1858" t="s">
        <v>273</v>
      </c>
    </row>
    <row r="1859" spans="1:3">
      <c r="A1859">
        <v>1858</v>
      </c>
      <c r="B1859">
        <v>1</v>
      </c>
      <c r="C1859" t="s">
        <v>273</v>
      </c>
    </row>
    <row r="1860" spans="1:3">
      <c r="A1860">
        <v>1859</v>
      </c>
      <c r="B1860">
        <v>5</v>
      </c>
      <c r="C1860" t="s">
        <v>272</v>
      </c>
    </row>
    <row r="1861" spans="1:3">
      <c r="A1861">
        <v>1860</v>
      </c>
      <c r="B1861">
        <v>4</v>
      </c>
      <c r="C1861" t="s">
        <v>273</v>
      </c>
    </row>
    <row r="1862" spans="1:3">
      <c r="A1862">
        <v>1861</v>
      </c>
      <c r="B1862">
        <v>3</v>
      </c>
      <c r="C1862" t="s">
        <v>272</v>
      </c>
    </row>
    <row r="1863" spans="1:3">
      <c r="A1863">
        <v>1862</v>
      </c>
      <c r="B1863">
        <v>7</v>
      </c>
      <c r="C1863" t="s">
        <v>273</v>
      </c>
    </row>
    <row r="1864" spans="1:3">
      <c r="A1864">
        <v>1863</v>
      </c>
      <c r="B1864">
        <v>5</v>
      </c>
      <c r="C1864" t="s">
        <v>272</v>
      </c>
    </row>
    <row r="1865" spans="1:3">
      <c r="A1865">
        <v>1864</v>
      </c>
      <c r="B1865">
        <v>9</v>
      </c>
      <c r="C1865" t="s">
        <v>272</v>
      </c>
    </row>
    <row r="1866" spans="1:3">
      <c r="A1866">
        <v>1865</v>
      </c>
      <c r="B1866">
        <v>8</v>
      </c>
      <c r="C1866" t="s">
        <v>273</v>
      </c>
    </row>
    <row r="1867" spans="1:3">
      <c r="A1867">
        <v>1866</v>
      </c>
      <c r="B1867">
        <v>2</v>
      </c>
      <c r="C1867" t="s">
        <v>273</v>
      </c>
    </row>
    <row r="1868" spans="1:3">
      <c r="A1868">
        <v>1867</v>
      </c>
      <c r="B1868">
        <v>6</v>
      </c>
      <c r="C1868" t="s">
        <v>273</v>
      </c>
    </row>
    <row r="1869" spans="1:3">
      <c r="A1869">
        <v>1868</v>
      </c>
      <c r="B1869">
        <v>9</v>
      </c>
      <c r="C1869" t="s">
        <v>272</v>
      </c>
    </row>
    <row r="1870" spans="1:3">
      <c r="A1870">
        <v>1869</v>
      </c>
      <c r="B1870">
        <v>6</v>
      </c>
      <c r="C1870" t="s">
        <v>273</v>
      </c>
    </row>
    <row r="1871" spans="1:3">
      <c r="A1871">
        <v>1870</v>
      </c>
      <c r="B1871">
        <v>3</v>
      </c>
      <c r="C1871" t="s">
        <v>273</v>
      </c>
    </row>
    <row r="1872" spans="1:3">
      <c r="A1872">
        <v>1871</v>
      </c>
      <c r="B1872">
        <v>1</v>
      </c>
      <c r="C1872" t="s">
        <v>273</v>
      </c>
    </row>
    <row r="1873" spans="1:3">
      <c r="A1873">
        <v>1872</v>
      </c>
      <c r="B1873">
        <v>7</v>
      </c>
      <c r="C1873" t="s">
        <v>272</v>
      </c>
    </row>
    <row r="1874" spans="1:3">
      <c r="A1874">
        <v>1873</v>
      </c>
      <c r="B1874">
        <v>4</v>
      </c>
      <c r="C1874" t="s">
        <v>273</v>
      </c>
    </row>
    <row r="1875" spans="1:3">
      <c r="A1875">
        <v>1874</v>
      </c>
      <c r="B1875">
        <v>7</v>
      </c>
      <c r="C1875" t="s">
        <v>272</v>
      </c>
    </row>
    <row r="1876" spans="1:3">
      <c r="A1876">
        <v>1875</v>
      </c>
      <c r="B1876">
        <v>6</v>
      </c>
      <c r="C1876" t="s">
        <v>272</v>
      </c>
    </row>
    <row r="1877" spans="1:3">
      <c r="A1877">
        <v>1876</v>
      </c>
      <c r="B1877">
        <v>1</v>
      </c>
      <c r="C1877" t="s">
        <v>273</v>
      </c>
    </row>
    <row r="1878" spans="1:3">
      <c r="A1878">
        <v>1877</v>
      </c>
      <c r="B1878">
        <v>1</v>
      </c>
      <c r="C1878" t="s">
        <v>273</v>
      </c>
    </row>
    <row r="1879" spans="1:3">
      <c r="A1879">
        <v>1878</v>
      </c>
      <c r="B1879">
        <v>6</v>
      </c>
      <c r="C1879" t="s">
        <v>273</v>
      </c>
    </row>
    <row r="1880" spans="1:3">
      <c r="A1880">
        <v>1879</v>
      </c>
      <c r="B1880">
        <v>1</v>
      </c>
      <c r="C1880" t="s">
        <v>273</v>
      </c>
    </row>
    <row r="1881" spans="1:3">
      <c r="A1881">
        <v>1880</v>
      </c>
      <c r="B1881">
        <v>7</v>
      </c>
      <c r="C1881" t="s">
        <v>273</v>
      </c>
    </row>
    <row r="1882" spans="1:3">
      <c r="A1882">
        <v>1881</v>
      </c>
      <c r="B1882">
        <v>2</v>
      </c>
      <c r="C1882" t="s">
        <v>273</v>
      </c>
    </row>
    <row r="1883" spans="1:3">
      <c r="A1883">
        <v>1882</v>
      </c>
      <c r="B1883">
        <v>8</v>
      </c>
      <c r="C1883" t="s">
        <v>272</v>
      </c>
    </row>
    <row r="1884" spans="1:3">
      <c r="A1884">
        <v>1883</v>
      </c>
      <c r="B1884">
        <v>1</v>
      </c>
      <c r="C1884" t="s">
        <v>273</v>
      </c>
    </row>
    <row r="1885" spans="1:3">
      <c r="A1885">
        <v>1884</v>
      </c>
      <c r="B1885">
        <v>9</v>
      </c>
      <c r="C1885" t="s">
        <v>272</v>
      </c>
    </row>
    <row r="1886" spans="1:3">
      <c r="A1886">
        <v>1885</v>
      </c>
      <c r="B1886">
        <v>4</v>
      </c>
      <c r="C1886" t="s">
        <v>272</v>
      </c>
    </row>
    <row r="1887" spans="1:3">
      <c r="A1887">
        <v>1886</v>
      </c>
      <c r="B1887">
        <v>7</v>
      </c>
      <c r="C1887" t="s">
        <v>272</v>
      </c>
    </row>
    <row r="1888" spans="1:3">
      <c r="A1888">
        <v>1887</v>
      </c>
      <c r="B1888">
        <v>5</v>
      </c>
      <c r="C1888" t="s">
        <v>273</v>
      </c>
    </row>
    <row r="1889" spans="1:3">
      <c r="A1889">
        <v>1888</v>
      </c>
      <c r="B1889">
        <v>5</v>
      </c>
      <c r="C1889" t="s">
        <v>272</v>
      </c>
    </row>
    <row r="1890" spans="1:3">
      <c r="A1890">
        <v>1889</v>
      </c>
      <c r="B1890">
        <v>9</v>
      </c>
      <c r="C1890" t="s">
        <v>272</v>
      </c>
    </row>
    <row r="1891" spans="1:3">
      <c r="A1891">
        <v>1890</v>
      </c>
      <c r="B1891">
        <v>9</v>
      </c>
      <c r="C1891" t="s">
        <v>273</v>
      </c>
    </row>
    <row r="1892" spans="1:3">
      <c r="A1892">
        <v>1891</v>
      </c>
      <c r="B1892">
        <v>6</v>
      </c>
      <c r="C1892" t="s">
        <v>273</v>
      </c>
    </row>
    <row r="1893" spans="1:3">
      <c r="A1893">
        <v>1892</v>
      </c>
      <c r="B1893">
        <v>6</v>
      </c>
      <c r="C1893" t="s">
        <v>272</v>
      </c>
    </row>
    <row r="1894" spans="1:3">
      <c r="A1894">
        <v>1893</v>
      </c>
      <c r="B1894">
        <v>8</v>
      </c>
      <c r="C1894" t="s">
        <v>272</v>
      </c>
    </row>
    <row r="1895" spans="1:3">
      <c r="A1895">
        <v>1894</v>
      </c>
      <c r="B1895">
        <v>7</v>
      </c>
      <c r="C1895" t="s">
        <v>272</v>
      </c>
    </row>
    <row r="1896" spans="1:3">
      <c r="A1896">
        <v>1895</v>
      </c>
      <c r="B1896">
        <v>7</v>
      </c>
      <c r="C1896" t="s">
        <v>273</v>
      </c>
    </row>
    <row r="1897" spans="1:3">
      <c r="A1897">
        <v>1896</v>
      </c>
      <c r="B1897">
        <v>8</v>
      </c>
      <c r="C1897" t="s">
        <v>272</v>
      </c>
    </row>
    <row r="1898" spans="1:3">
      <c r="A1898">
        <v>1897</v>
      </c>
      <c r="B1898">
        <v>4</v>
      </c>
      <c r="C1898" t="s">
        <v>273</v>
      </c>
    </row>
    <row r="1899" spans="1:3">
      <c r="A1899">
        <v>1898</v>
      </c>
      <c r="B1899">
        <v>1</v>
      </c>
      <c r="C1899" t="s">
        <v>273</v>
      </c>
    </row>
    <row r="1900" spans="1:3">
      <c r="A1900">
        <v>1899</v>
      </c>
      <c r="B1900">
        <v>1</v>
      </c>
      <c r="C1900" t="s">
        <v>273</v>
      </c>
    </row>
    <row r="1901" spans="1:3">
      <c r="A1901">
        <v>1900</v>
      </c>
      <c r="B1901">
        <v>6</v>
      </c>
      <c r="C1901" t="s">
        <v>273</v>
      </c>
    </row>
    <row r="1902" spans="1:3">
      <c r="A1902">
        <v>1901</v>
      </c>
      <c r="B1902">
        <v>4</v>
      </c>
      <c r="C1902" t="s">
        <v>272</v>
      </c>
    </row>
    <row r="1903" spans="1:3">
      <c r="A1903">
        <v>1902</v>
      </c>
      <c r="B1903">
        <v>4</v>
      </c>
      <c r="C1903" t="s">
        <v>273</v>
      </c>
    </row>
    <row r="1904" spans="1:3">
      <c r="A1904">
        <v>1903</v>
      </c>
      <c r="B1904">
        <v>8</v>
      </c>
      <c r="C1904" t="s">
        <v>273</v>
      </c>
    </row>
    <row r="1905" spans="1:3">
      <c r="A1905">
        <v>1904</v>
      </c>
      <c r="B1905">
        <v>8</v>
      </c>
      <c r="C1905" t="s">
        <v>272</v>
      </c>
    </row>
    <row r="1906" spans="1:3">
      <c r="A1906">
        <v>1905</v>
      </c>
      <c r="B1906">
        <v>3</v>
      </c>
      <c r="C1906" t="s">
        <v>273</v>
      </c>
    </row>
    <row r="1907" spans="1:3">
      <c r="A1907">
        <v>1906</v>
      </c>
      <c r="B1907">
        <v>2</v>
      </c>
      <c r="C1907" t="s">
        <v>273</v>
      </c>
    </row>
    <row r="1908" spans="1:3">
      <c r="A1908">
        <v>1907</v>
      </c>
      <c r="B1908">
        <v>8</v>
      </c>
      <c r="C1908" t="s">
        <v>272</v>
      </c>
    </row>
    <row r="1909" spans="1:3">
      <c r="A1909">
        <v>1908</v>
      </c>
      <c r="B1909">
        <v>2</v>
      </c>
      <c r="C1909" t="s">
        <v>273</v>
      </c>
    </row>
    <row r="1910" spans="1:3">
      <c r="A1910">
        <v>1909</v>
      </c>
      <c r="B1910">
        <v>4</v>
      </c>
      <c r="C1910" t="s">
        <v>273</v>
      </c>
    </row>
    <row r="1911" spans="1:3">
      <c r="A1911">
        <v>1910</v>
      </c>
      <c r="B1911">
        <v>3</v>
      </c>
      <c r="C1911" t="s">
        <v>272</v>
      </c>
    </row>
    <row r="1912" spans="1:3">
      <c r="A1912">
        <v>1911</v>
      </c>
      <c r="B1912">
        <v>1</v>
      </c>
      <c r="C1912" t="s">
        <v>273</v>
      </c>
    </row>
    <row r="1913" spans="1:3">
      <c r="A1913">
        <v>1912</v>
      </c>
      <c r="B1913">
        <v>9</v>
      </c>
      <c r="C1913" t="s">
        <v>273</v>
      </c>
    </row>
    <row r="1914" spans="1:3">
      <c r="A1914">
        <v>1913</v>
      </c>
      <c r="B1914">
        <v>4</v>
      </c>
      <c r="C1914" t="s">
        <v>272</v>
      </c>
    </row>
    <row r="1915" spans="1:3">
      <c r="A1915">
        <v>1914</v>
      </c>
      <c r="B1915">
        <v>4</v>
      </c>
      <c r="C1915" t="s">
        <v>272</v>
      </c>
    </row>
    <row r="1916" spans="1:3">
      <c r="A1916">
        <v>1915</v>
      </c>
      <c r="B1916">
        <v>4</v>
      </c>
      <c r="C1916" t="s">
        <v>272</v>
      </c>
    </row>
    <row r="1917" spans="1:3">
      <c r="A1917">
        <v>1916</v>
      </c>
      <c r="B1917">
        <v>5</v>
      </c>
      <c r="C1917" t="s">
        <v>273</v>
      </c>
    </row>
    <row r="1918" spans="1:3">
      <c r="A1918">
        <v>1917</v>
      </c>
      <c r="B1918">
        <v>1</v>
      </c>
      <c r="C1918" t="s">
        <v>273</v>
      </c>
    </row>
    <row r="1919" spans="1:3">
      <c r="A1919">
        <v>1918</v>
      </c>
      <c r="B1919">
        <v>4</v>
      </c>
      <c r="C1919" t="s">
        <v>272</v>
      </c>
    </row>
    <row r="1920" spans="1:3">
      <c r="A1920">
        <v>1919</v>
      </c>
      <c r="B1920">
        <v>7</v>
      </c>
      <c r="C1920" t="s">
        <v>273</v>
      </c>
    </row>
    <row r="1921" spans="1:3">
      <c r="A1921">
        <v>1920</v>
      </c>
      <c r="B1921">
        <v>6</v>
      </c>
      <c r="C1921" t="s">
        <v>273</v>
      </c>
    </row>
    <row r="1922" spans="1:3">
      <c r="A1922">
        <v>1921</v>
      </c>
      <c r="B1922">
        <v>8</v>
      </c>
      <c r="C1922" t="s">
        <v>272</v>
      </c>
    </row>
    <row r="1923" spans="1:3">
      <c r="A1923">
        <v>1922</v>
      </c>
      <c r="B1923">
        <v>2</v>
      </c>
      <c r="C1923" t="s">
        <v>273</v>
      </c>
    </row>
    <row r="1924" spans="1:3">
      <c r="A1924">
        <v>1923</v>
      </c>
      <c r="B1924">
        <v>2</v>
      </c>
      <c r="C1924" t="s">
        <v>273</v>
      </c>
    </row>
    <row r="1925" spans="1:3">
      <c r="A1925">
        <v>1924</v>
      </c>
      <c r="B1925">
        <v>8</v>
      </c>
      <c r="C1925" t="s">
        <v>273</v>
      </c>
    </row>
    <row r="1926" spans="1:3">
      <c r="A1926">
        <v>1925</v>
      </c>
      <c r="B1926">
        <v>1</v>
      </c>
      <c r="C1926" t="s">
        <v>273</v>
      </c>
    </row>
    <row r="1927" spans="1:3">
      <c r="A1927">
        <v>1926</v>
      </c>
      <c r="B1927">
        <v>4</v>
      </c>
      <c r="C1927" t="s">
        <v>273</v>
      </c>
    </row>
    <row r="1928" spans="1:3">
      <c r="A1928">
        <v>1927</v>
      </c>
      <c r="B1928">
        <v>9</v>
      </c>
      <c r="C1928" t="s">
        <v>272</v>
      </c>
    </row>
    <row r="1929" spans="1:3">
      <c r="A1929">
        <v>1928</v>
      </c>
      <c r="B1929">
        <v>3</v>
      </c>
      <c r="C1929" t="s">
        <v>272</v>
      </c>
    </row>
    <row r="1930" spans="1:3">
      <c r="A1930">
        <v>1929</v>
      </c>
      <c r="B1930">
        <v>4</v>
      </c>
      <c r="C1930" t="s">
        <v>272</v>
      </c>
    </row>
    <row r="1931" spans="1:3">
      <c r="A1931">
        <v>1930</v>
      </c>
      <c r="B1931">
        <v>7</v>
      </c>
      <c r="C1931" t="s">
        <v>272</v>
      </c>
    </row>
    <row r="1932" spans="1:3">
      <c r="A1932">
        <v>1931</v>
      </c>
      <c r="B1932">
        <v>2</v>
      </c>
      <c r="C1932" t="s">
        <v>273</v>
      </c>
    </row>
    <row r="1933" spans="1:3">
      <c r="A1933">
        <v>1932</v>
      </c>
      <c r="B1933">
        <v>7</v>
      </c>
      <c r="C1933" t="s">
        <v>272</v>
      </c>
    </row>
    <row r="1934" spans="1:3">
      <c r="A1934">
        <v>1933</v>
      </c>
      <c r="B1934">
        <v>8</v>
      </c>
      <c r="C1934" t="s">
        <v>273</v>
      </c>
    </row>
    <row r="1935" spans="1:3">
      <c r="A1935">
        <v>1934</v>
      </c>
      <c r="B1935">
        <v>3</v>
      </c>
      <c r="C1935" t="s">
        <v>272</v>
      </c>
    </row>
    <row r="1936" spans="1:3">
      <c r="A1936">
        <v>1935</v>
      </c>
      <c r="B1936">
        <v>7</v>
      </c>
      <c r="C1936" t="s">
        <v>272</v>
      </c>
    </row>
    <row r="1937" spans="1:3">
      <c r="A1937">
        <v>1936</v>
      </c>
      <c r="B1937">
        <v>4</v>
      </c>
      <c r="C1937" t="s">
        <v>272</v>
      </c>
    </row>
    <row r="1938" spans="1:3">
      <c r="A1938">
        <v>1937</v>
      </c>
      <c r="B1938">
        <v>4</v>
      </c>
      <c r="C1938" t="s">
        <v>273</v>
      </c>
    </row>
    <row r="1939" spans="1:3">
      <c r="A1939">
        <v>1938</v>
      </c>
      <c r="B1939">
        <v>8</v>
      </c>
      <c r="C1939" t="s">
        <v>272</v>
      </c>
    </row>
    <row r="1940" spans="1:3">
      <c r="A1940">
        <v>1939</v>
      </c>
      <c r="B1940">
        <v>1</v>
      </c>
      <c r="C1940" t="s">
        <v>273</v>
      </c>
    </row>
    <row r="1941" spans="1:3">
      <c r="A1941">
        <v>1940</v>
      </c>
      <c r="B1941">
        <v>9</v>
      </c>
      <c r="C1941" t="s">
        <v>273</v>
      </c>
    </row>
    <row r="1942" spans="1:3">
      <c r="A1942">
        <v>1941</v>
      </c>
      <c r="B1942">
        <v>4</v>
      </c>
      <c r="C1942" t="s">
        <v>272</v>
      </c>
    </row>
    <row r="1943" spans="1:3">
      <c r="A1943">
        <v>1942</v>
      </c>
      <c r="B1943">
        <v>1</v>
      </c>
      <c r="C1943" t="s">
        <v>273</v>
      </c>
    </row>
    <row r="1944" spans="1:3">
      <c r="A1944">
        <v>1943</v>
      </c>
      <c r="B1944">
        <v>1</v>
      </c>
      <c r="C1944" t="s">
        <v>273</v>
      </c>
    </row>
    <row r="1945" spans="1:3">
      <c r="A1945">
        <v>1944</v>
      </c>
      <c r="B1945">
        <v>8</v>
      </c>
      <c r="C1945" t="s">
        <v>272</v>
      </c>
    </row>
    <row r="1946" spans="1:3">
      <c r="A1946">
        <v>1945</v>
      </c>
      <c r="B1946">
        <v>6</v>
      </c>
      <c r="C1946" t="s">
        <v>272</v>
      </c>
    </row>
    <row r="1947" spans="1:3">
      <c r="A1947">
        <v>1946</v>
      </c>
      <c r="B1947">
        <v>6</v>
      </c>
      <c r="C1947" t="s">
        <v>273</v>
      </c>
    </row>
    <row r="1948" spans="1:3">
      <c r="A1948">
        <v>1947</v>
      </c>
      <c r="B1948">
        <v>8</v>
      </c>
      <c r="C1948" t="s">
        <v>273</v>
      </c>
    </row>
    <row r="1949" spans="1:3">
      <c r="A1949">
        <v>1948</v>
      </c>
      <c r="B1949">
        <v>5</v>
      </c>
      <c r="C1949" t="s">
        <v>272</v>
      </c>
    </row>
    <row r="1950" spans="1:3">
      <c r="A1950">
        <v>1949</v>
      </c>
      <c r="B1950">
        <v>5</v>
      </c>
      <c r="C1950" t="s">
        <v>273</v>
      </c>
    </row>
    <row r="1951" spans="1:3">
      <c r="A1951">
        <v>1950</v>
      </c>
      <c r="B1951">
        <v>8</v>
      </c>
      <c r="C1951" t="s">
        <v>273</v>
      </c>
    </row>
    <row r="1952" spans="1:3">
      <c r="A1952">
        <v>1951</v>
      </c>
      <c r="B1952">
        <v>7</v>
      </c>
      <c r="C1952" t="s">
        <v>272</v>
      </c>
    </row>
    <row r="1953" spans="1:3">
      <c r="A1953">
        <v>1952</v>
      </c>
      <c r="B1953">
        <v>7</v>
      </c>
      <c r="C1953" t="s">
        <v>273</v>
      </c>
    </row>
    <row r="1954" spans="1:3">
      <c r="A1954">
        <v>1953</v>
      </c>
      <c r="B1954">
        <v>7</v>
      </c>
      <c r="C1954" t="s">
        <v>273</v>
      </c>
    </row>
    <row r="1955" spans="1:3">
      <c r="A1955">
        <v>1954</v>
      </c>
      <c r="B1955">
        <v>8</v>
      </c>
      <c r="C1955" t="s">
        <v>272</v>
      </c>
    </row>
    <row r="1956" spans="1:3">
      <c r="A1956">
        <v>1955</v>
      </c>
      <c r="B1956">
        <v>9</v>
      </c>
      <c r="C1956" t="s">
        <v>273</v>
      </c>
    </row>
    <row r="1957" spans="1:3">
      <c r="A1957">
        <v>1956</v>
      </c>
      <c r="B1957">
        <v>7</v>
      </c>
      <c r="C1957" t="s">
        <v>272</v>
      </c>
    </row>
    <row r="1958" spans="1:3">
      <c r="A1958">
        <v>1957</v>
      </c>
      <c r="B1958">
        <v>8</v>
      </c>
      <c r="C1958" t="s">
        <v>273</v>
      </c>
    </row>
    <row r="1959" spans="1:3">
      <c r="A1959">
        <v>1958</v>
      </c>
      <c r="B1959">
        <v>1</v>
      </c>
      <c r="C1959" t="s">
        <v>273</v>
      </c>
    </row>
    <row r="1960" spans="1:3">
      <c r="A1960">
        <v>1959</v>
      </c>
      <c r="B1960">
        <v>9</v>
      </c>
      <c r="C1960" t="s">
        <v>273</v>
      </c>
    </row>
    <row r="1961" spans="1:3">
      <c r="A1961">
        <v>1960</v>
      </c>
      <c r="B1961">
        <v>4</v>
      </c>
      <c r="C1961" t="s">
        <v>273</v>
      </c>
    </row>
    <row r="1962" spans="1:3">
      <c r="A1962">
        <v>1961</v>
      </c>
      <c r="B1962">
        <v>6</v>
      </c>
      <c r="C1962" t="s">
        <v>272</v>
      </c>
    </row>
    <row r="1963" spans="1:3">
      <c r="A1963">
        <v>1962</v>
      </c>
      <c r="B1963">
        <v>3</v>
      </c>
      <c r="C1963" t="s">
        <v>272</v>
      </c>
    </row>
    <row r="1964" spans="1:3">
      <c r="A1964">
        <v>1963</v>
      </c>
      <c r="B1964">
        <v>7</v>
      </c>
      <c r="C1964" t="s">
        <v>272</v>
      </c>
    </row>
    <row r="1965" spans="1:3">
      <c r="A1965">
        <v>1964</v>
      </c>
      <c r="B1965">
        <v>6</v>
      </c>
      <c r="C1965" t="s">
        <v>272</v>
      </c>
    </row>
    <row r="1966" spans="1:3">
      <c r="A1966">
        <v>1965</v>
      </c>
      <c r="B1966">
        <v>1</v>
      </c>
      <c r="C1966" t="s">
        <v>273</v>
      </c>
    </row>
    <row r="1967" spans="1:3">
      <c r="A1967">
        <v>1966</v>
      </c>
      <c r="B1967">
        <v>5</v>
      </c>
      <c r="C1967" t="s">
        <v>273</v>
      </c>
    </row>
    <row r="1968" spans="1:3">
      <c r="A1968">
        <v>1967</v>
      </c>
      <c r="B1968">
        <v>8</v>
      </c>
      <c r="C1968" t="s">
        <v>272</v>
      </c>
    </row>
    <row r="1969" spans="1:3">
      <c r="A1969">
        <v>1968</v>
      </c>
      <c r="B1969">
        <v>8</v>
      </c>
      <c r="C1969" t="s">
        <v>273</v>
      </c>
    </row>
    <row r="1970" spans="1:3">
      <c r="A1970">
        <v>1969</v>
      </c>
      <c r="B1970">
        <v>2</v>
      </c>
      <c r="C1970" t="s">
        <v>273</v>
      </c>
    </row>
    <row r="1971" spans="1:3">
      <c r="A1971">
        <v>1970</v>
      </c>
      <c r="B1971">
        <v>4</v>
      </c>
      <c r="C1971" t="s">
        <v>273</v>
      </c>
    </row>
    <row r="1972" spans="1:3">
      <c r="A1972">
        <v>1971</v>
      </c>
      <c r="B1972">
        <v>2</v>
      </c>
      <c r="C1972" t="s">
        <v>272</v>
      </c>
    </row>
    <row r="1973" spans="1:3">
      <c r="A1973">
        <v>1972</v>
      </c>
      <c r="B1973">
        <v>2</v>
      </c>
      <c r="C1973" t="s">
        <v>273</v>
      </c>
    </row>
    <row r="1974" spans="1:3">
      <c r="A1974">
        <v>1973</v>
      </c>
      <c r="B1974">
        <v>6</v>
      </c>
      <c r="C1974" t="s">
        <v>272</v>
      </c>
    </row>
    <row r="1975" spans="1:3">
      <c r="A1975">
        <v>1974</v>
      </c>
      <c r="B1975">
        <v>5</v>
      </c>
      <c r="C1975" t="s">
        <v>273</v>
      </c>
    </row>
    <row r="1976" spans="1:3">
      <c r="A1976">
        <v>1975</v>
      </c>
      <c r="B1976">
        <v>1</v>
      </c>
      <c r="C1976" t="s">
        <v>273</v>
      </c>
    </row>
    <row r="1977" spans="1:3">
      <c r="A1977">
        <v>1976</v>
      </c>
      <c r="B1977">
        <v>5</v>
      </c>
      <c r="C1977" t="s">
        <v>273</v>
      </c>
    </row>
    <row r="1978" spans="1:3">
      <c r="A1978">
        <v>1977</v>
      </c>
      <c r="B1978">
        <v>2</v>
      </c>
      <c r="C1978" t="s">
        <v>273</v>
      </c>
    </row>
    <row r="1979" spans="1:3">
      <c r="A1979">
        <v>1978</v>
      </c>
      <c r="B1979">
        <v>6</v>
      </c>
      <c r="C1979" t="s">
        <v>272</v>
      </c>
    </row>
    <row r="1980" spans="1:3">
      <c r="A1980">
        <v>1979</v>
      </c>
      <c r="B1980">
        <v>7</v>
      </c>
      <c r="C1980" t="s">
        <v>273</v>
      </c>
    </row>
    <row r="1981" spans="1:3">
      <c r="A1981">
        <v>1980</v>
      </c>
      <c r="B1981">
        <v>5</v>
      </c>
      <c r="C1981" t="s">
        <v>272</v>
      </c>
    </row>
    <row r="1982" spans="1:3">
      <c r="A1982">
        <v>1981</v>
      </c>
      <c r="B1982">
        <v>8</v>
      </c>
      <c r="C1982" t="s">
        <v>272</v>
      </c>
    </row>
    <row r="1983" spans="1:3">
      <c r="A1983">
        <v>1982</v>
      </c>
      <c r="B1983">
        <v>5</v>
      </c>
      <c r="C1983" t="s">
        <v>273</v>
      </c>
    </row>
    <row r="1984" spans="1:3">
      <c r="A1984">
        <v>1983</v>
      </c>
      <c r="B1984">
        <v>6</v>
      </c>
      <c r="C1984" t="s">
        <v>273</v>
      </c>
    </row>
    <row r="1985" spans="1:3">
      <c r="A1985">
        <v>1984</v>
      </c>
      <c r="B1985">
        <v>3</v>
      </c>
      <c r="C1985" t="s">
        <v>272</v>
      </c>
    </row>
    <row r="1986" spans="1:3">
      <c r="A1986">
        <v>1985</v>
      </c>
      <c r="B1986">
        <v>4</v>
      </c>
      <c r="C1986" t="s">
        <v>272</v>
      </c>
    </row>
    <row r="1987" spans="1:3">
      <c r="A1987">
        <v>1986</v>
      </c>
      <c r="B1987">
        <v>4</v>
      </c>
      <c r="C1987" t="s">
        <v>273</v>
      </c>
    </row>
    <row r="1988" spans="1:3">
      <c r="A1988">
        <v>1987</v>
      </c>
      <c r="B1988">
        <v>1</v>
      </c>
      <c r="C1988" t="s">
        <v>272</v>
      </c>
    </row>
    <row r="1989" spans="1:3">
      <c r="A1989">
        <v>1988</v>
      </c>
      <c r="B1989">
        <v>2</v>
      </c>
      <c r="C1989" t="s">
        <v>273</v>
      </c>
    </row>
    <row r="1990" spans="1:3">
      <c r="A1990">
        <v>1989</v>
      </c>
      <c r="B1990">
        <v>6</v>
      </c>
      <c r="C1990" t="s">
        <v>272</v>
      </c>
    </row>
    <row r="1991" spans="1:3">
      <c r="A1991">
        <v>1990</v>
      </c>
      <c r="B1991">
        <v>1</v>
      </c>
      <c r="C1991" t="s">
        <v>273</v>
      </c>
    </row>
    <row r="1992" spans="1:3">
      <c r="A1992">
        <v>1991</v>
      </c>
      <c r="B1992">
        <v>3</v>
      </c>
      <c r="C1992" t="s">
        <v>272</v>
      </c>
    </row>
    <row r="1993" spans="1:3">
      <c r="A1993">
        <v>1992</v>
      </c>
      <c r="B1993">
        <v>8</v>
      </c>
      <c r="C1993" t="s">
        <v>273</v>
      </c>
    </row>
    <row r="1994" spans="1:3">
      <c r="A1994">
        <v>1993</v>
      </c>
      <c r="B1994">
        <v>9</v>
      </c>
      <c r="C1994" t="s">
        <v>273</v>
      </c>
    </row>
    <row r="1995" spans="1:3">
      <c r="A1995">
        <v>1994</v>
      </c>
      <c r="B1995">
        <v>6</v>
      </c>
      <c r="C1995" t="s">
        <v>272</v>
      </c>
    </row>
    <row r="1996" spans="1:3">
      <c r="A1996">
        <v>1995</v>
      </c>
      <c r="B1996">
        <v>1</v>
      </c>
      <c r="C1996" t="s">
        <v>272</v>
      </c>
    </row>
    <row r="1997" spans="1:3">
      <c r="A1997">
        <v>1996</v>
      </c>
      <c r="B1997">
        <v>9</v>
      </c>
      <c r="C1997" t="s">
        <v>273</v>
      </c>
    </row>
    <row r="1998" spans="1:3">
      <c r="A1998">
        <v>1997</v>
      </c>
      <c r="B1998">
        <v>9</v>
      </c>
      <c r="C1998" t="s">
        <v>272</v>
      </c>
    </row>
    <row r="1999" spans="1:3">
      <c r="A1999">
        <v>1998</v>
      </c>
      <c r="B1999">
        <v>2</v>
      </c>
      <c r="C1999" t="s">
        <v>272</v>
      </c>
    </row>
    <row r="2000" spans="1:3">
      <c r="A2000">
        <v>1999</v>
      </c>
      <c r="B2000">
        <v>9</v>
      </c>
      <c r="C2000" t="s">
        <v>272</v>
      </c>
    </row>
    <row r="2001" spans="1:3">
      <c r="A2001">
        <v>2000</v>
      </c>
      <c r="B2001">
        <v>3</v>
      </c>
      <c r="C2001" t="s">
        <v>272</v>
      </c>
    </row>
  </sheetData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3"/>
  <sheetViews>
    <sheetView topLeftCell="G59" workbookViewId="0">
      <selection activeCell="I61" sqref="I61:N61"/>
    </sheetView>
  </sheetViews>
  <sheetFormatPr baseColWidth="10" defaultRowHeight="16"/>
  <cols>
    <col min="9" max="9" width="14.6640625" bestFit="1" customWidth="1"/>
    <col min="10" max="10" width="15.5" bestFit="1" customWidth="1"/>
    <col min="11" max="14" width="10.1640625" bestFit="1" customWidth="1"/>
    <col min="15" max="15" width="10.33203125" bestFit="1" customWidth="1"/>
    <col min="16" max="17" width="10.1640625" bestFit="1" customWidth="1"/>
    <col min="18" max="18" width="10.83203125" bestFit="1" customWidth="1"/>
    <col min="19" max="19" width="9.1640625" bestFit="1" customWidth="1"/>
    <col min="20" max="21" width="10.1640625" bestFit="1" customWidth="1"/>
    <col min="22" max="22" width="11.1640625" bestFit="1" customWidth="1"/>
    <col min="23" max="25" width="10.1640625" bestFit="1" customWidth="1"/>
    <col min="26" max="26" width="11.1640625" bestFit="1" customWidth="1"/>
    <col min="27" max="28" width="9.1640625" bestFit="1" customWidth="1"/>
    <col min="29" max="29" width="12.83203125" bestFit="1" customWidth="1"/>
    <col min="30" max="30" width="9.83203125" bestFit="1" customWidth="1"/>
    <col min="31" max="33" width="9.1640625" bestFit="1" customWidth="1"/>
    <col min="34" max="34" width="12.33203125" bestFit="1" customWidth="1"/>
    <col min="35" max="35" width="11.1640625" bestFit="1" customWidth="1"/>
    <col min="36" max="38" width="9.1640625" bestFit="1" customWidth="1"/>
    <col min="39" max="39" width="13.6640625" bestFit="1" customWidth="1"/>
    <col min="40" max="43" width="9.1640625" bestFit="1" customWidth="1"/>
    <col min="44" max="44" width="10.1640625" bestFit="1" customWidth="1"/>
    <col min="45" max="48" width="9.1640625" bestFit="1" customWidth="1"/>
    <col min="49" max="49" width="11.33203125" bestFit="1" customWidth="1"/>
    <col min="50" max="53" width="9.1640625" bestFit="1" customWidth="1"/>
    <col min="54" max="54" width="11.6640625" bestFit="1" customWidth="1"/>
    <col min="55" max="58" width="9.1640625" bestFit="1" customWidth="1"/>
    <col min="60" max="60" width="12.6640625" bestFit="1" customWidth="1"/>
    <col min="61" max="63" width="9.1640625" bestFit="1" customWidth="1"/>
    <col min="64" max="64" width="15.1640625" bestFit="1" customWidth="1"/>
    <col min="65" max="68" width="9.1640625" bestFit="1" customWidth="1"/>
    <col min="69" max="69" width="9.83203125" bestFit="1" customWidth="1"/>
    <col min="71" max="73" width="9.1640625" bestFit="1" customWidth="1"/>
    <col min="74" max="74" width="13.33203125" bestFit="1" customWidth="1"/>
    <col min="75" max="78" width="9.1640625" bestFit="1" customWidth="1"/>
    <col min="80" max="80" width="11.1640625" bestFit="1" customWidth="1"/>
  </cols>
  <sheetData>
    <row r="1" spans="1:14">
      <c r="A1" t="s">
        <v>21</v>
      </c>
      <c r="B1" t="s">
        <v>20</v>
      </c>
      <c r="C1" t="s">
        <v>169</v>
      </c>
      <c r="D1" t="s">
        <v>170</v>
      </c>
      <c r="E1" t="s">
        <v>3</v>
      </c>
      <c r="F1" t="s">
        <v>4</v>
      </c>
      <c r="G1" t="s">
        <v>171</v>
      </c>
    </row>
    <row r="2" spans="1:14">
      <c r="A2">
        <v>2007</v>
      </c>
      <c r="B2" t="s">
        <v>30</v>
      </c>
      <c r="C2" t="s">
        <v>147</v>
      </c>
      <c r="D2" t="s">
        <v>172</v>
      </c>
      <c r="E2" t="s">
        <v>173</v>
      </c>
      <c r="F2">
        <v>805</v>
      </c>
      <c r="G2" s="29">
        <v>3187.8</v>
      </c>
      <c r="I2" s="7" t="s">
        <v>191</v>
      </c>
      <c r="J2" s="7" t="s">
        <v>37</v>
      </c>
    </row>
    <row r="3" spans="1:14">
      <c r="A3">
        <v>2007</v>
      </c>
      <c r="B3" t="s">
        <v>25</v>
      </c>
      <c r="C3" t="s">
        <v>147</v>
      </c>
      <c r="D3" t="s">
        <v>174</v>
      </c>
      <c r="E3" t="s">
        <v>175</v>
      </c>
      <c r="F3">
        <v>992</v>
      </c>
      <c r="G3" s="29">
        <v>3412.48</v>
      </c>
      <c r="I3" s="7" t="s">
        <v>35</v>
      </c>
      <c r="J3" t="s">
        <v>150</v>
      </c>
      <c r="K3" t="s">
        <v>177</v>
      </c>
      <c r="L3" t="s">
        <v>147</v>
      </c>
      <c r="M3" t="s">
        <v>149</v>
      </c>
      <c r="N3" t="s">
        <v>36</v>
      </c>
    </row>
    <row r="4" spans="1:14">
      <c r="A4">
        <v>2007</v>
      </c>
      <c r="B4" t="s">
        <v>23</v>
      </c>
      <c r="C4" t="s">
        <v>150</v>
      </c>
      <c r="D4" t="s">
        <v>172</v>
      </c>
      <c r="E4" t="s">
        <v>176</v>
      </c>
      <c r="F4">
        <v>712</v>
      </c>
      <c r="G4" s="29">
        <v>1808.48</v>
      </c>
      <c r="I4" s="8">
        <v>2005</v>
      </c>
      <c r="J4" s="30">
        <v>155401.56000000003</v>
      </c>
      <c r="K4" s="30">
        <v>170264.91</v>
      </c>
      <c r="L4" s="30">
        <v>203999.80999999997</v>
      </c>
      <c r="M4" s="30">
        <v>198552.40000000002</v>
      </c>
      <c r="N4" s="30">
        <v>728218.68</v>
      </c>
    </row>
    <row r="5" spans="1:14">
      <c r="A5">
        <v>2006</v>
      </c>
      <c r="B5" t="s">
        <v>25</v>
      </c>
      <c r="C5" t="s">
        <v>177</v>
      </c>
      <c r="D5" t="s">
        <v>174</v>
      </c>
      <c r="E5" t="s">
        <v>175</v>
      </c>
      <c r="F5">
        <v>904</v>
      </c>
      <c r="G5" s="29">
        <v>2260</v>
      </c>
      <c r="I5" s="8">
        <v>2006</v>
      </c>
      <c r="J5" s="30">
        <v>151210.88000000003</v>
      </c>
      <c r="K5" s="30">
        <v>129084.07999999996</v>
      </c>
      <c r="L5" s="30">
        <v>202355.48</v>
      </c>
      <c r="M5" s="30">
        <v>155069.41000000003</v>
      </c>
      <c r="N5" s="30">
        <v>637719.85</v>
      </c>
    </row>
    <row r="6" spans="1:14">
      <c r="A6">
        <v>2006</v>
      </c>
      <c r="B6" t="s">
        <v>23</v>
      </c>
      <c r="C6" t="s">
        <v>147</v>
      </c>
      <c r="D6" t="s">
        <v>174</v>
      </c>
      <c r="E6" t="s">
        <v>175</v>
      </c>
      <c r="F6">
        <v>647</v>
      </c>
      <c r="G6" s="29">
        <v>2076.87</v>
      </c>
      <c r="I6" s="8">
        <v>2007</v>
      </c>
      <c r="J6" s="30">
        <v>169201.79000000007</v>
      </c>
      <c r="K6" s="30">
        <v>175084.06</v>
      </c>
      <c r="L6" s="30">
        <v>169291.42000000007</v>
      </c>
      <c r="M6" s="30">
        <v>188818.55</v>
      </c>
      <c r="N6" s="30">
        <v>702395.82000000007</v>
      </c>
    </row>
    <row r="7" spans="1:14">
      <c r="A7">
        <v>2005</v>
      </c>
      <c r="B7" t="s">
        <v>31</v>
      </c>
      <c r="C7" t="s">
        <v>149</v>
      </c>
      <c r="D7" t="s">
        <v>178</v>
      </c>
      <c r="E7" t="s">
        <v>179</v>
      </c>
      <c r="F7">
        <v>739</v>
      </c>
      <c r="G7" s="29">
        <v>1707.09</v>
      </c>
      <c r="I7" s="8" t="s">
        <v>36</v>
      </c>
      <c r="J7" s="30">
        <v>475814.2300000001</v>
      </c>
      <c r="K7" s="30">
        <v>474433.05</v>
      </c>
      <c r="L7" s="30">
        <v>575646.71000000008</v>
      </c>
      <c r="M7" s="30">
        <v>542440.3600000001</v>
      </c>
      <c r="N7" s="30">
        <v>2068334.35</v>
      </c>
    </row>
    <row r="8" spans="1:14">
      <c r="A8">
        <v>2006</v>
      </c>
      <c r="B8" t="s">
        <v>25</v>
      </c>
      <c r="C8" t="s">
        <v>150</v>
      </c>
      <c r="D8" t="s">
        <v>172</v>
      </c>
      <c r="E8" t="s">
        <v>173</v>
      </c>
      <c r="F8">
        <v>974</v>
      </c>
      <c r="G8" s="29">
        <v>2181.7600000000002</v>
      </c>
    </row>
    <row r="9" spans="1:14">
      <c r="A9">
        <v>2007</v>
      </c>
      <c r="B9" t="s">
        <v>28</v>
      </c>
      <c r="C9" t="s">
        <v>177</v>
      </c>
      <c r="D9" t="s">
        <v>178</v>
      </c>
      <c r="E9" t="s">
        <v>180</v>
      </c>
      <c r="F9">
        <v>615</v>
      </c>
      <c r="G9" s="29">
        <v>1894.2</v>
      </c>
    </row>
    <row r="10" spans="1:14">
      <c r="A10">
        <v>2007</v>
      </c>
      <c r="B10" t="s">
        <v>29</v>
      </c>
      <c r="C10" t="s">
        <v>149</v>
      </c>
      <c r="D10" t="s">
        <v>178</v>
      </c>
      <c r="E10" t="s">
        <v>181</v>
      </c>
      <c r="F10">
        <v>714</v>
      </c>
      <c r="G10" s="29">
        <v>1856.4</v>
      </c>
    </row>
    <row r="11" spans="1:14">
      <c r="A11">
        <v>2006</v>
      </c>
      <c r="B11" t="s">
        <v>27</v>
      </c>
      <c r="C11" t="s">
        <v>147</v>
      </c>
      <c r="D11" t="s">
        <v>182</v>
      </c>
      <c r="E11" t="s">
        <v>183</v>
      </c>
      <c r="F11">
        <v>703</v>
      </c>
      <c r="G11" s="29">
        <v>1553.63</v>
      </c>
    </row>
    <row r="12" spans="1:14">
      <c r="A12">
        <v>2005</v>
      </c>
      <c r="B12" t="s">
        <v>28</v>
      </c>
      <c r="C12" t="s">
        <v>149</v>
      </c>
      <c r="D12" t="s">
        <v>174</v>
      </c>
      <c r="E12" t="s">
        <v>175</v>
      </c>
      <c r="F12">
        <v>528</v>
      </c>
      <c r="G12" s="29">
        <v>2064.48</v>
      </c>
    </row>
    <row r="13" spans="1:14">
      <c r="A13">
        <v>2006</v>
      </c>
      <c r="B13" t="s">
        <v>32</v>
      </c>
      <c r="C13" t="s">
        <v>150</v>
      </c>
      <c r="D13" t="s">
        <v>182</v>
      </c>
      <c r="E13" t="s">
        <v>184</v>
      </c>
      <c r="F13">
        <v>644</v>
      </c>
      <c r="G13" s="29">
        <v>1809.64</v>
      </c>
    </row>
    <row r="14" spans="1:14">
      <c r="A14">
        <v>2005</v>
      </c>
      <c r="B14" t="s">
        <v>28</v>
      </c>
      <c r="C14" t="s">
        <v>147</v>
      </c>
      <c r="D14" t="s">
        <v>178</v>
      </c>
      <c r="E14" t="s">
        <v>185</v>
      </c>
      <c r="F14">
        <v>919</v>
      </c>
      <c r="G14" s="29">
        <v>2196.41</v>
      </c>
    </row>
    <row r="15" spans="1:14">
      <c r="A15">
        <v>2007</v>
      </c>
      <c r="B15" t="s">
        <v>27</v>
      </c>
      <c r="C15" t="s">
        <v>149</v>
      </c>
      <c r="D15" t="s">
        <v>172</v>
      </c>
      <c r="E15" t="s">
        <v>176</v>
      </c>
      <c r="F15">
        <v>767</v>
      </c>
      <c r="G15" s="29">
        <v>1932.84</v>
      </c>
    </row>
    <row r="16" spans="1:14">
      <c r="A16">
        <v>2007</v>
      </c>
      <c r="B16" t="s">
        <v>28</v>
      </c>
      <c r="C16" t="s">
        <v>149</v>
      </c>
      <c r="D16" t="s">
        <v>182</v>
      </c>
      <c r="E16" t="s">
        <v>184</v>
      </c>
      <c r="F16">
        <v>984</v>
      </c>
      <c r="G16" s="29">
        <v>1987.68</v>
      </c>
    </row>
    <row r="17" spans="1:12">
      <c r="A17">
        <v>2005</v>
      </c>
      <c r="B17" t="s">
        <v>25</v>
      </c>
      <c r="C17" t="s">
        <v>147</v>
      </c>
      <c r="D17" t="s">
        <v>182</v>
      </c>
      <c r="E17" t="s">
        <v>184</v>
      </c>
      <c r="F17">
        <v>744</v>
      </c>
      <c r="G17" s="29">
        <v>2217.12</v>
      </c>
    </row>
    <row r="18" spans="1:12">
      <c r="A18">
        <v>2007</v>
      </c>
      <c r="B18" t="s">
        <v>31</v>
      </c>
      <c r="C18" t="s">
        <v>150</v>
      </c>
      <c r="D18" t="s">
        <v>174</v>
      </c>
      <c r="E18" t="s">
        <v>175</v>
      </c>
      <c r="F18">
        <v>693</v>
      </c>
      <c r="G18" s="29">
        <v>2189.88</v>
      </c>
    </row>
    <row r="19" spans="1:12">
      <c r="A19">
        <v>2006</v>
      </c>
      <c r="B19" t="s">
        <v>32</v>
      </c>
      <c r="C19" t="s">
        <v>150</v>
      </c>
      <c r="D19" t="s">
        <v>172</v>
      </c>
      <c r="E19" t="s">
        <v>186</v>
      </c>
      <c r="F19">
        <v>658</v>
      </c>
      <c r="G19" s="29">
        <v>1895.04</v>
      </c>
    </row>
    <row r="20" spans="1:12">
      <c r="A20">
        <v>2005</v>
      </c>
      <c r="B20" t="s">
        <v>33</v>
      </c>
      <c r="C20" t="s">
        <v>150</v>
      </c>
      <c r="D20" t="s">
        <v>174</v>
      </c>
      <c r="E20" t="s">
        <v>187</v>
      </c>
      <c r="F20">
        <v>878</v>
      </c>
      <c r="G20" s="29">
        <v>3274.94</v>
      </c>
    </row>
    <row r="21" spans="1:12">
      <c r="A21">
        <v>2005</v>
      </c>
      <c r="B21" t="s">
        <v>27</v>
      </c>
      <c r="C21" t="s">
        <v>147</v>
      </c>
      <c r="D21" t="s">
        <v>174</v>
      </c>
      <c r="E21" t="s">
        <v>187</v>
      </c>
      <c r="F21">
        <v>848</v>
      </c>
      <c r="G21" s="29">
        <v>3281.76</v>
      </c>
    </row>
    <row r="22" spans="1:12">
      <c r="A22">
        <v>2007</v>
      </c>
      <c r="B22" t="s">
        <v>30</v>
      </c>
      <c r="C22" t="s">
        <v>147</v>
      </c>
      <c r="D22" t="s">
        <v>172</v>
      </c>
      <c r="E22" t="s">
        <v>173</v>
      </c>
      <c r="F22">
        <v>547</v>
      </c>
      <c r="G22" s="29">
        <v>1247.1600000000001</v>
      </c>
    </row>
    <row r="23" spans="1:12">
      <c r="A23">
        <v>2005</v>
      </c>
      <c r="B23" t="s">
        <v>28</v>
      </c>
      <c r="C23" t="s">
        <v>149</v>
      </c>
      <c r="D23" t="s">
        <v>174</v>
      </c>
      <c r="E23" t="s">
        <v>175</v>
      </c>
      <c r="F23">
        <v>664</v>
      </c>
      <c r="G23" s="29">
        <v>1513.92</v>
      </c>
    </row>
    <row r="24" spans="1:12">
      <c r="A24">
        <v>2007</v>
      </c>
      <c r="B24" t="s">
        <v>26</v>
      </c>
      <c r="C24" t="s">
        <v>147</v>
      </c>
      <c r="D24" t="s">
        <v>174</v>
      </c>
      <c r="E24" t="s">
        <v>175</v>
      </c>
      <c r="F24">
        <v>882</v>
      </c>
      <c r="G24" s="29">
        <v>2716.56</v>
      </c>
    </row>
    <row r="25" spans="1:12">
      <c r="A25">
        <v>2007</v>
      </c>
      <c r="B25" t="s">
        <v>24</v>
      </c>
      <c r="C25" t="s">
        <v>149</v>
      </c>
      <c r="D25" t="s">
        <v>178</v>
      </c>
      <c r="E25" t="s">
        <v>179</v>
      </c>
      <c r="F25">
        <v>930</v>
      </c>
      <c r="G25" s="29">
        <v>2408.6999999999998</v>
      </c>
    </row>
    <row r="26" spans="1:12">
      <c r="A26">
        <v>2005</v>
      </c>
      <c r="B26" t="s">
        <v>33</v>
      </c>
      <c r="C26" t="s">
        <v>150</v>
      </c>
      <c r="D26" t="s">
        <v>182</v>
      </c>
      <c r="E26" t="s">
        <v>183</v>
      </c>
      <c r="F26">
        <v>735</v>
      </c>
      <c r="G26" s="29">
        <v>2594.5500000000002</v>
      </c>
    </row>
    <row r="27" spans="1:12">
      <c r="A27">
        <v>2007</v>
      </c>
      <c r="B27" t="s">
        <v>29</v>
      </c>
      <c r="C27" t="s">
        <v>177</v>
      </c>
      <c r="D27" t="s">
        <v>174</v>
      </c>
      <c r="E27" t="s">
        <v>175</v>
      </c>
      <c r="F27">
        <v>557</v>
      </c>
      <c r="G27" s="29">
        <v>1542.89</v>
      </c>
    </row>
    <row r="28" spans="1:12">
      <c r="A28">
        <v>2007</v>
      </c>
      <c r="B28" t="s">
        <v>29</v>
      </c>
      <c r="C28" t="s">
        <v>149</v>
      </c>
      <c r="D28" t="s">
        <v>174</v>
      </c>
      <c r="E28" t="s">
        <v>187</v>
      </c>
      <c r="F28">
        <v>790</v>
      </c>
      <c r="G28" s="29">
        <v>2456.9</v>
      </c>
    </row>
    <row r="29" spans="1:12">
      <c r="A29">
        <v>2007</v>
      </c>
      <c r="B29" t="s">
        <v>30</v>
      </c>
      <c r="C29" t="s">
        <v>147</v>
      </c>
      <c r="D29" t="s">
        <v>174</v>
      </c>
      <c r="E29" t="s">
        <v>187</v>
      </c>
      <c r="F29">
        <v>730</v>
      </c>
      <c r="G29" s="29">
        <v>2664.5</v>
      </c>
    </row>
    <row r="30" spans="1:12">
      <c r="A30">
        <v>2006</v>
      </c>
      <c r="B30" t="s">
        <v>34</v>
      </c>
      <c r="C30" t="s">
        <v>147</v>
      </c>
      <c r="D30" t="s">
        <v>178</v>
      </c>
      <c r="E30" t="s">
        <v>179</v>
      </c>
      <c r="F30">
        <v>815</v>
      </c>
      <c r="G30" s="29">
        <v>2901.4</v>
      </c>
    </row>
    <row r="31" spans="1:12">
      <c r="A31">
        <v>2005</v>
      </c>
      <c r="B31" t="s">
        <v>30</v>
      </c>
      <c r="C31" t="s">
        <v>149</v>
      </c>
      <c r="D31" t="s">
        <v>178</v>
      </c>
      <c r="E31" t="s">
        <v>179</v>
      </c>
      <c r="F31">
        <v>727</v>
      </c>
      <c r="G31" s="29">
        <v>2006.52</v>
      </c>
      <c r="I31" s="7" t="s">
        <v>35</v>
      </c>
      <c r="J31" t="s">
        <v>191</v>
      </c>
      <c r="K31" t="s">
        <v>192</v>
      </c>
      <c r="L31" t="s">
        <v>193</v>
      </c>
    </row>
    <row r="32" spans="1:12">
      <c r="A32">
        <v>2006</v>
      </c>
      <c r="B32" t="s">
        <v>32</v>
      </c>
      <c r="C32" t="s">
        <v>177</v>
      </c>
      <c r="D32" t="s">
        <v>182</v>
      </c>
      <c r="E32" t="s">
        <v>188</v>
      </c>
      <c r="F32">
        <v>644</v>
      </c>
      <c r="G32" s="29">
        <v>1713.04</v>
      </c>
      <c r="I32" s="8" t="s">
        <v>180</v>
      </c>
      <c r="J32" s="18">
        <v>123946.51999999996</v>
      </c>
      <c r="K32" s="18">
        <v>39881</v>
      </c>
      <c r="L32" s="15">
        <v>3.1079090293623519</v>
      </c>
    </row>
    <row r="33" spans="1:12">
      <c r="A33">
        <v>2006</v>
      </c>
      <c r="B33" t="s">
        <v>23</v>
      </c>
      <c r="C33" t="s">
        <v>147</v>
      </c>
      <c r="D33" t="s">
        <v>182</v>
      </c>
      <c r="E33" t="s">
        <v>184</v>
      </c>
      <c r="F33">
        <v>939</v>
      </c>
      <c r="G33" s="29">
        <v>2319.33</v>
      </c>
      <c r="I33" s="8" t="s">
        <v>190</v>
      </c>
      <c r="J33" s="18">
        <v>116562.26999999999</v>
      </c>
      <c r="K33" s="18">
        <v>38124</v>
      </c>
      <c r="L33" s="15">
        <v>3.0574512118350641</v>
      </c>
    </row>
    <row r="34" spans="1:12">
      <c r="A34">
        <v>2005</v>
      </c>
      <c r="B34" t="s">
        <v>28</v>
      </c>
      <c r="C34" t="s">
        <v>177</v>
      </c>
      <c r="D34" t="s">
        <v>182</v>
      </c>
      <c r="E34" t="s">
        <v>184</v>
      </c>
      <c r="F34">
        <v>739</v>
      </c>
      <c r="G34" s="29">
        <v>1544.51</v>
      </c>
      <c r="I34" s="8" t="s">
        <v>187</v>
      </c>
      <c r="J34" s="18">
        <v>211886.57000000004</v>
      </c>
      <c r="K34" s="18">
        <v>70086</v>
      </c>
      <c r="L34" s="15">
        <v>3.0232367377222276</v>
      </c>
    </row>
    <row r="35" spans="1:12">
      <c r="A35">
        <v>2006</v>
      </c>
      <c r="B35" t="s">
        <v>29</v>
      </c>
      <c r="C35" t="s">
        <v>177</v>
      </c>
      <c r="D35" t="s">
        <v>182</v>
      </c>
      <c r="E35" t="s">
        <v>184</v>
      </c>
      <c r="F35">
        <v>866</v>
      </c>
      <c r="G35" s="29">
        <v>2866.46</v>
      </c>
      <c r="I35" s="8" t="s">
        <v>188</v>
      </c>
      <c r="J35" s="18">
        <v>118267.70999999999</v>
      </c>
      <c r="K35" s="18">
        <v>40957</v>
      </c>
      <c r="L35" s="15">
        <v>2.8876067583074931</v>
      </c>
    </row>
    <row r="36" spans="1:12">
      <c r="A36">
        <v>2006</v>
      </c>
      <c r="B36" t="s">
        <v>23</v>
      </c>
      <c r="C36" t="s">
        <v>147</v>
      </c>
      <c r="D36" t="s">
        <v>178</v>
      </c>
      <c r="E36" t="s">
        <v>185</v>
      </c>
      <c r="F36">
        <v>513</v>
      </c>
      <c r="G36" s="29">
        <v>1395.36</v>
      </c>
      <c r="I36" s="8" t="s">
        <v>181</v>
      </c>
      <c r="J36" s="18">
        <v>123618.59999999999</v>
      </c>
      <c r="K36" s="18">
        <v>41919</v>
      </c>
      <c r="L36" s="15">
        <v>2.9489873327130893</v>
      </c>
    </row>
    <row r="37" spans="1:12">
      <c r="A37">
        <v>2007</v>
      </c>
      <c r="B37" t="s">
        <v>29</v>
      </c>
      <c r="C37" t="s">
        <v>149</v>
      </c>
      <c r="D37" t="s">
        <v>174</v>
      </c>
      <c r="E37" t="s">
        <v>175</v>
      </c>
      <c r="F37">
        <v>534</v>
      </c>
      <c r="G37" s="29">
        <v>1244.22</v>
      </c>
      <c r="I37" s="8" t="s">
        <v>186</v>
      </c>
      <c r="J37" s="18">
        <v>108539.81999999998</v>
      </c>
      <c r="K37" s="18">
        <v>36549</v>
      </c>
      <c r="L37" s="15">
        <v>2.9697069687269138</v>
      </c>
    </row>
    <row r="38" spans="1:12">
      <c r="A38">
        <v>2007</v>
      </c>
      <c r="B38" t="s">
        <v>31</v>
      </c>
      <c r="C38" t="s">
        <v>150</v>
      </c>
      <c r="D38" t="s">
        <v>182</v>
      </c>
      <c r="E38" t="s">
        <v>188</v>
      </c>
      <c r="F38">
        <v>587</v>
      </c>
      <c r="G38" s="29">
        <v>1590.77</v>
      </c>
      <c r="I38" s="8" t="s">
        <v>175</v>
      </c>
      <c r="J38" s="18">
        <v>182468.32000000004</v>
      </c>
      <c r="K38" s="18">
        <v>60223</v>
      </c>
      <c r="L38" s="15">
        <v>3.029877621506734</v>
      </c>
    </row>
    <row r="39" spans="1:12">
      <c r="A39">
        <v>2007</v>
      </c>
      <c r="B39" t="s">
        <v>32</v>
      </c>
      <c r="C39" t="s">
        <v>149</v>
      </c>
      <c r="D39" t="s">
        <v>178</v>
      </c>
      <c r="E39" t="s">
        <v>180</v>
      </c>
      <c r="F39">
        <v>770</v>
      </c>
      <c r="G39" s="29">
        <v>1817.2</v>
      </c>
      <c r="I39" s="8" t="s">
        <v>185</v>
      </c>
      <c r="J39" s="18">
        <v>132023.38999999996</v>
      </c>
      <c r="K39" s="18">
        <v>44721</v>
      </c>
      <c r="L39" s="15">
        <v>2.9521564812951402</v>
      </c>
    </row>
    <row r="40" spans="1:12">
      <c r="A40">
        <v>2006</v>
      </c>
      <c r="B40" t="s">
        <v>25</v>
      </c>
      <c r="C40" t="s">
        <v>177</v>
      </c>
      <c r="D40" t="s">
        <v>172</v>
      </c>
      <c r="E40" t="s">
        <v>173</v>
      </c>
      <c r="F40">
        <v>536</v>
      </c>
      <c r="G40" s="29">
        <v>1972.48</v>
      </c>
      <c r="I40" s="8" t="s">
        <v>173</v>
      </c>
      <c r="J40" s="18">
        <v>164946.49000000005</v>
      </c>
      <c r="K40" s="18">
        <v>55692</v>
      </c>
      <c r="L40" s="15">
        <v>2.9617627307333199</v>
      </c>
    </row>
    <row r="41" spans="1:12">
      <c r="A41">
        <v>2005</v>
      </c>
      <c r="B41" t="s">
        <v>31</v>
      </c>
      <c r="C41" t="s">
        <v>150</v>
      </c>
      <c r="D41" t="s">
        <v>178</v>
      </c>
      <c r="E41" t="s">
        <v>185</v>
      </c>
      <c r="F41">
        <v>787</v>
      </c>
      <c r="G41" s="29">
        <v>1967.5</v>
      </c>
      <c r="I41" s="8" t="s">
        <v>179</v>
      </c>
      <c r="J41" s="18">
        <v>150034.01</v>
      </c>
      <c r="K41" s="18">
        <v>49252</v>
      </c>
      <c r="L41" s="15">
        <v>3.0462521318931213</v>
      </c>
    </row>
    <row r="42" spans="1:12">
      <c r="A42">
        <v>2005</v>
      </c>
      <c r="B42" t="s">
        <v>23</v>
      </c>
      <c r="C42" t="s">
        <v>149</v>
      </c>
      <c r="D42" t="s">
        <v>182</v>
      </c>
      <c r="E42" t="s">
        <v>183</v>
      </c>
      <c r="F42">
        <v>687</v>
      </c>
      <c r="G42" s="29">
        <v>2397.63</v>
      </c>
      <c r="I42" s="8" t="s">
        <v>184</v>
      </c>
      <c r="J42" s="18">
        <v>256438.4200000001</v>
      </c>
      <c r="K42" s="18">
        <v>87568</v>
      </c>
      <c r="L42" s="15">
        <v>2.9284489767951776</v>
      </c>
    </row>
    <row r="43" spans="1:12">
      <c r="A43">
        <v>2005</v>
      </c>
      <c r="B43" t="s">
        <v>30</v>
      </c>
      <c r="C43" t="s">
        <v>149</v>
      </c>
      <c r="D43" t="s">
        <v>172</v>
      </c>
      <c r="E43" t="s">
        <v>173</v>
      </c>
      <c r="F43">
        <v>687</v>
      </c>
      <c r="G43" s="29">
        <v>1449.57</v>
      </c>
      <c r="I43" s="8" t="s">
        <v>176</v>
      </c>
      <c r="J43" s="18">
        <v>114995.45999999999</v>
      </c>
      <c r="K43" s="18">
        <v>38546</v>
      </c>
      <c r="L43" s="15">
        <v>2.9833305660768947</v>
      </c>
    </row>
    <row r="44" spans="1:12">
      <c r="A44">
        <v>2007</v>
      </c>
      <c r="B44" t="s">
        <v>25</v>
      </c>
      <c r="C44" t="s">
        <v>149</v>
      </c>
      <c r="D44" t="s">
        <v>182</v>
      </c>
      <c r="E44" t="s">
        <v>183</v>
      </c>
      <c r="F44">
        <v>943</v>
      </c>
      <c r="G44" s="29">
        <v>1886</v>
      </c>
      <c r="I44" s="8" t="s">
        <v>183</v>
      </c>
      <c r="J44" s="18">
        <v>141005.75999999998</v>
      </c>
      <c r="K44" s="18">
        <v>46324</v>
      </c>
      <c r="L44" s="15">
        <v>3.0439029444780239</v>
      </c>
    </row>
    <row r="45" spans="1:12">
      <c r="A45">
        <v>2006</v>
      </c>
      <c r="B45" t="s">
        <v>27</v>
      </c>
      <c r="C45" t="s">
        <v>147</v>
      </c>
      <c r="D45" t="s">
        <v>172</v>
      </c>
      <c r="E45" t="s">
        <v>173</v>
      </c>
      <c r="F45">
        <v>731</v>
      </c>
      <c r="G45" s="29">
        <v>2485.4</v>
      </c>
      <c r="I45" s="8" t="s">
        <v>189</v>
      </c>
      <c r="J45" s="18">
        <v>123601.01000000002</v>
      </c>
      <c r="K45" s="18">
        <v>43285</v>
      </c>
      <c r="L45" s="15">
        <v>2.8555159986138392</v>
      </c>
    </row>
    <row r="46" spans="1:12">
      <c r="A46">
        <v>2007</v>
      </c>
      <c r="B46" t="s">
        <v>32</v>
      </c>
      <c r="C46" t="s">
        <v>150</v>
      </c>
      <c r="D46" t="s">
        <v>178</v>
      </c>
      <c r="E46" t="s">
        <v>180</v>
      </c>
      <c r="F46">
        <v>993</v>
      </c>
      <c r="G46" s="29">
        <v>3227.25</v>
      </c>
      <c r="I46" s="8" t="s">
        <v>36</v>
      </c>
      <c r="J46" s="18">
        <v>2068334.35</v>
      </c>
      <c r="K46" s="18">
        <v>693127</v>
      </c>
      <c r="L46" s="15">
        <v>2.9840625888184977</v>
      </c>
    </row>
    <row r="47" spans="1:12">
      <c r="A47">
        <v>2007</v>
      </c>
      <c r="B47" t="s">
        <v>25</v>
      </c>
      <c r="C47" t="s">
        <v>149</v>
      </c>
      <c r="D47" t="s">
        <v>178</v>
      </c>
      <c r="E47" t="s">
        <v>179</v>
      </c>
      <c r="F47">
        <v>686</v>
      </c>
      <c r="G47" s="29">
        <v>1996.26</v>
      </c>
    </row>
    <row r="48" spans="1:12">
      <c r="A48">
        <v>2005</v>
      </c>
      <c r="B48" t="s">
        <v>25</v>
      </c>
      <c r="C48" t="s">
        <v>147</v>
      </c>
      <c r="D48" t="s">
        <v>178</v>
      </c>
      <c r="E48" t="s">
        <v>180</v>
      </c>
      <c r="F48">
        <v>675</v>
      </c>
      <c r="G48" s="29">
        <v>2457</v>
      </c>
    </row>
    <row r="49" spans="1:18">
      <c r="A49">
        <v>2005</v>
      </c>
      <c r="B49" t="s">
        <v>27</v>
      </c>
      <c r="C49" t="s">
        <v>150</v>
      </c>
      <c r="D49" t="s">
        <v>172</v>
      </c>
      <c r="E49" t="s">
        <v>186</v>
      </c>
      <c r="F49">
        <v>598</v>
      </c>
      <c r="G49" s="29">
        <v>1477.06</v>
      </c>
      <c r="I49" s="7" t="s">
        <v>191</v>
      </c>
      <c r="J49" s="7" t="s">
        <v>37</v>
      </c>
    </row>
    <row r="50" spans="1:18">
      <c r="A50">
        <v>2006</v>
      </c>
      <c r="B50" t="s">
        <v>24</v>
      </c>
      <c r="C50" t="s">
        <v>147</v>
      </c>
      <c r="D50" t="s">
        <v>182</v>
      </c>
      <c r="E50" t="s">
        <v>184</v>
      </c>
      <c r="F50">
        <v>604</v>
      </c>
      <c r="G50" s="29">
        <v>1963</v>
      </c>
      <c r="J50" t="s">
        <v>150</v>
      </c>
      <c r="K50" t="s">
        <v>194</v>
      </c>
      <c r="L50" t="s">
        <v>177</v>
      </c>
      <c r="M50" t="s">
        <v>195</v>
      </c>
      <c r="N50" t="s">
        <v>147</v>
      </c>
      <c r="O50" t="s">
        <v>196</v>
      </c>
      <c r="P50" t="s">
        <v>149</v>
      </c>
      <c r="Q50" t="s">
        <v>197</v>
      </c>
      <c r="R50" t="s">
        <v>36</v>
      </c>
    </row>
    <row r="51" spans="1:18">
      <c r="A51">
        <v>2006</v>
      </c>
      <c r="B51" t="s">
        <v>24</v>
      </c>
      <c r="C51" t="s">
        <v>147</v>
      </c>
      <c r="D51" t="s">
        <v>174</v>
      </c>
      <c r="E51" t="s">
        <v>187</v>
      </c>
      <c r="F51">
        <v>693</v>
      </c>
      <c r="G51" s="29">
        <v>1517.67</v>
      </c>
      <c r="I51" s="7" t="s">
        <v>35</v>
      </c>
      <c r="J51">
        <v>2006</v>
      </c>
      <c r="L51">
        <v>2006</v>
      </c>
      <c r="N51">
        <v>2006</v>
      </c>
      <c r="P51">
        <v>2006</v>
      </c>
    </row>
    <row r="52" spans="1:18">
      <c r="A52">
        <v>2006</v>
      </c>
      <c r="B52" t="s">
        <v>24</v>
      </c>
      <c r="C52" t="s">
        <v>177</v>
      </c>
      <c r="D52" t="s">
        <v>172</v>
      </c>
      <c r="E52" t="s">
        <v>176</v>
      </c>
      <c r="F52">
        <v>766</v>
      </c>
      <c r="G52" s="29">
        <v>1646.9</v>
      </c>
      <c r="I52" s="8" t="s">
        <v>180</v>
      </c>
      <c r="J52" s="18">
        <v>4268.13</v>
      </c>
      <c r="K52" s="18">
        <v>4268.13</v>
      </c>
      <c r="L52" s="18">
        <v>5535.45</v>
      </c>
      <c r="M52" s="18">
        <v>5535.45</v>
      </c>
      <c r="N52" s="18">
        <v>14052.05</v>
      </c>
      <c r="O52" s="18">
        <v>14052.05</v>
      </c>
      <c r="P52" s="18">
        <v>11024.109999999999</v>
      </c>
      <c r="Q52" s="18">
        <v>11024.109999999999</v>
      </c>
      <c r="R52" s="18">
        <v>34879.74</v>
      </c>
    </row>
    <row r="53" spans="1:18">
      <c r="A53">
        <v>2007</v>
      </c>
      <c r="B53" t="s">
        <v>26</v>
      </c>
      <c r="C53" t="s">
        <v>149</v>
      </c>
      <c r="D53" t="s">
        <v>182</v>
      </c>
      <c r="E53" t="s">
        <v>183</v>
      </c>
      <c r="F53">
        <v>509</v>
      </c>
      <c r="G53" s="29">
        <v>1812.04</v>
      </c>
      <c r="I53" s="8" t="s">
        <v>190</v>
      </c>
      <c r="J53" s="18">
        <v>13817.34</v>
      </c>
      <c r="K53" s="18">
        <v>13817.34</v>
      </c>
      <c r="L53" s="18">
        <v>4395.26</v>
      </c>
      <c r="M53" s="18">
        <v>4395.26</v>
      </c>
      <c r="N53" s="18">
        <v>17863.579999999998</v>
      </c>
      <c r="O53" s="18">
        <v>17863.579999999998</v>
      </c>
      <c r="P53" s="18">
        <v>12878.369999999999</v>
      </c>
      <c r="Q53" s="18">
        <v>12878.369999999999</v>
      </c>
      <c r="R53" s="18">
        <v>48954.549999999988</v>
      </c>
    </row>
    <row r="54" spans="1:18">
      <c r="A54">
        <v>2005</v>
      </c>
      <c r="B54" t="s">
        <v>26</v>
      </c>
      <c r="C54" t="s">
        <v>147</v>
      </c>
      <c r="D54" t="s">
        <v>178</v>
      </c>
      <c r="E54" t="s">
        <v>181</v>
      </c>
      <c r="F54">
        <v>901</v>
      </c>
      <c r="G54" s="29">
        <v>2234.48</v>
      </c>
      <c r="I54" s="8" t="s">
        <v>187</v>
      </c>
      <c r="J54" s="18">
        <v>9774.07</v>
      </c>
      <c r="K54" s="18">
        <v>9774.07</v>
      </c>
      <c r="L54" s="18">
        <v>9470.5400000000009</v>
      </c>
      <c r="M54" s="18">
        <v>9470.5400000000009</v>
      </c>
      <c r="N54" s="18">
        <v>37193.97</v>
      </c>
      <c r="O54" s="18">
        <v>37193.97</v>
      </c>
      <c r="P54" s="18">
        <v>12852.789999999999</v>
      </c>
      <c r="Q54" s="18">
        <v>12852.789999999999</v>
      </c>
      <c r="R54" s="18">
        <v>69291.37</v>
      </c>
    </row>
    <row r="55" spans="1:18">
      <c r="A55">
        <v>2006</v>
      </c>
      <c r="B55" t="s">
        <v>28</v>
      </c>
      <c r="C55" t="s">
        <v>150</v>
      </c>
      <c r="D55" t="s">
        <v>182</v>
      </c>
      <c r="E55" t="s">
        <v>183</v>
      </c>
      <c r="F55">
        <v>625</v>
      </c>
      <c r="G55" s="29">
        <v>1368.75</v>
      </c>
      <c r="I55" s="8" t="s">
        <v>188</v>
      </c>
      <c r="J55" s="18">
        <v>13311.86</v>
      </c>
      <c r="K55" s="18">
        <v>13311.86</v>
      </c>
      <c r="L55" s="18">
        <v>10199.310000000001</v>
      </c>
      <c r="M55" s="18">
        <v>10199.310000000001</v>
      </c>
      <c r="N55" s="18">
        <v>18450.16</v>
      </c>
      <c r="O55" s="18">
        <v>18450.16</v>
      </c>
      <c r="P55" s="18">
        <v>4696.16</v>
      </c>
      <c r="Q55" s="18">
        <v>4696.16</v>
      </c>
      <c r="R55" s="18">
        <v>46657.490000000005</v>
      </c>
    </row>
    <row r="56" spans="1:18">
      <c r="A56">
        <v>2007</v>
      </c>
      <c r="B56" t="s">
        <v>27</v>
      </c>
      <c r="C56" t="s">
        <v>150</v>
      </c>
      <c r="D56" t="s">
        <v>172</v>
      </c>
      <c r="E56" t="s">
        <v>189</v>
      </c>
      <c r="F56">
        <v>914</v>
      </c>
      <c r="G56" s="29">
        <v>3518.9</v>
      </c>
      <c r="I56" s="8" t="s">
        <v>181</v>
      </c>
      <c r="J56" s="18">
        <v>17321.95</v>
      </c>
      <c r="K56" s="18">
        <v>17321.95</v>
      </c>
      <c r="L56" s="18">
        <v>10116.26</v>
      </c>
      <c r="M56" s="18">
        <v>10116.26</v>
      </c>
      <c r="N56" s="18">
        <v>10886.5</v>
      </c>
      <c r="O56" s="18">
        <v>10886.5</v>
      </c>
      <c r="P56" s="18">
        <v>4189.04</v>
      </c>
      <c r="Q56" s="18">
        <v>4189.04</v>
      </c>
      <c r="R56" s="18">
        <v>42513.75</v>
      </c>
    </row>
    <row r="57" spans="1:18">
      <c r="A57">
        <v>2006</v>
      </c>
      <c r="B57" t="s">
        <v>25</v>
      </c>
      <c r="C57" t="s">
        <v>150</v>
      </c>
      <c r="D57" t="s">
        <v>182</v>
      </c>
      <c r="E57" t="s">
        <v>188</v>
      </c>
      <c r="F57">
        <v>768</v>
      </c>
      <c r="G57" s="29">
        <v>2027.52</v>
      </c>
      <c r="I57" s="8" t="s">
        <v>186</v>
      </c>
      <c r="J57" s="18">
        <v>8412.65</v>
      </c>
      <c r="K57" s="18">
        <v>8412.65</v>
      </c>
      <c r="L57" s="18">
        <v>5857.0599999999995</v>
      </c>
      <c r="M57" s="18">
        <v>5857.0599999999995</v>
      </c>
      <c r="N57" s="18">
        <v>10691.19</v>
      </c>
      <c r="O57" s="18">
        <v>10691.19</v>
      </c>
      <c r="P57" s="18"/>
      <c r="Q57" s="18"/>
      <c r="R57" s="18">
        <v>24960.9</v>
      </c>
    </row>
    <row r="58" spans="1:18">
      <c r="A58">
        <v>2005</v>
      </c>
      <c r="B58" t="s">
        <v>26</v>
      </c>
      <c r="C58" t="s">
        <v>149</v>
      </c>
      <c r="D58" t="s">
        <v>178</v>
      </c>
      <c r="E58" t="s">
        <v>180</v>
      </c>
      <c r="F58">
        <v>681</v>
      </c>
      <c r="G58" s="29">
        <v>1695.69</v>
      </c>
      <c r="I58" s="8" t="s">
        <v>175</v>
      </c>
      <c r="J58" s="18">
        <v>14144.720000000001</v>
      </c>
      <c r="K58" s="18">
        <v>14144.720000000001</v>
      </c>
      <c r="L58" s="18">
        <v>11668.509999999998</v>
      </c>
      <c r="M58" s="18">
        <v>11668.509999999998</v>
      </c>
      <c r="N58" s="18">
        <v>16563.730000000003</v>
      </c>
      <c r="O58" s="18">
        <v>16563.730000000003</v>
      </c>
      <c r="P58" s="18">
        <v>6588.16</v>
      </c>
      <c r="Q58" s="18">
        <v>6588.16</v>
      </c>
      <c r="R58" s="18">
        <v>48965.12000000001</v>
      </c>
    </row>
    <row r="59" spans="1:18">
      <c r="A59">
        <v>2007</v>
      </c>
      <c r="B59" t="s">
        <v>30</v>
      </c>
      <c r="C59" t="s">
        <v>149</v>
      </c>
      <c r="D59" t="s">
        <v>174</v>
      </c>
      <c r="E59" t="s">
        <v>190</v>
      </c>
      <c r="F59">
        <v>630</v>
      </c>
      <c r="G59" s="29">
        <v>2186.1</v>
      </c>
      <c r="I59" s="8" t="s">
        <v>185</v>
      </c>
      <c r="J59" s="18"/>
      <c r="K59" s="18"/>
      <c r="L59" s="18">
        <v>3259.68</v>
      </c>
      <c r="M59" s="18">
        <v>3259.68</v>
      </c>
      <c r="N59" s="18">
        <v>4427.91</v>
      </c>
      <c r="O59" s="18">
        <v>4427.91</v>
      </c>
      <c r="P59" s="18">
        <v>14808.91</v>
      </c>
      <c r="Q59" s="18">
        <v>14808.91</v>
      </c>
      <c r="R59" s="18">
        <v>22496.5</v>
      </c>
    </row>
    <row r="60" spans="1:18">
      <c r="A60">
        <v>2007</v>
      </c>
      <c r="B60" t="s">
        <v>23</v>
      </c>
      <c r="C60" t="s">
        <v>177</v>
      </c>
      <c r="D60" t="s">
        <v>178</v>
      </c>
      <c r="E60" t="s">
        <v>179</v>
      </c>
      <c r="F60">
        <v>704</v>
      </c>
      <c r="G60" s="29">
        <v>2471.04</v>
      </c>
      <c r="I60" s="8" t="s">
        <v>173</v>
      </c>
      <c r="J60" s="18">
        <v>10995.220000000001</v>
      </c>
      <c r="K60" s="18">
        <v>10995.220000000001</v>
      </c>
      <c r="L60" s="18">
        <v>14235.349999999999</v>
      </c>
      <c r="M60" s="18">
        <v>14235.349999999999</v>
      </c>
      <c r="N60" s="18">
        <v>9482.11</v>
      </c>
      <c r="O60" s="18">
        <v>9482.11</v>
      </c>
      <c r="P60" s="18">
        <v>19667.95</v>
      </c>
      <c r="Q60" s="18">
        <v>19667.95</v>
      </c>
      <c r="R60" s="18">
        <v>54380.630000000005</v>
      </c>
    </row>
    <row r="61" spans="1:18">
      <c r="A61">
        <v>2006</v>
      </c>
      <c r="B61" t="s">
        <v>25</v>
      </c>
      <c r="C61" t="s">
        <v>177</v>
      </c>
      <c r="D61" t="s">
        <v>178</v>
      </c>
      <c r="E61" t="s">
        <v>181</v>
      </c>
      <c r="F61">
        <v>806</v>
      </c>
      <c r="G61" s="29">
        <v>1781.26</v>
      </c>
      <c r="I61" s="8" t="s">
        <v>179</v>
      </c>
      <c r="J61" s="18">
        <v>13450.89</v>
      </c>
      <c r="K61" s="18">
        <v>13450.89</v>
      </c>
      <c r="L61" s="18">
        <v>11362.89</v>
      </c>
      <c r="M61" s="18">
        <v>11362.89</v>
      </c>
      <c r="N61" s="18">
        <v>12965.28</v>
      </c>
      <c r="O61" s="18">
        <v>12965.28</v>
      </c>
      <c r="P61" s="18">
        <v>19523.32</v>
      </c>
      <c r="Q61" s="18">
        <v>19523.32</v>
      </c>
      <c r="R61" s="18">
        <v>57302.38</v>
      </c>
    </row>
    <row r="62" spans="1:18">
      <c r="A62">
        <v>2006</v>
      </c>
      <c r="B62" t="s">
        <v>26</v>
      </c>
      <c r="C62" t="s">
        <v>149</v>
      </c>
      <c r="D62" t="s">
        <v>178</v>
      </c>
      <c r="E62" t="s">
        <v>179</v>
      </c>
      <c r="F62">
        <v>673</v>
      </c>
      <c r="G62" s="29">
        <v>2591.0500000000002</v>
      </c>
      <c r="I62" s="8" t="s">
        <v>184</v>
      </c>
      <c r="J62" s="18">
        <v>15550.29</v>
      </c>
      <c r="K62" s="18">
        <v>15550.29</v>
      </c>
      <c r="L62" s="18">
        <v>23099.350000000002</v>
      </c>
      <c r="M62" s="18">
        <v>23099.350000000002</v>
      </c>
      <c r="N62" s="18">
        <v>16593.97</v>
      </c>
      <c r="O62" s="18">
        <v>16593.97</v>
      </c>
      <c r="P62" s="18">
        <v>14147.68</v>
      </c>
      <c r="Q62" s="18">
        <v>14147.68</v>
      </c>
      <c r="R62" s="18">
        <v>69391.290000000008</v>
      </c>
    </row>
    <row r="63" spans="1:18">
      <c r="A63">
        <v>2007</v>
      </c>
      <c r="B63" t="s">
        <v>27</v>
      </c>
      <c r="C63" t="s">
        <v>149</v>
      </c>
      <c r="D63" t="s">
        <v>172</v>
      </c>
      <c r="E63" t="s">
        <v>173</v>
      </c>
      <c r="F63">
        <v>920</v>
      </c>
      <c r="G63" s="29">
        <v>3293.6</v>
      </c>
      <c r="I63" s="8" t="s">
        <v>176</v>
      </c>
      <c r="J63" s="18">
        <v>3470.04</v>
      </c>
      <c r="K63" s="18">
        <v>3470.04</v>
      </c>
      <c r="L63" s="18">
        <v>4610.1400000000003</v>
      </c>
      <c r="M63" s="18">
        <v>4610.1400000000003</v>
      </c>
      <c r="N63" s="18">
        <v>13021.17</v>
      </c>
      <c r="O63" s="18">
        <v>13021.17</v>
      </c>
      <c r="P63" s="18">
        <v>11213.49</v>
      </c>
      <c r="Q63" s="18">
        <v>11213.49</v>
      </c>
      <c r="R63" s="18">
        <v>32314.839999999997</v>
      </c>
    </row>
    <row r="64" spans="1:18">
      <c r="A64">
        <v>2007</v>
      </c>
      <c r="B64" t="s">
        <v>32</v>
      </c>
      <c r="C64" t="s">
        <v>149</v>
      </c>
      <c r="D64" t="s">
        <v>174</v>
      </c>
      <c r="E64" t="s">
        <v>175</v>
      </c>
      <c r="F64">
        <v>651</v>
      </c>
      <c r="G64" s="29">
        <v>2180.85</v>
      </c>
      <c r="I64" s="8" t="s">
        <v>183</v>
      </c>
      <c r="J64" s="18">
        <v>9154.5</v>
      </c>
      <c r="K64" s="18">
        <v>9154.5</v>
      </c>
      <c r="L64" s="18">
        <v>8665.32</v>
      </c>
      <c r="M64" s="18">
        <v>8665.32</v>
      </c>
      <c r="N64" s="18">
        <v>9125.6200000000008</v>
      </c>
      <c r="O64" s="18">
        <v>9125.6200000000008</v>
      </c>
      <c r="P64" s="18">
        <v>7715.78</v>
      </c>
      <c r="Q64" s="18">
        <v>7715.78</v>
      </c>
      <c r="R64" s="18">
        <v>34661.22</v>
      </c>
    </row>
    <row r="65" spans="1:18">
      <c r="A65">
        <v>2005</v>
      </c>
      <c r="B65" t="s">
        <v>28</v>
      </c>
      <c r="C65" t="s">
        <v>149</v>
      </c>
      <c r="D65" t="s">
        <v>182</v>
      </c>
      <c r="E65" t="s">
        <v>184</v>
      </c>
      <c r="F65">
        <v>775</v>
      </c>
      <c r="G65" s="29">
        <v>1860</v>
      </c>
      <c r="I65" s="8" t="s">
        <v>189</v>
      </c>
      <c r="J65" s="18">
        <v>17539.219999999998</v>
      </c>
      <c r="K65" s="18">
        <v>17539.219999999998</v>
      </c>
      <c r="L65" s="18">
        <v>6608.9600000000009</v>
      </c>
      <c r="M65" s="18">
        <v>6608.9600000000009</v>
      </c>
      <c r="N65" s="18">
        <v>11038.24</v>
      </c>
      <c r="O65" s="18">
        <v>11038.24</v>
      </c>
      <c r="P65" s="18">
        <v>15763.65</v>
      </c>
      <c r="Q65" s="18">
        <v>15763.65</v>
      </c>
      <c r="R65" s="18">
        <v>50950.07</v>
      </c>
    </row>
    <row r="66" spans="1:18">
      <c r="A66">
        <v>2007</v>
      </c>
      <c r="B66" t="s">
        <v>27</v>
      </c>
      <c r="C66" t="s">
        <v>147</v>
      </c>
      <c r="D66" t="s">
        <v>182</v>
      </c>
      <c r="E66" t="s">
        <v>183</v>
      </c>
      <c r="F66">
        <v>583</v>
      </c>
      <c r="G66" s="29">
        <v>1953.05</v>
      </c>
      <c r="I66" s="8" t="s">
        <v>36</v>
      </c>
      <c r="J66" s="18">
        <v>151210.87999999998</v>
      </c>
      <c r="K66" s="18">
        <v>151210.87999999998</v>
      </c>
      <c r="L66" s="18">
        <v>129084.08</v>
      </c>
      <c r="M66" s="18">
        <v>129084.08</v>
      </c>
      <c r="N66" s="18">
        <v>202355.48</v>
      </c>
      <c r="O66" s="18">
        <v>202355.48</v>
      </c>
      <c r="P66" s="18">
        <v>155069.40999999997</v>
      </c>
      <c r="Q66" s="18">
        <v>155069.40999999997</v>
      </c>
      <c r="R66" s="18">
        <v>637719.84999999986</v>
      </c>
    </row>
    <row r="67" spans="1:18">
      <c r="A67">
        <v>2006</v>
      </c>
      <c r="B67" t="s">
        <v>34</v>
      </c>
      <c r="C67" t="s">
        <v>150</v>
      </c>
      <c r="D67" t="s">
        <v>182</v>
      </c>
      <c r="E67" t="s">
        <v>188</v>
      </c>
      <c r="F67">
        <v>542</v>
      </c>
      <c r="G67" s="29">
        <v>2059.6</v>
      </c>
    </row>
    <row r="68" spans="1:18">
      <c r="A68">
        <v>2005</v>
      </c>
      <c r="B68" t="s">
        <v>27</v>
      </c>
      <c r="C68" t="s">
        <v>150</v>
      </c>
      <c r="D68" t="s">
        <v>182</v>
      </c>
      <c r="E68" t="s">
        <v>184</v>
      </c>
      <c r="F68">
        <v>952</v>
      </c>
      <c r="G68" s="29">
        <v>3303.44</v>
      </c>
    </row>
    <row r="69" spans="1:18">
      <c r="A69">
        <v>2005</v>
      </c>
      <c r="B69" t="s">
        <v>23</v>
      </c>
      <c r="C69" t="s">
        <v>150</v>
      </c>
      <c r="D69" t="s">
        <v>172</v>
      </c>
      <c r="E69" t="s">
        <v>186</v>
      </c>
      <c r="F69">
        <v>618</v>
      </c>
      <c r="G69" s="29">
        <v>2329.86</v>
      </c>
    </row>
    <row r="70" spans="1:18">
      <c r="A70">
        <v>2005</v>
      </c>
      <c r="B70" t="s">
        <v>30</v>
      </c>
      <c r="C70" t="s">
        <v>149</v>
      </c>
      <c r="D70" t="s">
        <v>172</v>
      </c>
      <c r="E70" t="s">
        <v>186</v>
      </c>
      <c r="F70">
        <v>573</v>
      </c>
      <c r="G70" s="29">
        <v>1839.33</v>
      </c>
    </row>
    <row r="71" spans="1:18">
      <c r="A71">
        <v>2005</v>
      </c>
      <c r="B71" t="s">
        <v>30</v>
      </c>
      <c r="C71" t="s">
        <v>150</v>
      </c>
      <c r="D71" t="s">
        <v>182</v>
      </c>
      <c r="E71" t="s">
        <v>184</v>
      </c>
      <c r="F71">
        <v>738</v>
      </c>
      <c r="G71" s="29">
        <v>2405.88</v>
      </c>
    </row>
    <row r="72" spans="1:18">
      <c r="A72">
        <v>2007</v>
      </c>
      <c r="B72" t="s">
        <v>30</v>
      </c>
      <c r="C72" t="s">
        <v>150</v>
      </c>
      <c r="D72" t="s">
        <v>174</v>
      </c>
      <c r="E72" t="s">
        <v>175</v>
      </c>
      <c r="F72">
        <v>506</v>
      </c>
      <c r="G72" s="29">
        <v>1553.42</v>
      </c>
    </row>
    <row r="73" spans="1:18">
      <c r="A73">
        <v>2007</v>
      </c>
      <c r="B73" t="s">
        <v>23</v>
      </c>
      <c r="C73" t="s">
        <v>150</v>
      </c>
      <c r="D73" t="s">
        <v>182</v>
      </c>
      <c r="E73" t="s">
        <v>184</v>
      </c>
      <c r="F73">
        <v>554</v>
      </c>
      <c r="G73" s="29">
        <v>1639.84</v>
      </c>
    </row>
    <row r="74" spans="1:18">
      <c r="A74">
        <v>2006</v>
      </c>
      <c r="B74" t="s">
        <v>24</v>
      </c>
      <c r="C74" t="s">
        <v>150</v>
      </c>
      <c r="D74" t="s">
        <v>172</v>
      </c>
      <c r="E74" t="s">
        <v>189</v>
      </c>
      <c r="F74">
        <v>843</v>
      </c>
      <c r="G74" s="29">
        <v>1820.88</v>
      </c>
    </row>
    <row r="75" spans="1:18">
      <c r="A75">
        <v>2006</v>
      </c>
      <c r="B75" t="s">
        <v>32</v>
      </c>
      <c r="C75" t="s">
        <v>150</v>
      </c>
      <c r="D75" t="s">
        <v>172</v>
      </c>
      <c r="E75" t="s">
        <v>186</v>
      </c>
      <c r="F75">
        <v>628</v>
      </c>
      <c r="G75" s="29">
        <v>1620.24</v>
      </c>
    </row>
    <row r="76" spans="1:18">
      <c r="A76">
        <v>2006</v>
      </c>
      <c r="B76" t="s">
        <v>26</v>
      </c>
      <c r="C76" t="s">
        <v>150</v>
      </c>
      <c r="D76" t="s">
        <v>182</v>
      </c>
      <c r="E76" t="s">
        <v>183</v>
      </c>
      <c r="F76">
        <v>897</v>
      </c>
      <c r="G76" s="29">
        <v>1838.85</v>
      </c>
    </row>
    <row r="77" spans="1:18">
      <c r="A77">
        <v>2005</v>
      </c>
      <c r="B77" t="s">
        <v>33</v>
      </c>
      <c r="C77" t="s">
        <v>150</v>
      </c>
      <c r="D77" t="s">
        <v>182</v>
      </c>
      <c r="E77" t="s">
        <v>188</v>
      </c>
      <c r="F77">
        <v>937</v>
      </c>
      <c r="G77" s="29">
        <v>2436.1999999999998</v>
      </c>
    </row>
    <row r="78" spans="1:18">
      <c r="A78">
        <v>2007</v>
      </c>
      <c r="B78" t="s">
        <v>33</v>
      </c>
      <c r="C78" t="s">
        <v>177</v>
      </c>
      <c r="D78" t="s">
        <v>174</v>
      </c>
      <c r="E78" t="s">
        <v>175</v>
      </c>
      <c r="F78">
        <v>653</v>
      </c>
      <c r="G78" s="29">
        <v>1972.06</v>
      </c>
    </row>
    <row r="79" spans="1:18">
      <c r="A79">
        <v>2005</v>
      </c>
      <c r="B79" t="s">
        <v>24</v>
      </c>
      <c r="C79" t="s">
        <v>147</v>
      </c>
      <c r="D79" t="s">
        <v>172</v>
      </c>
      <c r="E79" t="s">
        <v>189</v>
      </c>
      <c r="F79">
        <v>640</v>
      </c>
      <c r="G79" s="29">
        <v>1574.4</v>
      </c>
    </row>
    <row r="80" spans="1:18">
      <c r="A80">
        <v>2005</v>
      </c>
      <c r="B80" t="s">
        <v>24</v>
      </c>
      <c r="C80" t="s">
        <v>177</v>
      </c>
      <c r="D80" t="s">
        <v>174</v>
      </c>
      <c r="E80" t="s">
        <v>175</v>
      </c>
      <c r="F80">
        <v>555</v>
      </c>
      <c r="G80" s="29">
        <v>1481.85</v>
      </c>
    </row>
    <row r="81" spans="1:7">
      <c r="A81">
        <v>2007</v>
      </c>
      <c r="B81" t="s">
        <v>25</v>
      </c>
      <c r="C81" t="s">
        <v>149</v>
      </c>
      <c r="D81" t="s">
        <v>174</v>
      </c>
      <c r="E81" t="s">
        <v>187</v>
      </c>
      <c r="F81">
        <v>958</v>
      </c>
      <c r="G81" s="29">
        <v>3170.98</v>
      </c>
    </row>
    <row r="82" spans="1:7">
      <c r="A82">
        <v>2005</v>
      </c>
      <c r="B82" t="s">
        <v>25</v>
      </c>
      <c r="C82" t="s">
        <v>177</v>
      </c>
      <c r="D82" t="s">
        <v>174</v>
      </c>
      <c r="E82" t="s">
        <v>187</v>
      </c>
      <c r="F82">
        <v>935</v>
      </c>
      <c r="G82" s="29">
        <v>3702.6</v>
      </c>
    </row>
    <row r="83" spans="1:7">
      <c r="A83">
        <v>2005</v>
      </c>
      <c r="B83" t="s">
        <v>25</v>
      </c>
      <c r="C83" t="s">
        <v>177</v>
      </c>
      <c r="D83" t="s">
        <v>172</v>
      </c>
      <c r="E83" t="s">
        <v>173</v>
      </c>
      <c r="F83">
        <v>727</v>
      </c>
      <c r="G83" s="29">
        <v>1773.88</v>
      </c>
    </row>
    <row r="84" spans="1:7">
      <c r="A84">
        <v>2005</v>
      </c>
      <c r="B84" t="s">
        <v>34</v>
      </c>
      <c r="C84" t="s">
        <v>150</v>
      </c>
      <c r="D84" t="s">
        <v>182</v>
      </c>
      <c r="E84" t="s">
        <v>183</v>
      </c>
      <c r="F84">
        <v>820</v>
      </c>
      <c r="G84" s="29">
        <v>1869.6</v>
      </c>
    </row>
    <row r="85" spans="1:7">
      <c r="A85">
        <v>2005</v>
      </c>
      <c r="B85" t="s">
        <v>24</v>
      </c>
      <c r="C85" t="s">
        <v>150</v>
      </c>
      <c r="D85" t="s">
        <v>182</v>
      </c>
      <c r="E85" t="s">
        <v>184</v>
      </c>
      <c r="F85">
        <v>977</v>
      </c>
      <c r="G85" s="29">
        <v>2354.5700000000002</v>
      </c>
    </row>
    <row r="86" spans="1:7">
      <c r="A86">
        <v>2007</v>
      </c>
      <c r="B86" t="s">
        <v>29</v>
      </c>
      <c r="C86" t="s">
        <v>147</v>
      </c>
      <c r="D86" t="s">
        <v>174</v>
      </c>
      <c r="E86" t="s">
        <v>187</v>
      </c>
      <c r="F86">
        <v>759</v>
      </c>
      <c r="G86" s="29">
        <v>2003.76</v>
      </c>
    </row>
    <row r="87" spans="1:7">
      <c r="A87">
        <v>2006</v>
      </c>
      <c r="B87" t="s">
        <v>23</v>
      </c>
      <c r="C87" t="s">
        <v>149</v>
      </c>
      <c r="D87" t="s">
        <v>172</v>
      </c>
      <c r="E87" t="s">
        <v>173</v>
      </c>
      <c r="F87">
        <v>601</v>
      </c>
      <c r="G87" s="29">
        <v>1514.52</v>
      </c>
    </row>
    <row r="88" spans="1:7">
      <c r="A88">
        <v>2005</v>
      </c>
      <c r="B88" t="s">
        <v>25</v>
      </c>
      <c r="C88" t="s">
        <v>149</v>
      </c>
      <c r="D88" t="s">
        <v>174</v>
      </c>
      <c r="E88" t="s">
        <v>175</v>
      </c>
      <c r="F88">
        <v>759</v>
      </c>
      <c r="G88" s="29">
        <v>2474.34</v>
      </c>
    </row>
    <row r="89" spans="1:7">
      <c r="A89">
        <v>2005</v>
      </c>
      <c r="B89" t="s">
        <v>28</v>
      </c>
      <c r="C89" t="s">
        <v>149</v>
      </c>
      <c r="D89" t="s">
        <v>178</v>
      </c>
      <c r="E89" t="s">
        <v>185</v>
      </c>
      <c r="F89">
        <v>934</v>
      </c>
      <c r="G89" s="29">
        <v>2783.32</v>
      </c>
    </row>
    <row r="90" spans="1:7">
      <c r="A90">
        <v>2006</v>
      </c>
      <c r="B90" t="s">
        <v>29</v>
      </c>
      <c r="C90" t="s">
        <v>147</v>
      </c>
      <c r="D90" t="s">
        <v>174</v>
      </c>
      <c r="E90" t="s">
        <v>187</v>
      </c>
      <c r="F90">
        <v>766</v>
      </c>
      <c r="G90" s="29">
        <v>1654.56</v>
      </c>
    </row>
    <row r="91" spans="1:7">
      <c r="A91">
        <v>2005</v>
      </c>
      <c r="B91" t="s">
        <v>28</v>
      </c>
      <c r="C91" t="s">
        <v>177</v>
      </c>
      <c r="D91" t="s">
        <v>174</v>
      </c>
      <c r="E91" t="s">
        <v>187</v>
      </c>
      <c r="F91">
        <v>962</v>
      </c>
      <c r="G91" s="29">
        <v>3674.84</v>
      </c>
    </row>
    <row r="92" spans="1:7">
      <c r="A92">
        <v>2007</v>
      </c>
      <c r="B92" t="s">
        <v>27</v>
      </c>
      <c r="C92" t="s">
        <v>147</v>
      </c>
      <c r="D92" t="s">
        <v>178</v>
      </c>
      <c r="E92" t="s">
        <v>185</v>
      </c>
      <c r="F92">
        <v>818</v>
      </c>
      <c r="G92" s="29">
        <v>1963.2</v>
      </c>
    </row>
    <row r="93" spans="1:7">
      <c r="A93">
        <v>2005</v>
      </c>
      <c r="B93" t="s">
        <v>24</v>
      </c>
      <c r="C93" t="s">
        <v>177</v>
      </c>
      <c r="D93" t="s">
        <v>178</v>
      </c>
      <c r="E93" t="s">
        <v>185</v>
      </c>
      <c r="F93">
        <v>729</v>
      </c>
      <c r="G93" s="29">
        <v>2383.83</v>
      </c>
    </row>
    <row r="94" spans="1:7">
      <c r="A94">
        <v>2005</v>
      </c>
      <c r="B94" t="s">
        <v>28</v>
      </c>
      <c r="C94" t="s">
        <v>147</v>
      </c>
      <c r="D94" t="s">
        <v>182</v>
      </c>
      <c r="E94" t="s">
        <v>183</v>
      </c>
      <c r="F94">
        <v>768</v>
      </c>
      <c r="G94" s="29">
        <v>2188.8000000000002</v>
      </c>
    </row>
    <row r="95" spans="1:7">
      <c r="A95">
        <v>2007</v>
      </c>
      <c r="B95" t="s">
        <v>30</v>
      </c>
      <c r="C95" t="s">
        <v>149</v>
      </c>
      <c r="D95" t="s">
        <v>172</v>
      </c>
      <c r="E95" t="s">
        <v>173</v>
      </c>
      <c r="F95">
        <v>879</v>
      </c>
      <c r="G95" s="29">
        <v>3120.45</v>
      </c>
    </row>
    <row r="96" spans="1:7">
      <c r="A96">
        <v>2007</v>
      </c>
      <c r="B96" t="s">
        <v>27</v>
      </c>
      <c r="C96" t="s">
        <v>150</v>
      </c>
      <c r="D96" t="s">
        <v>174</v>
      </c>
      <c r="E96" t="s">
        <v>187</v>
      </c>
      <c r="F96">
        <v>503</v>
      </c>
      <c r="G96" s="29">
        <v>1448.64</v>
      </c>
    </row>
    <row r="97" spans="1:7">
      <c r="A97">
        <v>2007</v>
      </c>
      <c r="B97" t="s">
        <v>24</v>
      </c>
      <c r="C97" t="s">
        <v>149</v>
      </c>
      <c r="D97" t="s">
        <v>174</v>
      </c>
      <c r="E97" t="s">
        <v>175</v>
      </c>
      <c r="F97">
        <v>506</v>
      </c>
      <c r="G97" s="29">
        <v>1401.62</v>
      </c>
    </row>
    <row r="98" spans="1:7">
      <c r="A98">
        <v>2005</v>
      </c>
      <c r="B98" t="s">
        <v>33</v>
      </c>
      <c r="C98" t="s">
        <v>149</v>
      </c>
      <c r="D98" t="s">
        <v>178</v>
      </c>
      <c r="E98" t="s">
        <v>185</v>
      </c>
      <c r="F98">
        <v>956</v>
      </c>
      <c r="G98" s="29">
        <v>2934.92</v>
      </c>
    </row>
    <row r="99" spans="1:7">
      <c r="A99">
        <v>2005</v>
      </c>
      <c r="B99" t="s">
        <v>26</v>
      </c>
      <c r="C99" t="s">
        <v>147</v>
      </c>
      <c r="D99" t="s">
        <v>172</v>
      </c>
      <c r="E99" t="s">
        <v>186</v>
      </c>
      <c r="F99">
        <v>671</v>
      </c>
      <c r="G99" s="29">
        <v>2663.87</v>
      </c>
    </row>
    <row r="100" spans="1:7">
      <c r="A100">
        <v>2005</v>
      </c>
      <c r="B100" t="s">
        <v>33</v>
      </c>
      <c r="C100" t="s">
        <v>147</v>
      </c>
      <c r="D100" t="s">
        <v>174</v>
      </c>
      <c r="E100" t="s">
        <v>187</v>
      </c>
      <c r="F100">
        <v>923</v>
      </c>
      <c r="G100" s="29">
        <v>2815.15</v>
      </c>
    </row>
    <row r="101" spans="1:7">
      <c r="A101">
        <v>2007</v>
      </c>
      <c r="B101" t="s">
        <v>29</v>
      </c>
      <c r="C101" t="s">
        <v>149</v>
      </c>
      <c r="D101" t="s">
        <v>182</v>
      </c>
      <c r="E101" t="s">
        <v>184</v>
      </c>
      <c r="F101">
        <v>800</v>
      </c>
      <c r="G101" s="29">
        <v>1976</v>
      </c>
    </row>
    <row r="102" spans="1:7">
      <c r="A102">
        <v>2006</v>
      </c>
      <c r="B102" t="s">
        <v>24</v>
      </c>
      <c r="C102" t="s">
        <v>149</v>
      </c>
      <c r="D102" t="s">
        <v>178</v>
      </c>
      <c r="E102" t="s">
        <v>180</v>
      </c>
      <c r="F102">
        <v>929</v>
      </c>
      <c r="G102" s="29">
        <v>3056.41</v>
      </c>
    </row>
    <row r="103" spans="1:7">
      <c r="A103">
        <v>2007</v>
      </c>
      <c r="B103" t="s">
        <v>26</v>
      </c>
      <c r="C103" t="s">
        <v>150</v>
      </c>
      <c r="D103" t="s">
        <v>178</v>
      </c>
      <c r="E103" t="s">
        <v>181</v>
      </c>
      <c r="F103">
        <v>840</v>
      </c>
      <c r="G103" s="29">
        <v>2167.1999999999998</v>
      </c>
    </row>
    <row r="104" spans="1:7">
      <c r="A104">
        <v>2005</v>
      </c>
      <c r="B104" t="s">
        <v>25</v>
      </c>
      <c r="C104" t="s">
        <v>150</v>
      </c>
      <c r="D104" t="s">
        <v>178</v>
      </c>
      <c r="E104" t="s">
        <v>185</v>
      </c>
      <c r="F104">
        <v>805</v>
      </c>
      <c r="G104" s="29">
        <v>2302.3000000000002</v>
      </c>
    </row>
    <row r="105" spans="1:7">
      <c r="A105">
        <v>2006</v>
      </c>
      <c r="B105" t="s">
        <v>24</v>
      </c>
      <c r="C105" t="s">
        <v>177</v>
      </c>
      <c r="D105" t="s">
        <v>182</v>
      </c>
      <c r="E105" t="s">
        <v>184</v>
      </c>
      <c r="F105">
        <v>723</v>
      </c>
      <c r="G105" s="29">
        <v>1576.14</v>
      </c>
    </row>
    <row r="106" spans="1:7">
      <c r="A106">
        <v>2006</v>
      </c>
      <c r="B106" t="s">
        <v>25</v>
      </c>
      <c r="C106" t="s">
        <v>149</v>
      </c>
      <c r="D106" t="s">
        <v>178</v>
      </c>
      <c r="E106" t="s">
        <v>179</v>
      </c>
      <c r="F106">
        <v>596</v>
      </c>
      <c r="G106" s="29">
        <v>1519.8</v>
      </c>
    </row>
    <row r="107" spans="1:7">
      <c r="A107">
        <v>2006</v>
      </c>
      <c r="B107" t="s">
        <v>32</v>
      </c>
      <c r="C107" t="s">
        <v>177</v>
      </c>
      <c r="D107" t="s">
        <v>178</v>
      </c>
      <c r="E107" t="s">
        <v>180</v>
      </c>
      <c r="F107">
        <v>729</v>
      </c>
      <c r="G107" s="29">
        <v>1880.82</v>
      </c>
    </row>
    <row r="108" spans="1:7">
      <c r="A108">
        <v>2007</v>
      </c>
      <c r="B108" t="s">
        <v>27</v>
      </c>
      <c r="C108" t="s">
        <v>147</v>
      </c>
      <c r="D108" t="s">
        <v>182</v>
      </c>
      <c r="E108" t="s">
        <v>188</v>
      </c>
      <c r="F108">
        <v>823</v>
      </c>
      <c r="G108" s="29">
        <v>2658.29</v>
      </c>
    </row>
    <row r="109" spans="1:7">
      <c r="A109">
        <v>2007</v>
      </c>
      <c r="B109" t="s">
        <v>29</v>
      </c>
      <c r="C109" t="s">
        <v>150</v>
      </c>
      <c r="D109" t="s">
        <v>174</v>
      </c>
      <c r="E109" t="s">
        <v>175</v>
      </c>
      <c r="F109">
        <v>842</v>
      </c>
      <c r="G109" s="29">
        <v>2526</v>
      </c>
    </row>
    <row r="110" spans="1:7">
      <c r="A110">
        <v>2007</v>
      </c>
      <c r="B110" t="s">
        <v>25</v>
      </c>
      <c r="C110" t="s">
        <v>147</v>
      </c>
      <c r="D110" t="s">
        <v>178</v>
      </c>
      <c r="E110" t="s">
        <v>181</v>
      </c>
      <c r="F110">
        <v>874</v>
      </c>
      <c r="G110" s="29">
        <v>3469.78</v>
      </c>
    </row>
    <row r="111" spans="1:7">
      <c r="A111">
        <v>2007</v>
      </c>
      <c r="B111" t="s">
        <v>32</v>
      </c>
      <c r="C111" t="s">
        <v>150</v>
      </c>
      <c r="D111" t="s">
        <v>182</v>
      </c>
      <c r="E111" t="s">
        <v>184</v>
      </c>
      <c r="F111">
        <v>743</v>
      </c>
      <c r="G111" s="29">
        <v>2897.7</v>
      </c>
    </row>
    <row r="112" spans="1:7">
      <c r="A112">
        <v>2007</v>
      </c>
      <c r="B112" t="s">
        <v>32</v>
      </c>
      <c r="C112" t="s">
        <v>177</v>
      </c>
      <c r="D112" t="s">
        <v>174</v>
      </c>
      <c r="E112" t="s">
        <v>187</v>
      </c>
      <c r="F112">
        <v>786</v>
      </c>
      <c r="G112" s="29">
        <v>2876.76</v>
      </c>
    </row>
    <row r="113" spans="1:7">
      <c r="A113">
        <v>2005</v>
      </c>
      <c r="B113" t="s">
        <v>32</v>
      </c>
      <c r="C113" t="s">
        <v>147</v>
      </c>
      <c r="D113" t="s">
        <v>172</v>
      </c>
      <c r="E113" t="s">
        <v>186</v>
      </c>
      <c r="F113">
        <v>506</v>
      </c>
      <c r="G113" s="29">
        <v>1781.12</v>
      </c>
    </row>
    <row r="114" spans="1:7">
      <c r="A114">
        <v>2006</v>
      </c>
      <c r="B114" t="s">
        <v>32</v>
      </c>
      <c r="C114" t="s">
        <v>150</v>
      </c>
      <c r="D114" t="s">
        <v>178</v>
      </c>
      <c r="E114" t="s">
        <v>180</v>
      </c>
      <c r="F114">
        <v>591</v>
      </c>
      <c r="G114" s="29">
        <v>1388.85</v>
      </c>
    </row>
    <row r="115" spans="1:7">
      <c r="A115">
        <v>2007</v>
      </c>
      <c r="B115" t="s">
        <v>29</v>
      </c>
      <c r="C115" t="s">
        <v>149</v>
      </c>
      <c r="D115" t="s">
        <v>178</v>
      </c>
      <c r="E115" t="s">
        <v>179</v>
      </c>
      <c r="F115">
        <v>702</v>
      </c>
      <c r="G115" s="29">
        <v>1649.7</v>
      </c>
    </row>
    <row r="116" spans="1:7">
      <c r="A116">
        <v>2007</v>
      </c>
      <c r="B116" t="s">
        <v>23</v>
      </c>
      <c r="C116" t="s">
        <v>150</v>
      </c>
      <c r="D116" t="s">
        <v>172</v>
      </c>
      <c r="E116" t="s">
        <v>173</v>
      </c>
      <c r="F116">
        <v>938</v>
      </c>
      <c r="G116" s="29">
        <v>2954.7</v>
      </c>
    </row>
    <row r="117" spans="1:7">
      <c r="A117">
        <v>2007</v>
      </c>
      <c r="B117" t="s">
        <v>28</v>
      </c>
      <c r="C117" t="s">
        <v>150</v>
      </c>
      <c r="D117" t="s">
        <v>182</v>
      </c>
      <c r="E117" t="s">
        <v>184</v>
      </c>
      <c r="F117">
        <v>651</v>
      </c>
      <c r="G117" s="29">
        <v>2564.94</v>
      </c>
    </row>
    <row r="118" spans="1:7">
      <c r="A118">
        <v>2005</v>
      </c>
      <c r="B118" t="s">
        <v>23</v>
      </c>
      <c r="C118" t="s">
        <v>147</v>
      </c>
      <c r="D118" t="s">
        <v>182</v>
      </c>
      <c r="E118" t="s">
        <v>184</v>
      </c>
      <c r="F118">
        <v>983</v>
      </c>
      <c r="G118" s="29">
        <v>2064.3000000000002</v>
      </c>
    </row>
    <row r="119" spans="1:7">
      <c r="A119">
        <v>2005</v>
      </c>
      <c r="B119" t="s">
        <v>33</v>
      </c>
      <c r="C119" t="s">
        <v>147</v>
      </c>
      <c r="D119" t="s">
        <v>178</v>
      </c>
      <c r="E119" t="s">
        <v>185</v>
      </c>
      <c r="F119">
        <v>866</v>
      </c>
      <c r="G119" s="29">
        <v>3160.9</v>
      </c>
    </row>
    <row r="120" spans="1:7">
      <c r="A120">
        <v>2006</v>
      </c>
      <c r="B120" t="s">
        <v>24</v>
      </c>
      <c r="C120" t="s">
        <v>147</v>
      </c>
      <c r="D120" t="s">
        <v>182</v>
      </c>
      <c r="E120" t="s">
        <v>184</v>
      </c>
      <c r="F120">
        <v>627</v>
      </c>
      <c r="G120" s="29">
        <v>2276.0100000000002</v>
      </c>
    </row>
    <row r="121" spans="1:7">
      <c r="A121">
        <v>2007</v>
      </c>
      <c r="B121" t="s">
        <v>30</v>
      </c>
      <c r="C121" t="s">
        <v>150</v>
      </c>
      <c r="D121" t="s">
        <v>178</v>
      </c>
      <c r="E121" t="s">
        <v>179</v>
      </c>
      <c r="F121">
        <v>645</v>
      </c>
      <c r="G121" s="29">
        <v>1941.45</v>
      </c>
    </row>
    <row r="122" spans="1:7">
      <c r="A122">
        <v>2006</v>
      </c>
      <c r="B122" t="s">
        <v>34</v>
      </c>
      <c r="C122" t="s">
        <v>177</v>
      </c>
      <c r="D122" t="s">
        <v>182</v>
      </c>
      <c r="E122" t="s">
        <v>188</v>
      </c>
      <c r="F122">
        <v>671</v>
      </c>
      <c r="G122" s="29">
        <v>1670.79</v>
      </c>
    </row>
    <row r="123" spans="1:7">
      <c r="A123">
        <v>2006</v>
      </c>
      <c r="B123" t="s">
        <v>33</v>
      </c>
      <c r="C123" t="s">
        <v>147</v>
      </c>
      <c r="D123" t="s">
        <v>172</v>
      </c>
      <c r="E123" t="s">
        <v>176</v>
      </c>
      <c r="F123">
        <v>847</v>
      </c>
      <c r="G123" s="29">
        <v>2337.7199999999998</v>
      </c>
    </row>
    <row r="124" spans="1:7">
      <c r="A124">
        <v>2005</v>
      </c>
      <c r="B124" t="s">
        <v>30</v>
      </c>
      <c r="C124" t="s">
        <v>149</v>
      </c>
      <c r="D124" t="s">
        <v>172</v>
      </c>
      <c r="E124" t="s">
        <v>173</v>
      </c>
      <c r="F124">
        <v>905</v>
      </c>
      <c r="G124" s="29">
        <v>1846.2</v>
      </c>
    </row>
    <row r="125" spans="1:7">
      <c r="A125">
        <v>2006</v>
      </c>
      <c r="B125" t="s">
        <v>26</v>
      </c>
      <c r="C125" t="s">
        <v>149</v>
      </c>
      <c r="D125" t="s">
        <v>178</v>
      </c>
      <c r="E125" t="s">
        <v>185</v>
      </c>
      <c r="F125">
        <v>736</v>
      </c>
      <c r="G125" s="29">
        <v>2708.48</v>
      </c>
    </row>
    <row r="126" spans="1:7">
      <c r="A126">
        <v>2007</v>
      </c>
      <c r="B126" t="s">
        <v>31</v>
      </c>
      <c r="C126" t="s">
        <v>147</v>
      </c>
      <c r="D126" t="s">
        <v>178</v>
      </c>
      <c r="E126" t="s">
        <v>185</v>
      </c>
      <c r="F126">
        <v>580</v>
      </c>
      <c r="G126" s="29">
        <v>2314.1999999999998</v>
      </c>
    </row>
    <row r="127" spans="1:7">
      <c r="A127">
        <v>2007</v>
      </c>
      <c r="B127" t="s">
        <v>26</v>
      </c>
      <c r="C127" t="s">
        <v>147</v>
      </c>
      <c r="D127" t="s">
        <v>174</v>
      </c>
      <c r="E127" t="s">
        <v>175</v>
      </c>
      <c r="F127">
        <v>678</v>
      </c>
      <c r="G127" s="29">
        <v>1966.2</v>
      </c>
    </row>
    <row r="128" spans="1:7">
      <c r="A128">
        <v>2007</v>
      </c>
      <c r="B128" t="s">
        <v>23</v>
      </c>
      <c r="C128" t="s">
        <v>177</v>
      </c>
      <c r="D128" t="s">
        <v>172</v>
      </c>
      <c r="E128" t="s">
        <v>173</v>
      </c>
      <c r="F128">
        <v>891</v>
      </c>
      <c r="G128" s="29">
        <v>2200.77</v>
      </c>
    </row>
    <row r="129" spans="1:7">
      <c r="A129">
        <v>2006</v>
      </c>
      <c r="B129" t="s">
        <v>23</v>
      </c>
      <c r="C129" t="s">
        <v>147</v>
      </c>
      <c r="D129" t="s">
        <v>182</v>
      </c>
      <c r="E129" t="s">
        <v>183</v>
      </c>
      <c r="F129">
        <v>572</v>
      </c>
      <c r="G129" s="29">
        <v>1538.68</v>
      </c>
    </row>
    <row r="130" spans="1:7">
      <c r="A130">
        <v>2006</v>
      </c>
      <c r="B130" t="s">
        <v>23</v>
      </c>
      <c r="C130" t="s">
        <v>149</v>
      </c>
      <c r="D130" t="s">
        <v>172</v>
      </c>
      <c r="E130" t="s">
        <v>173</v>
      </c>
      <c r="F130">
        <v>610</v>
      </c>
      <c r="G130" s="29">
        <v>2403.4</v>
      </c>
    </row>
    <row r="131" spans="1:7">
      <c r="A131">
        <v>2005</v>
      </c>
      <c r="B131" t="s">
        <v>33</v>
      </c>
      <c r="C131" t="s">
        <v>177</v>
      </c>
      <c r="D131" t="s">
        <v>178</v>
      </c>
      <c r="E131" t="s">
        <v>180</v>
      </c>
      <c r="F131">
        <v>588</v>
      </c>
      <c r="G131" s="29">
        <v>2299.08</v>
      </c>
    </row>
    <row r="132" spans="1:7">
      <c r="A132">
        <v>2006</v>
      </c>
      <c r="B132" t="s">
        <v>25</v>
      </c>
      <c r="C132" t="s">
        <v>149</v>
      </c>
      <c r="D132" t="s">
        <v>178</v>
      </c>
      <c r="E132" t="s">
        <v>179</v>
      </c>
      <c r="F132">
        <v>715</v>
      </c>
      <c r="G132" s="29">
        <v>2588.3000000000002</v>
      </c>
    </row>
    <row r="133" spans="1:7">
      <c r="A133">
        <v>2007</v>
      </c>
      <c r="B133" t="s">
        <v>30</v>
      </c>
      <c r="C133" t="s">
        <v>147</v>
      </c>
      <c r="D133" t="s">
        <v>182</v>
      </c>
      <c r="E133" t="s">
        <v>183</v>
      </c>
      <c r="F133">
        <v>511</v>
      </c>
      <c r="G133" s="29">
        <v>1047.55</v>
      </c>
    </row>
    <row r="134" spans="1:7">
      <c r="A134">
        <v>2007</v>
      </c>
      <c r="B134" t="s">
        <v>30</v>
      </c>
      <c r="C134" t="s">
        <v>149</v>
      </c>
      <c r="D134" t="s">
        <v>172</v>
      </c>
      <c r="E134" t="s">
        <v>189</v>
      </c>
      <c r="F134">
        <v>948</v>
      </c>
      <c r="G134" s="29">
        <v>2673.36</v>
      </c>
    </row>
    <row r="135" spans="1:7">
      <c r="A135">
        <v>2005</v>
      </c>
      <c r="B135" t="s">
        <v>29</v>
      </c>
      <c r="C135" t="s">
        <v>150</v>
      </c>
      <c r="D135" t="s">
        <v>178</v>
      </c>
      <c r="E135" t="s">
        <v>181</v>
      </c>
      <c r="F135">
        <v>972</v>
      </c>
      <c r="G135" s="29">
        <v>2507.7600000000002</v>
      </c>
    </row>
    <row r="136" spans="1:7">
      <c r="A136">
        <v>2007</v>
      </c>
      <c r="B136" t="s">
        <v>27</v>
      </c>
      <c r="C136" t="s">
        <v>149</v>
      </c>
      <c r="D136" t="s">
        <v>182</v>
      </c>
      <c r="E136" t="s">
        <v>184</v>
      </c>
      <c r="F136">
        <v>714</v>
      </c>
      <c r="G136" s="29">
        <v>2134.86</v>
      </c>
    </row>
    <row r="137" spans="1:7">
      <c r="A137">
        <v>2007</v>
      </c>
      <c r="B137" t="s">
        <v>24</v>
      </c>
      <c r="C137" t="s">
        <v>149</v>
      </c>
      <c r="D137" t="s">
        <v>174</v>
      </c>
      <c r="E137" t="s">
        <v>190</v>
      </c>
      <c r="F137">
        <v>689</v>
      </c>
      <c r="G137" s="29">
        <v>2611.31</v>
      </c>
    </row>
    <row r="138" spans="1:7">
      <c r="A138">
        <v>2005</v>
      </c>
      <c r="B138" t="s">
        <v>30</v>
      </c>
      <c r="C138" t="s">
        <v>150</v>
      </c>
      <c r="D138" t="s">
        <v>172</v>
      </c>
      <c r="E138" t="s">
        <v>189</v>
      </c>
      <c r="F138">
        <v>607</v>
      </c>
      <c r="G138" s="29">
        <v>1875.63</v>
      </c>
    </row>
    <row r="139" spans="1:7">
      <c r="A139">
        <v>2005</v>
      </c>
      <c r="B139" t="s">
        <v>31</v>
      </c>
      <c r="C139" t="s">
        <v>149</v>
      </c>
      <c r="D139" t="s">
        <v>178</v>
      </c>
      <c r="E139" t="s">
        <v>180</v>
      </c>
      <c r="F139">
        <v>770</v>
      </c>
      <c r="G139" s="29">
        <v>2972.2</v>
      </c>
    </row>
    <row r="140" spans="1:7">
      <c r="A140">
        <v>2006</v>
      </c>
      <c r="B140" t="s">
        <v>24</v>
      </c>
      <c r="C140" t="s">
        <v>147</v>
      </c>
      <c r="D140" t="s">
        <v>178</v>
      </c>
      <c r="E140" t="s">
        <v>181</v>
      </c>
      <c r="F140">
        <v>928</v>
      </c>
      <c r="G140" s="29">
        <v>3452.16</v>
      </c>
    </row>
    <row r="141" spans="1:7">
      <c r="A141">
        <v>2006</v>
      </c>
      <c r="B141" t="s">
        <v>25</v>
      </c>
      <c r="C141" t="s">
        <v>147</v>
      </c>
      <c r="D141" t="s">
        <v>178</v>
      </c>
      <c r="E141" t="s">
        <v>181</v>
      </c>
      <c r="F141">
        <v>925</v>
      </c>
      <c r="G141" s="29">
        <v>2423.5</v>
      </c>
    </row>
    <row r="142" spans="1:7">
      <c r="A142">
        <v>2006</v>
      </c>
      <c r="B142" t="s">
        <v>29</v>
      </c>
      <c r="C142" t="s">
        <v>147</v>
      </c>
      <c r="D142" t="s">
        <v>178</v>
      </c>
      <c r="E142" t="s">
        <v>179</v>
      </c>
      <c r="F142">
        <v>957</v>
      </c>
      <c r="G142" s="29">
        <v>2325.5100000000002</v>
      </c>
    </row>
    <row r="143" spans="1:7">
      <c r="A143">
        <v>2007</v>
      </c>
      <c r="B143" t="s">
        <v>25</v>
      </c>
      <c r="C143" t="s">
        <v>177</v>
      </c>
      <c r="D143" t="s">
        <v>172</v>
      </c>
      <c r="E143" t="s">
        <v>173</v>
      </c>
      <c r="F143">
        <v>688</v>
      </c>
      <c r="G143" s="29">
        <v>1699.36</v>
      </c>
    </row>
    <row r="144" spans="1:7">
      <c r="A144">
        <v>2007</v>
      </c>
      <c r="B144" t="s">
        <v>31</v>
      </c>
      <c r="C144" t="s">
        <v>177</v>
      </c>
      <c r="D144" t="s">
        <v>182</v>
      </c>
      <c r="E144" t="s">
        <v>188</v>
      </c>
      <c r="F144">
        <v>560</v>
      </c>
      <c r="G144" s="29">
        <v>1691.2</v>
      </c>
    </row>
    <row r="145" spans="1:7">
      <c r="A145">
        <v>2005</v>
      </c>
      <c r="B145" t="s">
        <v>30</v>
      </c>
      <c r="C145" t="s">
        <v>150</v>
      </c>
      <c r="D145" t="s">
        <v>172</v>
      </c>
      <c r="E145" t="s">
        <v>189</v>
      </c>
      <c r="F145">
        <v>760</v>
      </c>
      <c r="G145" s="29">
        <v>1900</v>
      </c>
    </row>
    <row r="146" spans="1:7">
      <c r="A146">
        <v>2005</v>
      </c>
      <c r="B146" t="s">
        <v>34</v>
      </c>
      <c r="C146" t="s">
        <v>147</v>
      </c>
      <c r="D146" t="s">
        <v>174</v>
      </c>
      <c r="E146" t="s">
        <v>175</v>
      </c>
      <c r="F146">
        <v>570</v>
      </c>
      <c r="G146" s="29">
        <v>2006.4</v>
      </c>
    </row>
    <row r="147" spans="1:7">
      <c r="A147">
        <v>2006</v>
      </c>
      <c r="B147" t="s">
        <v>34</v>
      </c>
      <c r="C147" t="s">
        <v>177</v>
      </c>
      <c r="D147" t="s">
        <v>174</v>
      </c>
      <c r="E147" t="s">
        <v>190</v>
      </c>
      <c r="F147">
        <v>633</v>
      </c>
      <c r="G147" s="29">
        <v>2519.34</v>
      </c>
    </row>
    <row r="148" spans="1:7">
      <c r="A148">
        <v>2006</v>
      </c>
      <c r="B148" t="s">
        <v>29</v>
      </c>
      <c r="C148" t="s">
        <v>147</v>
      </c>
      <c r="D148" t="s">
        <v>172</v>
      </c>
      <c r="E148" t="s">
        <v>173</v>
      </c>
      <c r="F148">
        <v>527</v>
      </c>
      <c r="G148" s="29">
        <v>1754.91</v>
      </c>
    </row>
    <row r="149" spans="1:7">
      <c r="A149">
        <v>2007</v>
      </c>
      <c r="B149" t="s">
        <v>23</v>
      </c>
      <c r="C149" t="s">
        <v>147</v>
      </c>
      <c r="D149" t="s">
        <v>172</v>
      </c>
      <c r="E149" t="s">
        <v>189</v>
      </c>
      <c r="F149">
        <v>817</v>
      </c>
      <c r="G149" s="29">
        <v>2736.95</v>
      </c>
    </row>
    <row r="150" spans="1:7">
      <c r="A150">
        <v>2007</v>
      </c>
      <c r="B150" t="s">
        <v>33</v>
      </c>
      <c r="C150" t="s">
        <v>147</v>
      </c>
      <c r="D150" t="s">
        <v>178</v>
      </c>
      <c r="E150" t="s">
        <v>185</v>
      </c>
      <c r="F150">
        <v>718</v>
      </c>
      <c r="G150" s="29">
        <v>2491.46</v>
      </c>
    </row>
    <row r="151" spans="1:7">
      <c r="A151">
        <v>2005</v>
      </c>
      <c r="B151" t="s">
        <v>26</v>
      </c>
      <c r="C151" t="s">
        <v>147</v>
      </c>
      <c r="D151" t="s">
        <v>174</v>
      </c>
      <c r="E151" t="s">
        <v>187</v>
      </c>
      <c r="F151">
        <v>570</v>
      </c>
      <c r="G151" s="29">
        <v>1772.7</v>
      </c>
    </row>
    <row r="152" spans="1:7">
      <c r="A152">
        <v>2007</v>
      </c>
      <c r="B152" t="s">
        <v>30</v>
      </c>
      <c r="C152" t="s">
        <v>149</v>
      </c>
      <c r="D152" t="s">
        <v>182</v>
      </c>
      <c r="E152" t="s">
        <v>184</v>
      </c>
      <c r="F152">
        <v>672</v>
      </c>
      <c r="G152" s="29">
        <v>1881.6</v>
      </c>
    </row>
    <row r="153" spans="1:7">
      <c r="A153">
        <v>2006</v>
      </c>
      <c r="B153" t="s">
        <v>25</v>
      </c>
      <c r="C153" t="s">
        <v>147</v>
      </c>
      <c r="D153" t="s">
        <v>178</v>
      </c>
      <c r="E153" t="s">
        <v>179</v>
      </c>
      <c r="F153">
        <v>701</v>
      </c>
      <c r="G153" s="29">
        <v>2530.61</v>
      </c>
    </row>
    <row r="154" spans="1:7">
      <c r="A154">
        <v>2007</v>
      </c>
      <c r="B154" t="s">
        <v>28</v>
      </c>
      <c r="C154" t="s">
        <v>177</v>
      </c>
      <c r="D154" t="s">
        <v>174</v>
      </c>
      <c r="E154" t="s">
        <v>187</v>
      </c>
      <c r="F154">
        <v>783</v>
      </c>
      <c r="G154" s="29">
        <v>2176.7399999999998</v>
      </c>
    </row>
    <row r="155" spans="1:7">
      <c r="A155">
        <v>2005</v>
      </c>
      <c r="B155" t="s">
        <v>34</v>
      </c>
      <c r="C155" t="s">
        <v>147</v>
      </c>
      <c r="D155" t="s">
        <v>174</v>
      </c>
      <c r="E155" t="s">
        <v>175</v>
      </c>
      <c r="F155">
        <v>845</v>
      </c>
      <c r="G155" s="29">
        <v>3143.4</v>
      </c>
    </row>
    <row r="156" spans="1:7">
      <c r="A156">
        <v>2005</v>
      </c>
      <c r="B156" t="s">
        <v>25</v>
      </c>
      <c r="C156" t="s">
        <v>147</v>
      </c>
      <c r="D156" t="s">
        <v>174</v>
      </c>
      <c r="E156" t="s">
        <v>187</v>
      </c>
      <c r="F156">
        <v>646</v>
      </c>
      <c r="G156" s="29">
        <v>1317.84</v>
      </c>
    </row>
    <row r="157" spans="1:7">
      <c r="A157">
        <v>2005</v>
      </c>
      <c r="B157" t="s">
        <v>33</v>
      </c>
      <c r="C157" t="s">
        <v>150</v>
      </c>
      <c r="D157" t="s">
        <v>178</v>
      </c>
      <c r="E157" t="s">
        <v>185</v>
      </c>
      <c r="F157">
        <v>576</v>
      </c>
      <c r="G157" s="29">
        <v>1912.32</v>
      </c>
    </row>
    <row r="158" spans="1:7">
      <c r="A158">
        <v>2006</v>
      </c>
      <c r="B158" t="s">
        <v>29</v>
      </c>
      <c r="C158" t="s">
        <v>177</v>
      </c>
      <c r="D158" t="s">
        <v>174</v>
      </c>
      <c r="E158" t="s">
        <v>187</v>
      </c>
      <c r="F158">
        <v>583</v>
      </c>
      <c r="G158" s="29">
        <v>1842.28</v>
      </c>
    </row>
    <row r="159" spans="1:7">
      <c r="A159">
        <v>2005</v>
      </c>
      <c r="B159" t="s">
        <v>32</v>
      </c>
      <c r="C159" t="s">
        <v>149</v>
      </c>
      <c r="D159" t="s">
        <v>178</v>
      </c>
      <c r="E159" t="s">
        <v>179</v>
      </c>
      <c r="F159">
        <v>692</v>
      </c>
      <c r="G159" s="29">
        <v>1806.12</v>
      </c>
    </row>
    <row r="160" spans="1:7">
      <c r="A160">
        <v>2007</v>
      </c>
      <c r="B160" t="s">
        <v>27</v>
      </c>
      <c r="C160" t="s">
        <v>150</v>
      </c>
      <c r="D160" t="s">
        <v>178</v>
      </c>
      <c r="E160" t="s">
        <v>185</v>
      </c>
      <c r="F160">
        <v>666</v>
      </c>
      <c r="G160" s="29">
        <v>1398.6</v>
      </c>
    </row>
    <row r="161" spans="1:7">
      <c r="A161">
        <v>2006</v>
      </c>
      <c r="B161" t="s">
        <v>32</v>
      </c>
      <c r="C161" t="s">
        <v>150</v>
      </c>
      <c r="D161" t="s">
        <v>182</v>
      </c>
      <c r="E161" t="s">
        <v>188</v>
      </c>
      <c r="F161">
        <v>642</v>
      </c>
      <c r="G161" s="29">
        <v>2054.4</v>
      </c>
    </row>
    <row r="162" spans="1:7">
      <c r="A162">
        <v>2006</v>
      </c>
      <c r="B162" t="s">
        <v>26</v>
      </c>
      <c r="C162" t="s">
        <v>147</v>
      </c>
      <c r="D162" t="s">
        <v>182</v>
      </c>
      <c r="E162" t="s">
        <v>184</v>
      </c>
      <c r="F162">
        <v>695</v>
      </c>
      <c r="G162" s="29">
        <v>2168.4</v>
      </c>
    </row>
    <row r="163" spans="1:7">
      <c r="A163">
        <v>2006</v>
      </c>
      <c r="B163" t="s">
        <v>24</v>
      </c>
      <c r="C163" t="s">
        <v>147</v>
      </c>
      <c r="D163" t="s">
        <v>174</v>
      </c>
      <c r="E163" t="s">
        <v>175</v>
      </c>
      <c r="F163">
        <v>511</v>
      </c>
      <c r="G163" s="29">
        <v>1732.29</v>
      </c>
    </row>
    <row r="164" spans="1:7">
      <c r="A164">
        <v>2005</v>
      </c>
      <c r="B164" t="s">
        <v>24</v>
      </c>
      <c r="C164" t="s">
        <v>150</v>
      </c>
      <c r="D164" t="s">
        <v>172</v>
      </c>
      <c r="E164" t="s">
        <v>173</v>
      </c>
      <c r="F164">
        <v>918</v>
      </c>
      <c r="G164" s="29">
        <v>2469.42</v>
      </c>
    </row>
    <row r="165" spans="1:7">
      <c r="A165">
        <v>2005</v>
      </c>
      <c r="B165" t="s">
        <v>32</v>
      </c>
      <c r="C165" t="s">
        <v>149</v>
      </c>
      <c r="D165" t="s">
        <v>172</v>
      </c>
      <c r="E165" t="s">
        <v>176</v>
      </c>
      <c r="F165">
        <v>716</v>
      </c>
      <c r="G165" s="29">
        <v>2384.2800000000002</v>
      </c>
    </row>
    <row r="166" spans="1:7">
      <c r="A166">
        <v>2005</v>
      </c>
      <c r="B166" t="s">
        <v>25</v>
      </c>
      <c r="C166" t="s">
        <v>149</v>
      </c>
      <c r="D166" t="s">
        <v>178</v>
      </c>
      <c r="E166" t="s">
        <v>180</v>
      </c>
      <c r="F166">
        <v>783</v>
      </c>
      <c r="G166" s="29">
        <v>2646.54</v>
      </c>
    </row>
    <row r="167" spans="1:7">
      <c r="A167">
        <v>2007</v>
      </c>
      <c r="B167" t="s">
        <v>33</v>
      </c>
      <c r="C167" t="s">
        <v>150</v>
      </c>
      <c r="D167" t="s">
        <v>174</v>
      </c>
      <c r="E167" t="s">
        <v>187</v>
      </c>
      <c r="F167">
        <v>582</v>
      </c>
      <c r="G167" s="29">
        <v>1938.06</v>
      </c>
    </row>
    <row r="168" spans="1:7">
      <c r="A168">
        <v>2007</v>
      </c>
      <c r="B168" t="s">
        <v>23</v>
      </c>
      <c r="C168" t="s">
        <v>177</v>
      </c>
      <c r="D168" t="s">
        <v>172</v>
      </c>
      <c r="E168" t="s">
        <v>176</v>
      </c>
      <c r="F168">
        <v>649</v>
      </c>
      <c r="G168" s="29">
        <v>2375.34</v>
      </c>
    </row>
    <row r="169" spans="1:7">
      <c r="A169">
        <v>2005</v>
      </c>
      <c r="B169" t="s">
        <v>29</v>
      </c>
      <c r="C169" t="s">
        <v>147</v>
      </c>
      <c r="D169" t="s">
        <v>182</v>
      </c>
      <c r="E169" t="s">
        <v>184</v>
      </c>
      <c r="F169">
        <v>966</v>
      </c>
      <c r="G169" s="29">
        <v>3574.2</v>
      </c>
    </row>
    <row r="170" spans="1:7">
      <c r="A170">
        <v>2006</v>
      </c>
      <c r="B170" t="s">
        <v>32</v>
      </c>
      <c r="C170" t="s">
        <v>149</v>
      </c>
      <c r="D170" t="s">
        <v>174</v>
      </c>
      <c r="E170" t="s">
        <v>190</v>
      </c>
      <c r="F170">
        <v>771</v>
      </c>
      <c r="G170" s="29">
        <v>2336.13</v>
      </c>
    </row>
    <row r="171" spans="1:7">
      <c r="A171">
        <v>2007</v>
      </c>
      <c r="B171" t="s">
        <v>23</v>
      </c>
      <c r="C171" t="s">
        <v>147</v>
      </c>
      <c r="D171" t="s">
        <v>182</v>
      </c>
      <c r="E171" t="s">
        <v>188</v>
      </c>
      <c r="F171">
        <v>856</v>
      </c>
      <c r="G171" s="29">
        <v>2174.2399999999998</v>
      </c>
    </row>
    <row r="172" spans="1:7">
      <c r="A172">
        <v>2005</v>
      </c>
      <c r="B172" t="s">
        <v>23</v>
      </c>
      <c r="C172" t="s">
        <v>149</v>
      </c>
      <c r="D172" t="s">
        <v>178</v>
      </c>
      <c r="E172" t="s">
        <v>180</v>
      </c>
      <c r="F172">
        <v>823</v>
      </c>
      <c r="G172" s="29">
        <v>2073.96</v>
      </c>
    </row>
    <row r="173" spans="1:7">
      <c r="A173">
        <v>2005</v>
      </c>
      <c r="B173" t="s">
        <v>28</v>
      </c>
      <c r="C173" t="s">
        <v>147</v>
      </c>
      <c r="D173" t="s">
        <v>174</v>
      </c>
      <c r="E173" t="s">
        <v>190</v>
      </c>
      <c r="F173">
        <v>877</v>
      </c>
      <c r="G173" s="29">
        <v>3279.98</v>
      </c>
    </row>
    <row r="174" spans="1:7">
      <c r="A174">
        <v>2007</v>
      </c>
      <c r="B174" t="s">
        <v>23</v>
      </c>
      <c r="C174" t="s">
        <v>149</v>
      </c>
      <c r="D174" t="s">
        <v>174</v>
      </c>
      <c r="E174" t="s">
        <v>175</v>
      </c>
      <c r="F174">
        <v>666</v>
      </c>
      <c r="G174" s="29">
        <v>2124.54</v>
      </c>
    </row>
    <row r="175" spans="1:7">
      <c r="A175">
        <v>2005</v>
      </c>
      <c r="B175" t="s">
        <v>31</v>
      </c>
      <c r="C175" t="s">
        <v>177</v>
      </c>
      <c r="D175" t="s">
        <v>178</v>
      </c>
      <c r="E175" t="s">
        <v>179</v>
      </c>
      <c r="F175">
        <v>560</v>
      </c>
      <c r="G175" s="29">
        <v>2066.4</v>
      </c>
    </row>
    <row r="176" spans="1:7">
      <c r="A176">
        <v>2005</v>
      </c>
      <c r="B176" t="s">
        <v>34</v>
      </c>
      <c r="C176" t="s">
        <v>147</v>
      </c>
      <c r="D176" t="s">
        <v>172</v>
      </c>
      <c r="E176" t="s">
        <v>186</v>
      </c>
      <c r="F176">
        <v>673</v>
      </c>
      <c r="G176" s="29">
        <v>2301.66</v>
      </c>
    </row>
    <row r="177" spans="1:7">
      <c r="A177">
        <v>2007</v>
      </c>
      <c r="B177" t="s">
        <v>23</v>
      </c>
      <c r="C177" t="s">
        <v>149</v>
      </c>
      <c r="D177" t="s">
        <v>174</v>
      </c>
      <c r="E177" t="s">
        <v>175</v>
      </c>
      <c r="F177">
        <v>944</v>
      </c>
      <c r="G177" s="29">
        <v>2926.4</v>
      </c>
    </row>
    <row r="178" spans="1:7">
      <c r="A178">
        <v>2007</v>
      </c>
      <c r="B178" t="s">
        <v>33</v>
      </c>
      <c r="C178" t="s">
        <v>150</v>
      </c>
      <c r="D178" t="s">
        <v>178</v>
      </c>
      <c r="E178" t="s">
        <v>180</v>
      </c>
      <c r="F178">
        <v>822</v>
      </c>
      <c r="G178" s="29">
        <v>3131.82</v>
      </c>
    </row>
    <row r="179" spans="1:7">
      <c r="A179">
        <v>2006</v>
      </c>
      <c r="B179" t="s">
        <v>33</v>
      </c>
      <c r="C179" t="s">
        <v>147</v>
      </c>
      <c r="D179" t="s">
        <v>174</v>
      </c>
      <c r="E179" t="s">
        <v>187</v>
      </c>
      <c r="F179">
        <v>872</v>
      </c>
      <c r="G179" s="29">
        <v>3226.4</v>
      </c>
    </row>
    <row r="180" spans="1:7">
      <c r="A180">
        <v>2007</v>
      </c>
      <c r="B180" t="s">
        <v>31</v>
      </c>
      <c r="C180" t="s">
        <v>147</v>
      </c>
      <c r="D180" t="s">
        <v>174</v>
      </c>
      <c r="E180" t="s">
        <v>175</v>
      </c>
      <c r="F180">
        <v>711</v>
      </c>
      <c r="G180" s="29">
        <v>2275.1999999999998</v>
      </c>
    </row>
    <row r="181" spans="1:7">
      <c r="A181">
        <v>2005</v>
      </c>
      <c r="B181" t="s">
        <v>26</v>
      </c>
      <c r="C181" t="s">
        <v>177</v>
      </c>
      <c r="D181" t="s">
        <v>172</v>
      </c>
      <c r="E181" t="s">
        <v>189</v>
      </c>
      <c r="F181">
        <v>963</v>
      </c>
      <c r="G181" s="29">
        <v>3110.49</v>
      </c>
    </row>
    <row r="182" spans="1:7">
      <c r="A182">
        <v>2005</v>
      </c>
      <c r="B182" t="s">
        <v>31</v>
      </c>
      <c r="C182" t="s">
        <v>149</v>
      </c>
      <c r="D182" t="s">
        <v>178</v>
      </c>
      <c r="E182" t="s">
        <v>180</v>
      </c>
      <c r="F182">
        <v>892</v>
      </c>
      <c r="G182" s="29">
        <v>3175.52</v>
      </c>
    </row>
    <row r="183" spans="1:7">
      <c r="A183">
        <v>2007</v>
      </c>
      <c r="B183" t="s">
        <v>31</v>
      </c>
      <c r="C183" t="s">
        <v>177</v>
      </c>
      <c r="D183" t="s">
        <v>172</v>
      </c>
      <c r="E183" t="s">
        <v>173</v>
      </c>
      <c r="F183">
        <v>865</v>
      </c>
      <c r="G183" s="29">
        <v>2707.45</v>
      </c>
    </row>
    <row r="184" spans="1:7">
      <c r="A184">
        <v>2006</v>
      </c>
      <c r="B184" t="s">
        <v>28</v>
      </c>
      <c r="C184" t="s">
        <v>149</v>
      </c>
      <c r="D184" t="s">
        <v>182</v>
      </c>
      <c r="E184" t="s">
        <v>184</v>
      </c>
      <c r="F184">
        <v>959</v>
      </c>
      <c r="G184" s="29">
        <v>2378.3200000000002</v>
      </c>
    </row>
    <row r="185" spans="1:7">
      <c r="A185">
        <v>2006</v>
      </c>
      <c r="B185" t="s">
        <v>23</v>
      </c>
      <c r="C185" t="s">
        <v>149</v>
      </c>
      <c r="D185" t="s">
        <v>182</v>
      </c>
      <c r="E185" t="s">
        <v>184</v>
      </c>
      <c r="F185">
        <v>980</v>
      </c>
      <c r="G185" s="29">
        <v>3145.8</v>
      </c>
    </row>
    <row r="186" spans="1:7">
      <c r="A186">
        <v>2007</v>
      </c>
      <c r="B186" t="s">
        <v>29</v>
      </c>
      <c r="C186" t="s">
        <v>149</v>
      </c>
      <c r="D186" t="s">
        <v>182</v>
      </c>
      <c r="E186" t="s">
        <v>183</v>
      </c>
      <c r="F186">
        <v>876</v>
      </c>
      <c r="G186" s="29">
        <v>3162.36</v>
      </c>
    </row>
    <row r="187" spans="1:7">
      <c r="A187">
        <v>2007</v>
      </c>
      <c r="B187" t="s">
        <v>26</v>
      </c>
      <c r="C187" t="s">
        <v>149</v>
      </c>
      <c r="D187" t="s">
        <v>172</v>
      </c>
      <c r="E187" t="s">
        <v>176</v>
      </c>
      <c r="F187">
        <v>676</v>
      </c>
      <c r="G187" s="29">
        <v>1406.08</v>
      </c>
    </row>
    <row r="188" spans="1:7">
      <c r="A188">
        <v>2006</v>
      </c>
      <c r="B188" t="s">
        <v>24</v>
      </c>
      <c r="C188" t="s">
        <v>150</v>
      </c>
      <c r="D188" t="s">
        <v>172</v>
      </c>
      <c r="E188" t="s">
        <v>173</v>
      </c>
      <c r="F188">
        <v>658</v>
      </c>
      <c r="G188" s="29">
        <v>1750.28</v>
      </c>
    </row>
    <row r="189" spans="1:7">
      <c r="A189">
        <v>2005</v>
      </c>
      <c r="B189" t="s">
        <v>32</v>
      </c>
      <c r="C189" t="s">
        <v>177</v>
      </c>
      <c r="D189" t="s">
        <v>182</v>
      </c>
      <c r="E189" t="s">
        <v>184</v>
      </c>
      <c r="F189">
        <v>647</v>
      </c>
      <c r="G189" s="29">
        <v>2115.69</v>
      </c>
    </row>
    <row r="190" spans="1:7">
      <c r="A190">
        <v>2005</v>
      </c>
      <c r="B190" t="s">
        <v>32</v>
      </c>
      <c r="C190" t="s">
        <v>147</v>
      </c>
      <c r="D190" t="s">
        <v>178</v>
      </c>
      <c r="E190" t="s">
        <v>179</v>
      </c>
      <c r="F190">
        <v>717</v>
      </c>
      <c r="G190" s="29">
        <v>1534.38</v>
      </c>
    </row>
    <row r="191" spans="1:7">
      <c r="A191">
        <v>2006</v>
      </c>
      <c r="B191" t="s">
        <v>29</v>
      </c>
      <c r="C191" t="s">
        <v>149</v>
      </c>
      <c r="D191" t="s">
        <v>174</v>
      </c>
      <c r="E191" t="s">
        <v>190</v>
      </c>
      <c r="F191">
        <v>623</v>
      </c>
      <c r="G191" s="29">
        <v>1619.8</v>
      </c>
    </row>
    <row r="192" spans="1:7">
      <c r="A192">
        <v>2005</v>
      </c>
      <c r="B192" t="s">
        <v>24</v>
      </c>
      <c r="C192" t="s">
        <v>177</v>
      </c>
      <c r="D192" t="s">
        <v>178</v>
      </c>
      <c r="E192" t="s">
        <v>185</v>
      </c>
      <c r="F192">
        <v>903</v>
      </c>
      <c r="G192" s="29">
        <v>2447.13</v>
      </c>
    </row>
    <row r="193" spans="1:7">
      <c r="A193">
        <v>2007</v>
      </c>
      <c r="B193" t="s">
        <v>30</v>
      </c>
      <c r="C193" t="s">
        <v>149</v>
      </c>
      <c r="D193" t="s">
        <v>178</v>
      </c>
      <c r="E193" t="s">
        <v>179</v>
      </c>
      <c r="F193">
        <v>885</v>
      </c>
      <c r="G193" s="29">
        <v>2902.8</v>
      </c>
    </row>
    <row r="194" spans="1:7">
      <c r="A194">
        <v>2007</v>
      </c>
      <c r="B194" t="s">
        <v>24</v>
      </c>
      <c r="C194" t="s">
        <v>149</v>
      </c>
      <c r="D194" t="s">
        <v>178</v>
      </c>
      <c r="E194" t="s">
        <v>185</v>
      </c>
      <c r="F194">
        <v>574</v>
      </c>
      <c r="G194" s="29">
        <v>1739.22</v>
      </c>
    </row>
    <row r="195" spans="1:7">
      <c r="A195">
        <v>2005</v>
      </c>
      <c r="B195" t="s">
        <v>33</v>
      </c>
      <c r="C195" t="s">
        <v>147</v>
      </c>
      <c r="D195" t="s">
        <v>174</v>
      </c>
      <c r="E195" t="s">
        <v>187</v>
      </c>
      <c r="F195">
        <v>509</v>
      </c>
      <c r="G195" s="29">
        <v>1430.29</v>
      </c>
    </row>
    <row r="196" spans="1:7">
      <c r="A196">
        <v>2005</v>
      </c>
      <c r="B196" t="s">
        <v>25</v>
      </c>
      <c r="C196" t="s">
        <v>147</v>
      </c>
      <c r="D196" t="s">
        <v>178</v>
      </c>
      <c r="E196" t="s">
        <v>185</v>
      </c>
      <c r="F196">
        <v>802</v>
      </c>
      <c r="G196" s="29">
        <v>2646.6</v>
      </c>
    </row>
    <row r="197" spans="1:7">
      <c r="A197">
        <v>2007</v>
      </c>
      <c r="B197" t="s">
        <v>34</v>
      </c>
      <c r="C197" t="s">
        <v>177</v>
      </c>
      <c r="D197" t="s">
        <v>172</v>
      </c>
      <c r="E197" t="s">
        <v>173</v>
      </c>
      <c r="F197">
        <v>836</v>
      </c>
      <c r="G197" s="29">
        <v>2666.84</v>
      </c>
    </row>
    <row r="198" spans="1:7">
      <c r="A198">
        <v>2006</v>
      </c>
      <c r="B198" t="s">
        <v>30</v>
      </c>
      <c r="C198" t="s">
        <v>177</v>
      </c>
      <c r="D198" t="s">
        <v>182</v>
      </c>
      <c r="E198" t="s">
        <v>184</v>
      </c>
      <c r="F198">
        <v>737</v>
      </c>
      <c r="G198" s="29">
        <v>2122.56</v>
      </c>
    </row>
    <row r="199" spans="1:7">
      <c r="A199">
        <v>2005</v>
      </c>
      <c r="B199" t="s">
        <v>25</v>
      </c>
      <c r="C199" t="s">
        <v>150</v>
      </c>
      <c r="D199" t="s">
        <v>174</v>
      </c>
      <c r="E199" t="s">
        <v>175</v>
      </c>
      <c r="F199">
        <v>864</v>
      </c>
      <c r="G199" s="29">
        <v>3447.36</v>
      </c>
    </row>
    <row r="200" spans="1:7">
      <c r="A200">
        <v>2006</v>
      </c>
      <c r="B200" t="s">
        <v>34</v>
      </c>
      <c r="C200" t="s">
        <v>147</v>
      </c>
      <c r="D200" t="s">
        <v>174</v>
      </c>
      <c r="E200" t="s">
        <v>175</v>
      </c>
      <c r="F200">
        <v>896</v>
      </c>
      <c r="G200" s="29">
        <v>3386.88</v>
      </c>
    </row>
    <row r="201" spans="1:7">
      <c r="A201">
        <v>2005</v>
      </c>
      <c r="B201" t="s">
        <v>34</v>
      </c>
      <c r="C201" t="s">
        <v>177</v>
      </c>
      <c r="D201" t="s">
        <v>182</v>
      </c>
      <c r="E201" t="s">
        <v>183</v>
      </c>
      <c r="F201">
        <v>643</v>
      </c>
      <c r="G201" s="29">
        <v>2507.6999999999998</v>
      </c>
    </row>
    <row r="202" spans="1:7">
      <c r="A202">
        <v>2005</v>
      </c>
      <c r="B202" t="s">
        <v>26</v>
      </c>
      <c r="C202" t="s">
        <v>149</v>
      </c>
      <c r="D202" t="s">
        <v>172</v>
      </c>
      <c r="E202" t="s">
        <v>173</v>
      </c>
      <c r="F202">
        <v>998</v>
      </c>
      <c r="G202" s="29">
        <v>2115.7600000000002</v>
      </c>
    </row>
    <row r="203" spans="1:7">
      <c r="A203">
        <v>2007</v>
      </c>
      <c r="B203" t="s">
        <v>28</v>
      </c>
      <c r="C203" t="s">
        <v>147</v>
      </c>
      <c r="D203" t="s">
        <v>178</v>
      </c>
      <c r="E203" t="s">
        <v>179</v>
      </c>
      <c r="F203">
        <v>869</v>
      </c>
      <c r="G203" s="29">
        <v>3015.43</v>
      </c>
    </row>
    <row r="204" spans="1:7">
      <c r="A204">
        <v>2006</v>
      </c>
      <c r="B204" t="s">
        <v>32</v>
      </c>
      <c r="C204" t="s">
        <v>147</v>
      </c>
      <c r="D204" t="s">
        <v>178</v>
      </c>
      <c r="E204" t="s">
        <v>180</v>
      </c>
      <c r="F204">
        <v>814</v>
      </c>
      <c r="G204" s="29">
        <v>2946.68</v>
      </c>
    </row>
    <row r="205" spans="1:7">
      <c r="A205">
        <v>2007</v>
      </c>
      <c r="B205" t="s">
        <v>24</v>
      </c>
      <c r="C205" t="s">
        <v>150</v>
      </c>
      <c r="D205" t="s">
        <v>178</v>
      </c>
      <c r="E205" t="s">
        <v>180</v>
      </c>
      <c r="F205">
        <v>990</v>
      </c>
      <c r="G205" s="29">
        <v>3366</v>
      </c>
    </row>
    <row r="206" spans="1:7">
      <c r="A206">
        <v>2007</v>
      </c>
      <c r="B206" t="s">
        <v>30</v>
      </c>
      <c r="C206" t="s">
        <v>149</v>
      </c>
      <c r="D206" t="s">
        <v>174</v>
      </c>
      <c r="E206" t="s">
        <v>187</v>
      </c>
      <c r="F206">
        <v>647</v>
      </c>
      <c r="G206" s="29">
        <v>1462.22</v>
      </c>
    </row>
    <row r="207" spans="1:7">
      <c r="A207">
        <v>2005</v>
      </c>
      <c r="B207" t="s">
        <v>25</v>
      </c>
      <c r="C207" t="s">
        <v>150</v>
      </c>
      <c r="D207" t="s">
        <v>178</v>
      </c>
      <c r="E207" t="s">
        <v>180</v>
      </c>
      <c r="F207">
        <v>610</v>
      </c>
      <c r="G207" s="29">
        <v>2202.1</v>
      </c>
    </row>
    <row r="208" spans="1:7">
      <c r="A208">
        <v>2005</v>
      </c>
      <c r="B208" t="s">
        <v>23</v>
      </c>
      <c r="C208" t="s">
        <v>150</v>
      </c>
      <c r="D208" t="s">
        <v>182</v>
      </c>
      <c r="E208" t="s">
        <v>184</v>
      </c>
      <c r="F208">
        <v>586</v>
      </c>
      <c r="G208" s="29">
        <v>1904.5</v>
      </c>
    </row>
    <row r="209" spans="1:7">
      <c r="A209">
        <v>2007</v>
      </c>
      <c r="B209" t="s">
        <v>31</v>
      </c>
      <c r="C209" t="s">
        <v>147</v>
      </c>
      <c r="D209" t="s">
        <v>178</v>
      </c>
      <c r="E209" t="s">
        <v>180</v>
      </c>
      <c r="F209">
        <v>756</v>
      </c>
      <c r="G209" s="29">
        <v>2275.56</v>
      </c>
    </row>
    <row r="210" spans="1:7">
      <c r="A210">
        <v>2007</v>
      </c>
      <c r="B210" t="s">
        <v>25</v>
      </c>
      <c r="C210" t="s">
        <v>149</v>
      </c>
      <c r="D210" t="s">
        <v>178</v>
      </c>
      <c r="E210" t="s">
        <v>185</v>
      </c>
      <c r="F210">
        <v>817</v>
      </c>
      <c r="G210" s="29">
        <v>3145.45</v>
      </c>
    </row>
    <row r="211" spans="1:7">
      <c r="A211">
        <v>2007</v>
      </c>
      <c r="B211" t="s">
        <v>25</v>
      </c>
      <c r="C211" t="s">
        <v>147</v>
      </c>
      <c r="D211" t="s">
        <v>182</v>
      </c>
      <c r="E211" t="s">
        <v>184</v>
      </c>
      <c r="F211">
        <v>915</v>
      </c>
      <c r="G211" s="29">
        <v>3220.8</v>
      </c>
    </row>
    <row r="212" spans="1:7">
      <c r="A212">
        <v>2006</v>
      </c>
      <c r="B212" t="s">
        <v>34</v>
      </c>
      <c r="C212" t="s">
        <v>150</v>
      </c>
      <c r="D212" t="s">
        <v>182</v>
      </c>
      <c r="E212" t="s">
        <v>184</v>
      </c>
      <c r="F212">
        <v>912</v>
      </c>
      <c r="G212" s="29">
        <v>2580.96</v>
      </c>
    </row>
    <row r="213" spans="1:7">
      <c r="A213">
        <v>2007</v>
      </c>
      <c r="B213" t="s">
        <v>25</v>
      </c>
      <c r="C213" t="s">
        <v>177</v>
      </c>
      <c r="D213" t="s">
        <v>172</v>
      </c>
      <c r="E213" t="s">
        <v>173</v>
      </c>
      <c r="F213">
        <v>655</v>
      </c>
      <c r="G213" s="29">
        <v>2587.25</v>
      </c>
    </row>
    <row r="214" spans="1:7">
      <c r="A214">
        <v>2005</v>
      </c>
      <c r="B214" t="s">
        <v>34</v>
      </c>
      <c r="C214" t="s">
        <v>149</v>
      </c>
      <c r="D214" t="s">
        <v>182</v>
      </c>
      <c r="E214" t="s">
        <v>184</v>
      </c>
      <c r="F214">
        <v>985</v>
      </c>
      <c r="G214" s="29">
        <v>3506.6</v>
      </c>
    </row>
    <row r="215" spans="1:7">
      <c r="A215">
        <v>2006</v>
      </c>
      <c r="B215" t="s">
        <v>24</v>
      </c>
      <c r="C215" t="s">
        <v>147</v>
      </c>
      <c r="D215" t="s">
        <v>174</v>
      </c>
      <c r="E215" t="s">
        <v>190</v>
      </c>
      <c r="F215">
        <v>896</v>
      </c>
      <c r="G215" s="29">
        <v>2903.04</v>
      </c>
    </row>
    <row r="216" spans="1:7">
      <c r="A216">
        <v>2007</v>
      </c>
      <c r="B216" t="s">
        <v>32</v>
      </c>
      <c r="C216" t="s">
        <v>147</v>
      </c>
      <c r="D216" t="s">
        <v>182</v>
      </c>
      <c r="E216" t="s">
        <v>183</v>
      </c>
      <c r="F216">
        <v>644</v>
      </c>
      <c r="G216" s="29">
        <v>1667.96</v>
      </c>
    </row>
    <row r="217" spans="1:7">
      <c r="A217">
        <v>2006</v>
      </c>
      <c r="B217" t="s">
        <v>34</v>
      </c>
      <c r="C217" t="s">
        <v>150</v>
      </c>
      <c r="D217" t="s">
        <v>178</v>
      </c>
      <c r="E217" t="s">
        <v>179</v>
      </c>
      <c r="F217">
        <v>827</v>
      </c>
      <c r="G217" s="29">
        <v>2390.0300000000002</v>
      </c>
    </row>
    <row r="218" spans="1:7">
      <c r="A218">
        <v>2006</v>
      </c>
      <c r="B218" t="s">
        <v>25</v>
      </c>
      <c r="C218" t="s">
        <v>149</v>
      </c>
      <c r="D218" t="s">
        <v>172</v>
      </c>
      <c r="E218" t="s">
        <v>189</v>
      </c>
      <c r="F218">
        <v>678</v>
      </c>
      <c r="G218" s="29">
        <v>1972.98</v>
      </c>
    </row>
    <row r="219" spans="1:7">
      <c r="A219">
        <v>2006</v>
      </c>
      <c r="B219" t="s">
        <v>31</v>
      </c>
      <c r="C219" t="s">
        <v>177</v>
      </c>
      <c r="D219" t="s">
        <v>182</v>
      </c>
      <c r="E219" t="s">
        <v>188</v>
      </c>
      <c r="F219">
        <v>942</v>
      </c>
      <c r="G219" s="29">
        <v>3758.58</v>
      </c>
    </row>
    <row r="220" spans="1:7">
      <c r="A220">
        <v>2005</v>
      </c>
      <c r="B220" t="s">
        <v>23</v>
      </c>
      <c r="C220" t="s">
        <v>150</v>
      </c>
      <c r="D220" t="s">
        <v>172</v>
      </c>
      <c r="E220" t="s">
        <v>186</v>
      </c>
      <c r="F220">
        <v>918</v>
      </c>
      <c r="G220" s="29">
        <v>3056.94</v>
      </c>
    </row>
    <row r="221" spans="1:7">
      <c r="A221">
        <v>2007</v>
      </c>
      <c r="B221" t="s">
        <v>34</v>
      </c>
      <c r="C221" t="s">
        <v>149</v>
      </c>
      <c r="D221" t="s">
        <v>182</v>
      </c>
      <c r="E221" t="s">
        <v>184</v>
      </c>
      <c r="F221">
        <v>913</v>
      </c>
      <c r="G221" s="29">
        <v>2547.27</v>
      </c>
    </row>
    <row r="222" spans="1:7">
      <c r="A222">
        <v>2007</v>
      </c>
      <c r="B222" t="s">
        <v>31</v>
      </c>
      <c r="C222" t="s">
        <v>177</v>
      </c>
      <c r="D222" t="s">
        <v>174</v>
      </c>
      <c r="E222" t="s">
        <v>175</v>
      </c>
      <c r="F222">
        <v>756</v>
      </c>
      <c r="G222" s="29">
        <v>2094.12</v>
      </c>
    </row>
    <row r="223" spans="1:7">
      <c r="A223">
        <v>2006</v>
      </c>
      <c r="B223" t="s">
        <v>25</v>
      </c>
      <c r="C223" t="s">
        <v>147</v>
      </c>
      <c r="D223" t="s">
        <v>174</v>
      </c>
      <c r="E223" t="s">
        <v>187</v>
      </c>
      <c r="F223">
        <v>927</v>
      </c>
      <c r="G223" s="29">
        <v>1909.62</v>
      </c>
    </row>
    <row r="224" spans="1:7">
      <c r="A224">
        <v>2006</v>
      </c>
      <c r="B224" t="s">
        <v>23</v>
      </c>
      <c r="C224" t="s">
        <v>150</v>
      </c>
      <c r="D224" t="s">
        <v>178</v>
      </c>
      <c r="E224" t="s">
        <v>181</v>
      </c>
      <c r="F224">
        <v>548</v>
      </c>
      <c r="G224" s="29">
        <v>2109.8000000000002</v>
      </c>
    </row>
    <row r="225" spans="1:7">
      <c r="A225">
        <v>2007</v>
      </c>
      <c r="B225" t="s">
        <v>33</v>
      </c>
      <c r="C225" t="s">
        <v>149</v>
      </c>
      <c r="D225" t="s">
        <v>174</v>
      </c>
      <c r="E225" t="s">
        <v>187</v>
      </c>
      <c r="F225">
        <v>793</v>
      </c>
      <c r="G225" s="29">
        <v>1586</v>
      </c>
    </row>
    <row r="226" spans="1:7">
      <c r="A226">
        <v>2006</v>
      </c>
      <c r="B226" t="s">
        <v>26</v>
      </c>
      <c r="C226" t="s">
        <v>149</v>
      </c>
      <c r="D226" t="s">
        <v>182</v>
      </c>
      <c r="E226" t="s">
        <v>184</v>
      </c>
      <c r="F226">
        <v>553</v>
      </c>
      <c r="G226" s="29">
        <v>1625.82</v>
      </c>
    </row>
    <row r="227" spans="1:7">
      <c r="A227">
        <v>2007</v>
      </c>
      <c r="B227" t="s">
        <v>27</v>
      </c>
      <c r="C227" t="s">
        <v>149</v>
      </c>
      <c r="D227" t="s">
        <v>182</v>
      </c>
      <c r="E227" t="s">
        <v>184</v>
      </c>
      <c r="F227">
        <v>629</v>
      </c>
      <c r="G227" s="29">
        <v>2056.83</v>
      </c>
    </row>
    <row r="228" spans="1:7">
      <c r="A228">
        <v>2007</v>
      </c>
      <c r="B228" t="s">
        <v>30</v>
      </c>
      <c r="C228" t="s">
        <v>177</v>
      </c>
      <c r="D228" t="s">
        <v>174</v>
      </c>
      <c r="E228" t="s">
        <v>187</v>
      </c>
      <c r="F228">
        <v>674</v>
      </c>
      <c r="G228" s="29">
        <v>1853.5</v>
      </c>
    </row>
    <row r="229" spans="1:7">
      <c r="A229">
        <v>2006</v>
      </c>
      <c r="B229" t="s">
        <v>26</v>
      </c>
      <c r="C229" t="s">
        <v>177</v>
      </c>
      <c r="D229" t="s">
        <v>172</v>
      </c>
      <c r="E229" t="s">
        <v>176</v>
      </c>
      <c r="F229">
        <v>579</v>
      </c>
      <c r="G229" s="29">
        <v>1540.14</v>
      </c>
    </row>
    <row r="230" spans="1:7">
      <c r="A230">
        <v>2006</v>
      </c>
      <c r="B230" t="s">
        <v>33</v>
      </c>
      <c r="C230" t="s">
        <v>150</v>
      </c>
      <c r="D230" t="s">
        <v>172</v>
      </c>
      <c r="E230" t="s">
        <v>173</v>
      </c>
      <c r="F230">
        <v>619</v>
      </c>
      <c r="G230" s="29">
        <v>1355.61</v>
      </c>
    </row>
    <row r="231" spans="1:7">
      <c r="A231">
        <v>2005</v>
      </c>
      <c r="B231" t="s">
        <v>30</v>
      </c>
      <c r="C231" t="s">
        <v>147</v>
      </c>
      <c r="D231" t="s">
        <v>174</v>
      </c>
      <c r="E231" t="s">
        <v>175</v>
      </c>
      <c r="F231">
        <v>529</v>
      </c>
      <c r="G231" s="29">
        <v>1899.11</v>
      </c>
    </row>
    <row r="232" spans="1:7">
      <c r="A232">
        <v>2005</v>
      </c>
      <c r="B232" t="s">
        <v>24</v>
      </c>
      <c r="C232" t="s">
        <v>147</v>
      </c>
      <c r="D232" t="s">
        <v>172</v>
      </c>
      <c r="E232" t="s">
        <v>176</v>
      </c>
      <c r="F232">
        <v>674</v>
      </c>
      <c r="G232" s="29">
        <v>1954.6</v>
      </c>
    </row>
    <row r="233" spans="1:7">
      <c r="A233">
        <v>2007</v>
      </c>
      <c r="B233" t="s">
        <v>28</v>
      </c>
      <c r="C233" t="s">
        <v>150</v>
      </c>
      <c r="D233" t="s">
        <v>178</v>
      </c>
      <c r="E233" t="s">
        <v>181</v>
      </c>
      <c r="F233">
        <v>815</v>
      </c>
      <c r="G233" s="29">
        <v>1744.1</v>
      </c>
    </row>
    <row r="234" spans="1:7">
      <c r="A234">
        <v>2006</v>
      </c>
      <c r="B234" t="s">
        <v>30</v>
      </c>
      <c r="C234" t="s">
        <v>149</v>
      </c>
      <c r="D234" t="s">
        <v>178</v>
      </c>
      <c r="E234" t="s">
        <v>185</v>
      </c>
      <c r="F234">
        <v>611</v>
      </c>
      <c r="G234" s="29">
        <v>1270.8800000000001</v>
      </c>
    </row>
    <row r="235" spans="1:7">
      <c r="A235">
        <v>2006</v>
      </c>
      <c r="B235" t="s">
        <v>24</v>
      </c>
      <c r="C235" t="s">
        <v>149</v>
      </c>
      <c r="D235" t="s">
        <v>174</v>
      </c>
      <c r="E235" t="s">
        <v>175</v>
      </c>
      <c r="F235">
        <v>904</v>
      </c>
      <c r="G235" s="29">
        <v>3127.84</v>
      </c>
    </row>
    <row r="236" spans="1:7">
      <c r="A236">
        <v>2006</v>
      </c>
      <c r="B236" t="s">
        <v>26</v>
      </c>
      <c r="C236" t="s">
        <v>177</v>
      </c>
      <c r="D236" t="s">
        <v>172</v>
      </c>
      <c r="E236" t="s">
        <v>173</v>
      </c>
      <c r="F236">
        <v>851</v>
      </c>
      <c r="G236" s="29">
        <v>3267.84</v>
      </c>
    </row>
    <row r="237" spans="1:7">
      <c r="A237">
        <v>2005</v>
      </c>
      <c r="B237" t="s">
        <v>29</v>
      </c>
      <c r="C237" t="s">
        <v>147</v>
      </c>
      <c r="D237" t="s">
        <v>174</v>
      </c>
      <c r="E237" t="s">
        <v>175</v>
      </c>
      <c r="F237">
        <v>919</v>
      </c>
      <c r="G237" s="29">
        <v>1883.95</v>
      </c>
    </row>
    <row r="238" spans="1:7">
      <c r="A238">
        <v>2005</v>
      </c>
      <c r="B238" t="s">
        <v>26</v>
      </c>
      <c r="C238" t="s">
        <v>147</v>
      </c>
      <c r="D238" t="s">
        <v>182</v>
      </c>
      <c r="E238" t="s">
        <v>188</v>
      </c>
      <c r="F238">
        <v>747</v>
      </c>
      <c r="G238" s="29">
        <v>2300.7600000000002</v>
      </c>
    </row>
    <row r="239" spans="1:7">
      <c r="A239">
        <v>2005</v>
      </c>
      <c r="B239" t="s">
        <v>28</v>
      </c>
      <c r="C239" t="s">
        <v>150</v>
      </c>
      <c r="D239" t="s">
        <v>174</v>
      </c>
      <c r="E239" t="s">
        <v>187</v>
      </c>
      <c r="F239">
        <v>728</v>
      </c>
      <c r="G239" s="29">
        <v>1798.16</v>
      </c>
    </row>
    <row r="240" spans="1:7">
      <c r="A240">
        <v>2007</v>
      </c>
      <c r="B240" t="s">
        <v>26</v>
      </c>
      <c r="C240" t="s">
        <v>150</v>
      </c>
      <c r="D240" t="s">
        <v>172</v>
      </c>
      <c r="E240" t="s">
        <v>189</v>
      </c>
      <c r="F240">
        <v>752</v>
      </c>
      <c r="G240" s="29">
        <v>2210.88</v>
      </c>
    </row>
    <row r="241" spans="1:7">
      <c r="A241">
        <v>2007</v>
      </c>
      <c r="B241" t="s">
        <v>29</v>
      </c>
      <c r="C241" t="s">
        <v>177</v>
      </c>
      <c r="D241" t="s">
        <v>182</v>
      </c>
      <c r="E241" t="s">
        <v>184</v>
      </c>
      <c r="F241">
        <v>558</v>
      </c>
      <c r="G241" s="29">
        <v>1478.7</v>
      </c>
    </row>
    <row r="242" spans="1:7">
      <c r="A242">
        <v>2007</v>
      </c>
      <c r="B242" t="s">
        <v>28</v>
      </c>
      <c r="C242" t="s">
        <v>147</v>
      </c>
      <c r="D242" t="s">
        <v>182</v>
      </c>
      <c r="E242" t="s">
        <v>184</v>
      </c>
      <c r="F242">
        <v>520</v>
      </c>
      <c r="G242" s="29">
        <v>1367.6</v>
      </c>
    </row>
    <row r="243" spans="1:7">
      <c r="A243">
        <v>2005</v>
      </c>
      <c r="B243" t="s">
        <v>29</v>
      </c>
      <c r="C243" t="s">
        <v>147</v>
      </c>
      <c r="D243" t="s">
        <v>178</v>
      </c>
      <c r="E243" t="s">
        <v>180</v>
      </c>
      <c r="F243">
        <v>630</v>
      </c>
      <c r="G243" s="29">
        <v>2047.5</v>
      </c>
    </row>
    <row r="244" spans="1:7">
      <c r="A244">
        <v>2005</v>
      </c>
      <c r="B244" t="s">
        <v>31</v>
      </c>
      <c r="C244" t="s">
        <v>150</v>
      </c>
      <c r="D244" t="s">
        <v>172</v>
      </c>
      <c r="E244" t="s">
        <v>173</v>
      </c>
      <c r="F244">
        <v>765</v>
      </c>
      <c r="G244" s="29">
        <v>2034.9</v>
      </c>
    </row>
    <row r="245" spans="1:7">
      <c r="A245">
        <v>2006</v>
      </c>
      <c r="B245" t="s">
        <v>32</v>
      </c>
      <c r="C245" t="s">
        <v>147</v>
      </c>
      <c r="D245" t="s">
        <v>182</v>
      </c>
      <c r="E245" t="s">
        <v>188</v>
      </c>
      <c r="F245">
        <v>919</v>
      </c>
      <c r="G245" s="29">
        <v>2931.61</v>
      </c>
    </row>
    <row r="246" spans="1:7">
      <c r="A246">
        <v>2007</v>
      </c>
      <c r="B246" t="s">
        <v>34</v>
      </c>
      <c r="C246" t="s">
        <v>177</v>
      </c>
      <c r="D246" t="s">
        <v>178</v>
      </c>
      <c r="E246" t="s">
        <v>181</v>
      </c>
      <c r="F246">
        <v>803</v>
      </c>
      <c r="G246" s="29">
        <v>3027.31</v>
      </c>
    </row>
    <row r="247" spans="1:7">
      <c r="A247">
        <v>2005</v>
      </c>
      <c r="B247" t="s">
        <v>24</v>
      </c>
      <c r="C247" t="s">
        <v>147</v>
      </c>
      <c r="D247" t="s">
        <v>172</v>
      </c>
      <c r="E247" t="s">
        <v>176</v>
      </c>
      <c r="F247">
        <v>668</v>
      </c>
      <c r="G247" s="29">
        <v>2324.64</v>
      </c>
    </row>
    <row r="248" spans="1:7">
      <c r="A248">
        <v>2006</v>
      </c>
      <c r="B248" t="s">
        <v>26</v>
      </c>
      <c r="C248" t="s">
        <v>149</v>
      </c>
      <c r="D248" t="s">
        <v>172</v>
      </c>
      <c r="E248" t="s">
        <v>189</v>
      </c>
      <c r="F248">
        <v>559</v>
      </c>
      <c r="G248" s="29">
        <v>1492.53</v>
      </c>
    </row>
    <row r="249" spans="1:7">
      <c r="A249">
        <v>2007</v>
      </c>
      <c r="B249" t="s">
        <v>26</v>
      </c>
      <c r="C249" t="s">
        <v>177</v>
      </c>
      <c r="D249" t="s">
        <v>182</v>
      </c>
      <c r="E249" t="s">
        <v>184</v>
      </c>
      <c r="F249">
        <v>974</v>
      </c>
      <c r="G249" s="29">
        <v>3652.5</v>
      </c>
    </row>
    <row r="250" spans="1:7">
      <c r="A250">
        <v>2005</v>
      </c>
      <c r="B250" t="s">
        <v>34</v>
      </c>
      <c r="C250" t="s">
        <v>149</v>
      </c>
      <c r="D250" t="s">
        <v>182</v>
      </c>
      <c r="E250" t="s">
        <v>183</v>
      </c>
      <c r="F250">
        <v>665</v>
      </c>
      <c r="G250" s="29">
        <v>1416.45</v>
      </c>
    </row>
    <row r="251" spans="1:7">
      <c r="A251">
        <v>2005</v>
      </c>
      <c r="B251" t="s">
        <v>24</v>
      </c>
      <c r="C251" t="s">
        <v>149</v>
      </c>
      <c r="D251" t="s">
        <v>174</v>
      </c>
      <c r="E251" t="s">
        <v>190</v>
      </c>
      <c r="F251">
        <v>521</v>
      </c>
      <c r="G251" s="29">
        <v>1833.92</v>
      </c>
    </row>
    <row r="252" spans="1:7">
      <c r="A252">
        <v>2006</v>
      </c>
      <c r="B252" t="s">
        <v>31</v>
      </c>
      <c r="C252" t="s">
        <v>177</v>
      </c>
      <c r="D252" t="s">
        <v>172</v>
      </c>
      <c r="E252" t="s">
        <v>189</v>
      </c>
      <c r="F252">
        <v>862</v>
      </c>
      <c r="G252" s="29">
        <v>2120.52</v>
      </c>
    </row>
    <row r="253" spans="1:7">
      <c r="A253">
        <v>2006</v>
      </c>
      <c r="B253" t="s">
        <v>32</v>
      </c>
      <c r="C253" t="s">
        <v>147</v>
      </c>
      <c r="D253" t="s">
        <v>172</v>
      </c>
      <c r="E253" t="s">
        <v>176</v>
      </c>
      <c r="F253">
        <v>697</v>
      </c>
      <c r="G253" s="29">
        <v>1986.45</v>
      </c>
    </row>
    <row r="254" spans="1:7">
      <c r="A254">
        <v>2005</v>
      </c>
      <c r="B254" t="s">
        <v>28</v>
      </c>
      <c r="C254" t="s">
        <v>149</v>
      </c>
      <c r="D254" t="s">
        <v>182</v>
      </c>
      <c r="E254" t="s">
        <v>183</v>
      </c>
      <c r="F254">
        <v>614</v>
      </c>
      <c r="G254" s="29">
        <v>2443.7199999999998</v>
      </c>
    </row>
    <row r="255" spans="1:7">
      <c r="A255">
        <v>2006</v>
      </c>
      <c r="B255" t="s">
        <v>33</v>
      </c>
      <c r="C255" t="s">
        <v>150</v>
      </c>
      <c r="D255" t="s">
        <v>178</v>
      </c>
      <c r="E255" t="s">
        <v>181</v>
      </c>
      <c r="F255">
        <v>792</v>
      </c>
      <c r="G255" s="29">
        <v>3001.68</v>
      </c>
    </row>
    <row r="256" spans="1:7">
      <c r="A256">
        <v>2006</v>
      </c>
      <c r="B256" t="s">
        <v>34</v>
      </c>
      <c r="C256" t="s">
        <v>150</v>
      </c>
      <c r="D256" t="s">
        <v>174</v>
      </c>
      <c r="E256" t="s">
        <v>187</v>
      </c>
      <c r="F256">
        <v>713</v>
      </c>
      <c r="G256" s="29">
        <v>2630.97</v>
      </c>
    </row>
    <row r="257" spans="1:7">
      <c r="A257">
        <v>2007</v>
      </c>
      <c r="B257" t="s">
        <v>29</v>
      </c>
      <c r="C257" t="s">
        <v>149</v>
      </c>
      <c r="D257" t="s">
        <v>174</v>
      </c>
      <c r="E257" t="s">
        <v>175</v>
      </c>
      <c r="F257">
        <v>625</v>
      </c>
      <c r="G257" s="29">
        <v>2050</v>
      </c>
    </row>
    <row r="258" spans="1:7">
      <c r="A258">
        <v>2006</v>
      </c>
      <c r="B258" t="s">
        <v>26</v>
      </c>
      <c r="C258" t="s">
        <v>149</v>
      </c>
      <c r="D258" t="s">
        <v>178</v>
      </c>
      <c r="E258" t="s">
        <v>179</v>
      </c>
      <c r="F258">
        <v>888</v>
      </c>
      <c r="G258" s="29">
        <v>1838.16</v>
      </c>
    </row>
    <row r="259" spans="1:7">
      <c r="A259">
        <v>2006</v>
      </c>
      <c r="B259" t="s">
        <v>23</v>
      </c>
      <c r="C259" t="s">
        <v>177</v>
      </c>
      <c r="D259" t="s">
        <v>178</v>
      </c>
      <c r="E259" t="s">
        <v>185</v>
      </c>
      <c r="F259">
        <v>552</v>
      </c>
      <c r="G259" s="29">
        <v>1672.56</v>
      </c>
    </row>
    <row r="260" spans="1:7">
      <c r="A260">
        <v>2006</v>
      </c>
      <c r="B260" t="s">
        <v>23</v>
      </c>
      <c r="C260" t="s">
        <v>149</v>
      </c>
      <c r="D260" t="s">
        <v>178</v>
      </c>
      <c r="E260" t="s">
        <v>179</v>
      </c>
      <c r="F260">
        <v>802</v>
      </c>
      <c r="G260" s="29">
        <v>2365.9</v>
      </c>
    </row>
    <row r="261" spans="1:7">
      <c r="A261">
        <v>2005</v>
      </c>
      <c r="B261" t="s">
        <v>31</v>
      </c>
      <c r="C261" t="s">
        <v>147</v>
      </c>
      <c r="D261" t="s">
        <v>178</v>
      </c>
      <c r="E261" t="s">
        <v>179</v>
      </c>
      <c r="F261">
        <v>686</v>
      </c>
      <c r="G261" s="29">
        <v>1372</v>
      </c>
    </row>
    <row r="262" spans="1:7">
      <c r="A262">
        <v>2005</v>
      </c>
      <c r="B262" t="s">
        <v>28</v>
      </c>
      <c r="C262" t="s">
        <v>177</v>
      </c>
      <c r="D262" t="s">
        <v>178</v>
      </c>
      <c r="E262" t="s">
        <v>181</v>
      </c>
      <c r="F262">
        <v>647</v>
      </c>
      <c r="G262" s="29">
        <v>1792.19</v>
      </c>
    </row>
    <row r="263" spans="1:7">
      <c r="A263">
        <v>2006</v>
      </c>
      <c r="B263" t="s">
        <v>23</v>
      </c>
      <c r="C263" t="s">
        <v>149</v>
      </c>
      <c r="D263" t="s">
        <v>172</v>
      </c>
      <c r="E263" t="s">
        <v>189</v>
      </c>
      <c r="F263">
        <v>894</v>
      </c>
      <c r="G263" s="29">
        <v>1904.22</v>
      </c>
    </row>
    <row r="264" spans="1:7">
      <c r="A264">
        <v>2005</v>
      </c>
      <c r="B264" t="s">
        <v>25</v>
      </c>
      <c r="C264" t="s">
        <v>149</v>
      </c>
      <c r="D264" t="s">
        <v>172</v>
      </c>
      <c r="E264" t="s">
        <v>186</v>
      </c>
      <c r="F264">
        <v>637</v>
      </c>
      <c r="G264" s="29">
        <v>1420.51</v>
      </c>
    </row>
    <row r="265" spans="1:7">
      <c r="A265">
        <v>2007</v>
      </c>
      <c r="B265" t="s">
        <v>27</v>
      </c>
      <c r="C265" t="s">
        <v>147</v>
      </c>
      <c r="D265" t="s">
        <v>178</v>
      </c>
      <c r="E265" t="s">
        <v>185</v>
      </c>
      <c r="F265">
        <v>943</v>
      </c>
      <c r="G265" s="29">
        <v>2348.0700000000002</v>
      </c>
    </row>
    <row r="266" spans="1:7">
      <c r="A266">
        <v>2007</v>
      </c>
      <c r="B266" t="s">
        <v>34</v>
      </c>
      <c r="C266" t="s">
        <v>150</v>
      </c>
      <c r="D266" t="s">
        <v>174</v>
      </c>
      <c r="E266" t="s">
        <v>187</v>
      </c>
      <c r="F266">
        <v>704</v>
      </c>
      <c r="G266" s="29">
        <v>2323.1999999999998</v>
      </c>
    </row>
    <row r="267" spans="1:7">
      <c r="A267">
        <v>2005</v>
      </c>
      <c r="B267" t="s">
        <v>30</v>
      </c>
      <c r="C267" t="s">
        <v>150</v>
      </c>
      <c r="D267" t="s">
        <v>172</v>
      </c>
      <c r="E267" t="s">
        <v>173</v>
      </c>
      <c r="F267">
        <v>943</v>
      </c>
      <c r="G267" s="29">
        <v>2961.02</v>
      </c>
    </row>
    <row r="268" spans="1:7">
      <c r="A268">
        <v>2005</v>
      </c>
      <c r="B268" t="s">
        <v>34</v>
      </c>
      <c r="C268" t="s">
        <v>177</v>
      </c>
      <c r="D268" t="s">
        <v>182</v>
      </c>
      <c r="E268" t="s">
        <v>184</v>
      </c>
      <c r="F268">
        <v>900</v>
      </c>
      <c r="G268" s="29">
        <v>2043</v>
      </c>
    </row>
    <row r="269" spans="1:7">
      <c r="A269">
        <v>2006</v>
      </c>
      <c r="B269" t="s">
        <v>24</v>
      </c>
      <c r="C269" t="s">
        <v>147</v>
      </c>
      <c r="D269" t="s">
        <v>174</v>
      </c>
      <c r="E269" t="s">
        <v>190</v>
      </c>
      <c r="F269">
        <v>693</v>
      </c>
      <c r="G269" s="29">
        <v>2716.56</v>
      </c>
    </row>
    <row r="270" spans="1:7">
      <c r="A270">
        <v>2006</v>
      </c>
      <c r="B270" t="s">
        <v>33</v>
      </c>
      <c r="C270" t="s">
        <v>147</v>
      </c>
      <c r="D270" t="s">
        <v>182</v>
      </c>
      <c r="E270" t="s">
        <v>188</v>
      </c>
      <c r="F270">
        <v>926</v>
      </c>
      <c r="G270" s="29">
        <v>2555.7600000000002</v>
      </c>
    </row>
    <row r="271" spans="1:7">
      <c r="A271">
        <v>2005</v>
      </c>
      <c r="B271" t="s">
        <v>25</v>
      </c>
      <c r="C271" t="s">
        <v>149</v>
      </c>
      <c r="D271" t="s">
        <v>174</v>
      </c>
      <c r="E271" t="s">
        <v>175</v>
      </c>
      <c r="F271">
        <v>993</v>
      </c>
      <c r="G271" s="29">
        <v>2651.31</v>
      </c>
    </row>
    <row r="272" spans="1:7">
      <c r="A272">
        <v>2006</v>
      </c>
      <c r="B272" t="s">
        <v>30</v>
      </c>
      <c r="C272" t="s">
        <v>147</v>
      </c>
      <c r="D272" t="s">
        <v>174</v>
      </c>
      <c r="E272" t="s">
        <v>190</v>
      </c>
      <c r="F272">
        <v>962</v>
      </c>
      <c r="G272" s="29">
        <v>3116.88</v>
      </c>
    </row>
    <row r="273" spans="1:7">
      <c r="A273">
        <v>2006</v>
      </c>
      <c r="B273" t="s">
        <v>28</v>
      </c>
      <c r="C273" t="s">
        <v>177</v>
      </c>
      <c r="D273" t="s">
        <v>174</v>
      </c>
      <c r="E273" t="s">
        <v>175</v>
      </c>
      <c r="F273">
        <v>843</v>
      </c>
      <c r="G273" s="29">
        <v>2731.32</v>
      </c>
    </row>
    <row r="274" spans="1:7">
      <c r="A274">
        <v>2005</v>
      </c>
      <c r="B274" t="s">
        <v>25</v>
      </c>
      <c r="C274" t="s">
        <v>177</v>
      </c>
      <c r="D274" t="s">
        <v>174</v>
      </c>
      <c r="E274" t="s">
        <v>187</v>
      </c>
      <c r="F274">
        <v>819</v>
      </c>
      <c r="G274" s="29">
        <v>1670.76</v>
      </c>
    </row>
    <row r="275" spans="1:7">
      <c r="A275">
        <v>2007</v>
      </c>
      <c r="B275" t="s">
        <v>33</v>
      </c>
      <c r="C275" t="s">
        <v>149</v>
      </c>
      <c r="D275" t="s">
        <v>172</v>
      </c>
      <c r="E275" t="s">
        <v>176</v>
      </c>
      <c r="F275">
        <v>616</v>
      </c>
      <c r="G275" s="29">
        <v>1416.8</v>
      </c>
    </row>
    <row r="276" spans="1:7">
      <c r="A276">
        <v>2005</v>
      </c>
      <c r="B276" t="s">
        <v>32</v>
      </c>
      <c r="C276" t="s">
        <v>177</v>
      </c>
      <c r="D276" t="s">
        <v>182</v>
      </c>
      <c r="E276" t="s">
        <v>184</v>
      </c>
      <c r="F276">
        <v>904</v>
      </c>
      <c r="G276" s="29">
        <v>3064.56</v>
      </c>
    </row>
    <row r="277" spans="1:7">
      <c r="A277">
        <v>2006</v>
      </c>
      <c r="B277" t="s">
        <v>28</v>
      </c>
      <c r="C277" t="s">
        <v>177</v>
      </c>
      <c r="D277" t="s">
        <v>172</v>
      </c>
      <c r="E277" t="s">
        <v>173</v>
      </c>
      <c r="F277">
        <v>815</v>
      </c>
      <c r="G277" s="29">
        <v>2665.05</v>
      </c>
    </row>
    <row r="278" spans="1:7">
      <c r="A278">
        <v>2005</v>
      </c>
      <c r="B278" t="s">
        <v>26</v>
      </c>
      <c r="C278" t="s">
        <v>149</v>
      </c>
      <c r="D278" t="s">
        <v>174</v>
      </c>
      <c r="E278" t="s">
        <v>187</v>
      </c>
      <c r="F278">
        <v>663</v>
      </c>
      <c r="G278" s="29">
        <v>1922.7</v>
      </c>
    </row>
    <row r="279" spans="1:7">
      <c r="A279">
        <v>2007</v>
      </c>
      <c r="B279" t="s">
        <v>30</v>
      </c>
      <c r="C279" t="s">
        <v>149</v>
      </c>
      <c r="D279" t="s">
        <v>182</v>
      </c>
      <c r="E279" t="s">
        <v>184</v>
      </c>
      <c r="F279">
        <v>727</v>
      </c>
      <c r="G279" s="29">
        <v>2050.14</v>
      </c>
    </row>
    <row r="280" spans="1:7">
      <c r="A280">
        <v>2006</v>
      </c>
      <c r="B280" t="s">
        <v>25</v>
      </c>
      <c r="C280" t="s">
        <v>149</v>
      </c>
      <c r="D280" t="s">
        <v>174</v>
      </c>
      <c r="E280" t="s">
        <v>187</v>
      </c>
      <c r="F280">
        <v>592</v>
      </c>
      <c r="G280" s="29">
        <v>1444.48</v>
      </c>
    </row>
    <row r="281" spans="1:7">
      <c r="A281">
        <v>2006</v>
      </c>
      <c r="B281" t="s">
        <v>31</v>
      </c>
      <c r="C281" t="s">
        <v>147</v>
      </c>
      <c r="D281" t="s">
        <v>182</v>
      </c>
      <c r="E281" t="s">
        <v>188</v>
      </c>
      <c r="F281">
        <v>703</v>
      </c>
      <c r="G281" s="29">
        <v>1989.49</v>
      </c>
    </row>
    <row r="282" spans="1:7">
      <c r="A282">
        <v>2007</v>
      </c>
      <c r="B282" t="s">
        <v>23</v>
      </c>
      <c r="C282" t="s">
        <v>147</v>
      </c>
      <c r="D282" t="s">
        <v>178</v>
      </c>
      <c r="E282" t="s">
        <v>179</v>
      </c>
      <c r="F282">
        <v>546</v>
      </c>
      <c r="G282" s="29">
        <v>1457.82</v>
      </c>
    </row>
    <row r="283" spans="1:7">
      <c r="A283">
        <v>2005</v>
      </c>
      <c r="B283" t="s">
        <v>34</v>
      </c>
      <c r="C283" t="s">
        <v>149</v>
      </c>
      <c r="D283" t="s">
        <v>182</v>
      </c>
      <c r="E283" t="s">
        <v>183</v>
      </c>
      <c r="F283">
        <v>992</v>
      </c>
      <c r="G283" s="29">
        <v>3888.64</v>
      </c>
    </row>
    <row r="284" spans="1:7">
      <c r="A284">
        <v>2007</v>
      </c>
      <c r="B284" t="s">
        <v>30</v>
      </c>
      <c r="C284" t="s">
        <v>147</v>
      </c>
      <c r="D284" t="s">
        <v>178</v>
      </c>
      <c r="E284" t="s">
        <v>179</v>
      </c>
      <c r="F284">
        <v>625</v>
      </c>
      <c r="G284" s="29">
        <v>2018.75</v>
      </c>
    </row>
    <row r="285" spans="1:7">
      <c r="A285">
        <v>2006</v>
      </c>
      <c r="B285" t="s">
        <v>30</v>
      </c>
      <c r="C285" t="s">
        <v>177</v>
      </c>
      <c r="D285" t="s">
        <v>182</v>
      </c>
      <c r="E285" t="s">
        <v>184</v>
      </c>
      <c r="F285">
        <v>911</v>
      </c>
      <c r="G285" s="29">
        <v>2796.77</v>
      </c>
    </row>
    <row r="286" spans="1:7">
      <c r="A286">
        <v>2007</v>
      </c>
      <c r="B286" t="s">
        <v>32</v>
      </c>
      <c r="C286" t="s">
        <v>150</v>
      </c>
      <c r="D286" t="s">
        <v>182</v>
      </c>
      <c r="E286" t="s">
        <v>183</v>
      </c>
      <c r="F286">
        <v>744</v>
      </c>
      <c r="G286" s="29">
        <v>2715.6</v>
      </c>
    </row>
    <row r="287" spans="1:7">
      <c r="A287">
        <v>2006</v>
      </c>
      <c r="B287" t="s">
        <v>29</v>
      </c>
      <c r="C287" t="s">
        <v>150</v>
      </c>
      <c r="D287" t="s">
        <v>178</v>
      </c>
      <c r="E287" t="s">
        <v>179</v>
      </c>
      <c r="F287">
        <v>680</v>
      </c>
      <c r="G287" s="29">
        <v>2040</v>
      </c>
    </row>
    <row r="288" spans="1:7">
      <c r="A288">
        <v>2006</v>
      </c>
      <c r="B288" t="s">
        <v>29</v>
      </c>
      <c r="C288" t="s">
        <v>150</v>
      </c>
      <c r="D288" t="s">
        <v>174</v>
      </c>
      <c r="E288" t="s">
        <v>187</v>
      </c>
      <c r="F288">
        <v>618</v>
      </c>
      <c r="G288" s="29">
        <v>1724.22</v>
      </c>
    </row>
    <row r="289" spans="1:7">
      <c r="A289">
        <v>2007</v>
      </c>
      <c r="B289" t="s">
        <v>32</v>
      </c>
      <c r="C289" t="s">
        <v>147</v>
      </c>
      <c r="D289" t="s">
        <v>182</v>
      </c>
      <c r="E289" t="s">
        <v>183</v>
      </c>
      <c r="F289">
        <v>979</v>
      </c>
      <c r="G289" s="29">
        <v>1997.16</v>
      </c>
    </row>
    <row r="290" spans="1:7">
      <c r="A290">
        <v>2006</v>
      </c>
      <c r="B290" t="s">
        <v>29</v>
      </c>
      <c r="C290" t="s">
        <v>150</v>
      </c>
      <c r="D290" t="s">
        <v>174</v>
      </c>
      <c r="E290" t="s">
        <v>190</v>
      </c>
      <c r="F290">
        <v>635</v>
      </c>
      <c r="G290" s="29">
        <v>1708.15</v>
      </c>
    </row>
    <row r="291" spans="1:7">
      <c r="A291">
        <v>2007</v>
      </c>
      <c r="B291" t="s">
        <v>28</v>
      </c>
      <c r="C291" t="s">
        <v>147</v>
      </c>
      <c r="D291" t="s">
        <v>172</v>
      </c>
      <c r="E291" t="s">
        <v>173</v>
      </c>
      <c r="F291">
        <v>531</v>
      </c>
      <c r="G291" s="29">
        <v>1062</v>
      </c>
    </row>
    <row r="292" spans="1:7">
      <c r="A292">
        <v>2006</v>
      </c>
      <c r="B292" t="s">
        <v>32</v>
      </c>
      <c r="C292" t="s">
        <v>150</v>
      </c>
      <c r="D292" t="s">
        <v>182</v>
      </c>
      <c r="E292" t="s">
        <v>188</v>
      </c>
      <c r="F292">
        <v>861</v>
      </c>
      <c r="G292" s="29">
        <v>1833.93</v>
      </c>
    </row>
    <row r="293" spans="1:7">
      <c r="A293">
        <v>2005</v>
      </c>
      <c r="B293" t="s">
        <v>32</v>
      </c>
      <c r="C293" t="s">
        <v>147</v>
      </c>
      <c r="D293" t="s">
        <v>178</v>
      </c>
      <c r="E293" t="s">
        <v>179</v>
      </c>
      <c r="F293">
        <v>872</v>
      </c>
      <c r="G293" s="29">
        <v>2214.88</v>
      </c>
    </row>
    <row r="294" spans="1:7">
      <c r="A294">
        <v>2007</v>
      </c>
      <c r="B294" t="s">
        <v>24</v>
      </c>
      <c r="C294" t="s">
        <v>177</v>
      </c>
      <c r="D294" t="s">
        <v>172</v>
      </c>
      <c r="E294" t="s">
        <v>186</v>
      </c>
      <c r="F294">
        <v>676</v>
      </c>
      <c r="G294" s="29">
        <v>1419.6</v>
      </c>
    </row>
    <row r="295" spans="1:7">
      <c r="A295">
        <v>2006</v>
      </c>
      <c r="B295" t="s">
        <v>28</v>
      </c>
      <c r="C295" t="s">
        <v>149</v>
      </c>
      <c r="D295" t="s">
        <v>174</v>
      </c>
      <c r="E295" t="s">
        <v>187</v>
      </c>
      <c r="F295">
        <v>725</v>
      </c>
      <c r="G295" s="29">
        <v>2211.25</v>
      </c>
    </row>
    <row r="296" spans="1:7">
      <c r="A296">
        <v>2007</v>
      </c>
      <c r="B296" t="s">
        <v>33</v>
      </c>
      <c r="C296" t="s">
        <v>177</v>
      </c>
      <c r="D296" t="s">
        <v>182</v>
      </c>
      <c r="E296" t="s">
        <v>184</v>
      </c>
      <c r="F296">
        <v>890</v>
      </c>
      <c r="G296" s="29">
        <v>2225</v>
      </c>
    </row>
    <row r="297" spans="1:7">
      <c r="A297">
        <v>2006</v>
      </c>
      <c r="B297" t="s">
        <v>24</v>
      </c>
      <c r="C297" t="s">
        <v>147</v>
      </c>
      <c r="D297" t="s">
        <v>178</v>
      </c>
      <c r="E297" t="s">
        <v>180</v>
      </c>
      <c r="F297">
        <v>792</v>
      </c>
      <c r="G297" s="29">
        <v>2185.92</v>
      </c>
    </row>
    <row r="298" spans="1:7">
      <c r="A298">
        <v>2006</v>
      </c>
      <c r="B298" t="s">
        <v>26</v>
      </c>
      <c r="C298" t="s">
        <v>149</v>
      </c>
      <c r="D298" t="s">
        <v>178</v>
      </c>
      <c r="E298" t="s">
        <v>179</v>
      </c>
      <c r="F298">
        <v>884</v>
      </c>
      <c r="G298" s="29">
        <v>3253.12</v>
      </c>
    </row>
    <row r="299" spans="1:7">
      <c r="A299">
        <v>2006</v>
      </c>
      <c r="B299" t="s">
        <v>25</v>
      </c>
      <c r="C299" t="s">
        <v>150</v>
      </c>
      <c r="D299" t="s">
        <v>178</v>
      </c>
      <c r="E299" t="s">
        <v>179</v>
      </c>
      <c r="F299">
        <v>640</v>
      </c>
      <c r="G299" s="29">
        <v>2124.8000000000002</v>
      </c>
    </row>
    <row r="300" spans="1:7">
      <c r="A300">
        <v>2007</v>
      </c>
      <c r="B300" t="s">
        <v>33</v>
      </c>
      <c r="C300" t="s">
        <v>177</v>
      </c>
      <c r="D300" t="s">
        <v>174</v>
      </c>
      <c r="E300" t="s">
        <v>187</v>
      </c>
      <c r="F300">
        <v>903</v>
      </c>
      <c r="G300" s="29">
        <v>1914.36</v>
      </c>
    </row>
    <row r="301" spans="1:7">
      <c r="A301">
        <v>2005</v>
      </c>
      <c r="B301" t="s">
        <v>34</v>
      </c>
      <c r="C301" t="s">
        <v>147</v>
      </c>
      <c r="D301" t="s">
        <v>172</v>
      </c>
      <c r="E301" t="s">
        <v>173</v>
      </c>
      <c r="F301">
        <v>668</v>
      </c>
      <c r="G301" s="29">
        <v>2177.6799999999998</v>
      </c>
    </row>
    <row r="302" spans="1:7">
      <c r="A302">
        <v>2007</v>
      </c>
      <c r="B302" t="s">
        <v>31</v>
      </c>
      <c r="C302" t="s">
        <v>149</v>
      </c>
      <c r="D302" t="s">
        <v>178</v>
      </c>
      <c r="E302" t="s">
        <v>185</v>
      </c>
      <c r="F302">
        <v>918</v>
      </c>
      <c r="G302" s="29">
        <v>1982.88</v>
      </c>
    </row>
    <row r="303" spans="1:7">
      <c r="A303">
        <v>2006</v>
      </c>
      <c r="B303" t="s">
        <v>25</v>
      </c>
      <c r="C303" t="s">
        <v>150</v>
      </c>
      <c r="D303" t="s">
        <v>172</v>
      </c>
      <c r="E303" t="s">
        <v>189</v>
      </c>
      <c r="F303">
        <v>896</v>
      </c>
      <c r="G303" s="29">
        <v>3557.12</v>
      </c>
    </row>
    <row r="304" spans="1:7">
      <c r="A304">
        <v>2005</v>
      </c>
      <c r="B304" t="s">
        <v>23</v>
      </c>
      <c r="C304" t="s">
        <v>147</v>
      </c>
      <c r="D304" t="s">
        <v>178</v>
      </c>
      <c r="E304" t="s">
        <v>179</v>
      </c>
      <c r="F304">
        <v>703</v>
      </c>
      <c r="G304" s="29">
        <v>2312.87</v>
      </c>
    </row>
    <row r="305" spans="1:7">
      <c r="A305">
        <v>2006</v>
      </c>
      <c r="B305" t="s">
        <v>28</v>
      </c>
      <c r="C305" t="s">
        <v>147</v>
      </c>
      <c r="D305" t="s">
        <v>172</v>
      </c>
      <c r="E305" t="s">
        <v>176</v>
      </c>
      <c r="F305">
        <v>742</v>
      </c>
      <c r="G305" s="29">
        <v>1617.56</v>
      </c>
    </row>
    <row r="306" spans="1:7">
      <c r="A306">
        <v>2005</v>
      </c>
      <c r="B306" t="s">
        <v>29</v>
      </c>
      <c r="C306" t="s">
        <v>147</v>
      </c>
      <c r="D306" t="s">
        <v>178</v>
      </c>
      <c r="E306" t="s">
        <v>180</v>
      </c>
      <c r="F306">
        <v>788</v>
      </c>
      <c r="G306" s="29">
        <v>1843.92</v>
      </c>
    </row>
    <row r="307" spans="1:7">
      <c r="A307">
        <v>2007</v>
      </c>
      <c r="B307" t="s">
        <v>24</v>
      </c>
      <c r="C307" t="s">
        <v>177</v>
      </c>
      <c r="D307" t="s">
        <v>182</v>
      </c>
      <c r="E307" t="s">
        <v>184</v>
      </c>
      <c r="F307">
        <v>570</v>
      </c>
      <c r="G307" s="29">
        <v>1145.7</v>
      </c>
    </row>
    <row r="308" spans="1:7">
      <c r="A308">
        <v>2005</v>
      </c>
      <c r="B308" t="s">
        <v>28</v>
      </c>
      <c r="C308" t="s">
        <v>150</v>
      </c>
      <c r="D308" t="s">
        <v>182</v>
      </c>
      <c r="E308" t="s">
        <v>184</v>
      </c>
      <c r="F308">
        <v>848</v>
      </c>
      <c r="G308" s="29">
        <v>2713.6</v>
      </c>
    </row>
    <row r="309" spans="1:7">
      <c r="A309">
        <v>2005</v>
      </c>
      <c r="B309" t="s">
        <v>23</v>
      </c>
      <c r="C309" t="s">
        <v>149</v>
      </c>
      <c r="D309" t="s">
        <v>178</v>
      </c>
      <c r="E309" t="s">
        <v>185</v>
      </c>
      <c r="F309">
        <v>604</v>
      </c>
      <c r="G309" s="29">
        <v>1528.12</v>
      </c>
    </row>
    <row r="310" spans="1:7">
      <c r="A310">
        <v>2006</v>
      </c>
      <c r="B310" t="s">
        <v>25</v>
      </c>
      <c r="C310" t="s">
        <v>177</v>
      </c>
      <c r="D310" t="s">
        <v>178</v>
      </c>
      <c r="E310" t="s">
        <v>181</v>
      </c>
      <c r="F310">
        <v>767</v>
      </c>
      <c r="G310" s="29">
        <v>2876.25</v>
      </c>
    </row>
    <row r="311" spans="1:7">
      <c r="A311">
        <v>2005</v>
      </c>
      <c r="B311" t="s">
        <v>31</v>
      </c>
      <c r="C311" t="s">
        <v>177</v>
      </c>
      <c r="D311" t="s">
        <v>174</v>
      </c>
      <c r="E311" t="s">
        <v>190</v>
      </c>
      <c r="F311">
        <v>675</v>
      </c>
      <c r="G311" s="29">
        <v>1856.25</v>
      </c>
    </row>
    <row r="312" spans="1:7">
      <c r="A312">
        <v>2005</v>
      </c>
      <c r="B312" t="s">
        <v>27</v>
      </c>
      <c r="C312" t="s">
        <v>177</v>
      </c>
      <c r="D312" t="s">
        <v>172</v>
      </c>
      <c r="E312" t="s">
        <v>186</v>
      </c>
      <c r="F312">
        <v>781</v>
      </c>
      <c r="G312" s="29">
        <v>1796.3</v>
      </c>
    </row>
    <row r="313" spans="1:7">
      <c r="A313">
        <v>2006</v>
      </c>
      <c r="B313" t="s">
        <v>31</v>
      </c>
      <c r="C313" t="s">
        <v>149</v>
      </c>
      <c r="D313" t="s">
        <v>182</v>
      </c>
      <c r="E313" t="s">
        <v>184</v>
      </c>
      <c r="F313">
        <v>535</v>
      </c>
      <c r="G313" s="29">
        <v>1551.5</v>
      </c>
    </row>
    <row r="314" spans="1:7">
      <c r="A314">
        <v>2005</v>
      </c>
      <c r="B314" t="s">
        <v>34</v>
      </c>
      <c r="C314" t="s">
        <v>150</v>
      </c>
      <c r="D314" t="s">
        <v>172</v>
      </c>
      <c r="E314" t="s">
        <v>176</v>
      </c>
      <c r="F314">
        <v>620</v>
      </c>
      <c r="G314" s="29">
        <v>2399.4</v>
      </c>
    </row>
    <row r="315" spans="1:7">
      <c r="A315">
        <v>2007</v>
      </c>
      <c r="B315" t="s">
        <v>30</v>
      </c>
      <c r="C315" t="s">
        <v>149</v>
      </c>
      <c r="D315" t="s">
        <v>182</v>
      </c>
      <c r="E315" t="s">
        <v>184</v>
      </c>
      <c r="F315">
        <v>749</v>
      </c>
      <c r="G315" s="29">
        <v>1505.49</v>
      </c>
    </row>
    <row r="316" spans="1:7">
      <c r="A316">
        <v>2007</v>
      </c>
      <c r="B316" t="s">
        <v>29</v>
      </c>
      <c r="C316" t="s">
        <v>149</v>
      </c>
      <c r="D316" t="s">
        <v>172</v>
      </c>
      <c r="E316" t="s">
        <v>186</v>
      </c>
      <c r="F316">
        <v>972</v>
      </c>
      <c r="G316" s="29">
        <v>3129.84</v>
      </c>
    </row>
    <row r="317" spans="1:7">
      <c r="A317">
        <v>2006</v>
      </c>
      <c r="B317" t="s">
        <v>24</v>
      </c>
      <c r="C317" t="s">
        <v>147</v>
      </c>
      <c r="D317" t="s">
        <v>174</v>
      </c>
      <c r="E317" t="s">
        <v>190</v>
      </c>
      <c r="F317">
        <v>932</v>
      </c>
      <c r="G317" s="29">
        <v>1985.16</v>
      </c>
    </row>
    <row r="318" spans="1:7">
      <c r="A318">
        <v>2007</v>
      </c>
      <c r="B318" t="s">
        <v>25</v>
      </c>
      <c r="C318" t="s">
        <v>177</v>
      </c>
      <c r="D318" t="s">
        <v>172</v>
      </c>
      <c r="E318" t="s">
        <v>186</v>
      </c>
      <c r="F318">
        <v>761</v>
      </c>
      <c r="G318" s="29">
        <v>2716.77</v>
      </c>
    </row>
    <row r="319" spans="1:7">
      <c r="A319">
        <v>2005</v>
      </c>
      <c r="B319" t="s">
        <v>26</v>
      </c>
      <c r="C319" t="s">
        <v>149</v>
      </c>
      <c r="D319" t="s">
        <v>182</v>
      </c>
      <c r="E319" t="s">
        <v>188</v>
      </c>
      <c r="F319">
        <v>922</v>
      </c>
      <c r="G319" s="29">
        <v>2387.98</v>
      </c>
    </row>
    <row r="320" spans="1:7">
      <c r="A320">
        <v>2007</v>
      </c>
      <c r="B320" t="s">
        <v>26</v>
      </c>
      <c r="C320" t="s">
        <v>150</v>
      </c>
      <c r="D320" t="s">
        <v>178</v>
      </c>
      <c r="E320" t="s">
        <v>179</v>
      </c>
      <c r="F320">
        <v>636</v>
      </c>
      <c r="G320" s="29">
        <v>2397.7199999999998</v>
      </c>
    </row>
    <row r="321" spans="1:7">
      <c r="A321">
        <v>2005</v>
      </c>
      <c r="B321" t="s">
        <v>31</v>
      </c>
      <c r="C321" t="s">
        <v>149</v>
      </c>
      <c r="D321" t="s">
        <v>182</v>
      </c>
      <c r="E321" t="s">
        <v>184</v>
      </c>
      <c r="F321">
        <v>674</v>
      </c>
      <c r="G321" s="29">
        <v>1846.76</v>
      </c>
    </row>
    <row r="322" spans="1:7">
      <c r="A322">
        <v>2007</v>
      </c>
      <c r="B322" t="s">
        <v>29</v>
      </c>
      <c r="C322" t="s">
        <v>177</v>
      </c>
      <c r="D322" t="s">
        <v>172</v>
      </c>
      <c r="E322" t="s">
        <v>176</v>
      </c>
      <c r="F322">
        <v>516</v>
      </c>
      <c r="G322" s="29">
        <v>1166.1600000000001</v>
      </c>
    </row>
    <row r="323" spans="1:7">
      <c r="A323">
        <v>2006</v>
      </c>
      <c r="B323" t="s">
        <v>33</v>
      </c>
      <c r="C323" t="s">
        <v>150</v>
      </c>
      <c r="D323" t="s">
        <v>182</v>
      </c>
      <c r="E323" t="s">
        <v>184</v>
      </c>
      <c r="F323">
        <v>771</v>
      </c>
      <c r="G323" s="29">
        <v>1827.27</v>
      </c>
    </row>
    <row r="324" spans="1:7">
      <c r="A324">
        <v>2005</v>
      </c>
      <c r="B324" t="s">
        <v>26</v>
      </c>
      <c r="C324" t="s">
        <v>147</v>
      </c>
      <c r="D324" t="s">
        <v>182</v>
      </c>
      <c r="E324" t="s">
        <v>184</v>
      </c>
      <c r="F324">
        <v>806</v>
      </c>
      <c r="G324" s="29">
        <v>2643.68</v>
      </c>
    </row>
    <row r="325" spans="1:7">
      <c r="A325">
        <v>2006</v>
      </c>
      <c r="B325" t="s">
        <v>25</v>
      </c>
      <c r="C325" t="s">
        <v>150</v>
      </c>
      <c r="D325" t="s">
        <v>178</v>
      </c>
      <c r="E325" t="s">
        <v>179</v>
      </c>
      <c r="F325">
        <v>716</v>
      </c>
      <c r="G325" s="29">
        <v>2405.7600000000002</v>
      </c>
    </row>
    <row r="326" spans="1:7">
      <c r="A326">
        <v>2007</v>
      </c>
      <c r="B326" t="s">
        <v>26</v>
      </c>
      <c r="C326" t="s">
        <v>177</v>
      </c>
      <c r="D326" t="s">
        <v>178</v>
      </c>
      <c r="E326" t="s">
        <v>185</v>
      </c>
      <c r="F326">
        <v>810</v>
      </c>
      <c r="G326" s="29">
        <v>2786.4</v>
      </c>
    </row>
    <row r="327" spans="1:7">
      <c r="A327">
        <v>2006</v>
      </c>
      <c r="B327" t="s">
        <v>24</v>
      </c>
      <c r="C327" t="s">
        <v>177</v>
      </c>
      <c r="D327" t="s">
        <v>182</v>
      </c>
      <c r="E327" t="s">
        <v>184</v>
      </c>
      <c r="F327">
        <v>512</v>
      </c>
      <c r="G327" s="29">
        <v>1536</v>
      </c>
    </row>
    <row r="328" spans="1:7">
      <c r="A328">
        <v>2007</v>
      </c>
      <c r="B328" t="s">
        <v>28</v>
      </c>
      <c r="C328" t="s">
        <v>147</v>
      </c>
      <c r="D328" t="s">
        <v>174</v>
      </c>
      <c r="E328" t="s">
        <v>187</v>
      </c>
      <c r="F328">
        <v>726</v>
      </c>
      <c r="G328" s="29">
        <v>1749.66</v>
      </c>
    </row>
    <row r="329" spans="1:7">
      <c r="A329">
        <v>2006</v>
      </c>
      <c r="B329" t="s">
        <v>29</v>
      </c>
      <c r="C329" t="s">
        <v>147</v>
      </c>
      <c r="D329" t="s">
        <v>182</v>
      </c>
      <c r="E329" t="s">
        <v>184</v>
      </c>
      <c r="F329">
        <v>730</v>
      </c>
      <c r="G329" s="29">
        <v>1898</v>
      </c>
    </row>
    <row r="330" spans="1:7">
      <c r="A330">
        <v>2005</v>
      </c>
      <c r="B330" t="s">
        <v>29</v>
      </c>
      <c r="C330" t="s">
        <v>147</v>
      </c>
      <c r="D330" t="s">
        <v>174</v>
      </c>
      <c r="E330" t="s">
        <v>175</v>
      </c>
      <c r="F330">
        <v>701</v>
      </c>
      <c r="G330" s="29">
        <v>2390.41</v>
      </c>
    </row>
    <row r="331" spans="1:7">
      <c r="A331">
        <v>2005</v>
      </c>
      <c r="B331" t="s">
        <v>30</v>
      </c>
      <c r="C331" t="s">
        <v>147</v>
      </c>
      <c r="D331" t="s">
        <v>172</v>
      </c>
      <c r="E331" t="s">
        <v>176</v>
      </c>
      <c r="F331">
        <v>822</v>
      </c>
      <c r="G331" s="29">
        <v>2260.5</v>
      </c>
    </row>
    <row r="332" spans="1:7">
      <c r="A332">
        <v>2006</v>
      </c>
      <c r="B332" t="s">
        <v>28</v>
      </c>
      <c r="C332" t="s">
        <v>149</v>
      </c>
      <c r="D332" t="s">
        <v>172</v>
      </c>
      <c r="E332" t="s">
        <v>173</v>
      </c>
      <c r="F332">
        <v>910</v>
      </c>
      <c r="G332" s="29">
        <v>3567.2</v>
      </c>
    </row>
    <row r="333" spans="1:7">
      <c r="A333">
        <v>2006</v>
      </c>
      <c r="B333" t="s">
        <v>26</v>
      </c>
      <c r="C333" t="s">
        <v>147</v>
      </c>
      <c r="D333" t="s">
        <v>172</v>
      </c>
      <c r="E333" t="s">
        <v>176</v>
      </c>
      <c r="F333">
        <v>1000</v>
      </c>
      <c r="G333" s="29">
        <v>2380</v>
      </c>
    </row>
    <row r="334" spans="1:7">
      <c r="A334">
        <v>2006</v>
      </c>
      <c r="B334" t="s">
        <v>33</v>
      </c>
      <c r="C334" t="s">
        <v>150</v>
      </c>
      <c r="D334" t="s">
        <v>178</v>
      </c>
      <c r="E334" t="s">
        <v>181</v>
      </c>
      <c r="F334">
        <v>778</v>
      </c>
      <c r="G334" s="29">
        <v>2085.04</v>
      </c>
    </row>
    <row r="335" spans="1:7">
      <c r="A335">
        <v>2005</v>
      </c>
      <c r="B335" t="s">
        <v>27</v>
      </c>
      <c r="C335" t="s">
        <v>150</v>
      </c>
      <c r="D335" t="s">
        <v>174</v>
      </c>
      <c r="E335" t="s">
        <v>187</v>
      </c>
      <c r="F335">
        <v>775</v>
      </c>
      <c r="G335" s="29">
        <v>1953</v>
      </c>
    </row>
    <row r="336" spans="1:7">
      <c r="A336">
        <v>2005</v>
      </c>
      <c r="B336" t="s">
        <v>34</v>
      </c>
      <c r="C336" t="s">
        <v>150</v>
      </c>
      <c r="D336" t="s">
        <v>172</v>
      </c>
      <c r="E336" t="s">
        <v>189</v>
      </c>
      <c r="F336">
        <v>832</v>
      </c>
      <c r="G336" s="29">
        <v>1847.04</v>
      </c>
    </row>
    <row r="337" spans="1:7">
      <c r="A337">
        <v>2006</v>
      </c>
      <c r="B337" t="s">
        <v>27</v>
      </c>
      <c r="C337" t="s">
        <v>147</v>
      </c>
      <c r="D337" t="s">
        <v>178</v>
      </c>
      <c r="E337" t="s">
        <v>185</v>
      </c>
      <c r="F337">
        <v>719</v>
      </c>
      <c r="G337" s="29">
        <v>1833.45</v>
      </c>
    </row>
    <row r="338" spans="1:7">
      <c r="A338">
        <v>2007</v>
      </c>
      <c r="B338" t="s">
        <v>30</v>
      </c>
      <c r="C338" t="s">
        <v>147</v>
      </c>
      <c r="D338" t="s">
        <v>174</v>
      </c>
      <c r="E338" t="s">
        <v>190</v>
      </c>
      <c r="F338">
        <v>650</v>
      </c>
      <c r="G338" s="29">
        <v>1716</v>
      </c>
    </row>
    <row r="339" spans="1:7">
      <c r="A339">
        <v>2005</v>
      </c>
      <c r="B339" t="s">
        <v>33</v>
      </c>
      <c r="C339" t="s">
        <v>149</v>
      </c>
      <c r="D339" t="s">
        <v>178</v>
      </c>
      <c r="E339" t="s">
        <v>180</v>
      </c>
      <c r="F339">
        <v>775</v>
      </c>
      <c r="G339" s="29">
        <v>1852.25</v>
      </c>
    </row>
    <row r="340" spans="1:7">
      <c r="A340">
        <v>2007</v>
      </c>
      <c r="B340" t="s">
        <v>24</v>
      </c>
      <c r="C340" t="s">
        <v>150</v>
      </c>
      <c r="D340" t="s">
        <v>174</v>
      </c>
      <c r="E340" t="s">
        <v>187</v>
      </c>
      <c r="F340">
        <v>686</v>
      </c>
      <c r="G340" s="29">
        <v>1996.26</v>
      </c>
    </row>
    <row r="341" spans="1:7">
      <c r="A341">
        <v>2005</v>
      </c>
      <c r="B341" t="s">
        <v>25</v>
      </c>
      <c r="C341" t="s">
        <v>177</v>
      </c>
      <c r="D341" t="s">
        <v>172</v>
      </c>
      <c r="E341" t="s">
        <v>173</v>
      </c>
      <c r="F341">
        <v>734</v>
      </c>
      <c r="G341" s="29">
        <v>1695.54</v>
      </c>
    </row>
    <row r="342" spans="1:7">
      <c r="A342">
        <v>2006</v>
      </c>
      <c r="B342" t="s">
        <v>34</v>
      </c>
      <c r="C342" t="s">
        <v>150</v>
      </c>
      <c r="D342" t="s">
        <v>178</v>
      </c>
      <c r="E342" t="s">
        <v>181</v>
      </c>
      <c r="F342">
        <v>845</v>
      </c>
      <c r="G342" s="29">
        <v>1867.45</v>
      </c>
    </row>
    <row r="343" spans="1:7">
      <c r="A343">
        <v>2006</v>
      </c>
      <c r="B343" t="s">
        <v>23</v>
      </c>
      <c r="C343" t="s">
        <v>149</v>
      </c>
      <c r="D343" t="s">
        <v>174</v>
      </c>
      <c r="E343" t="s">
        <v>187</v>
      </c>
      <c r="F343">
        <v>732</v>
      </c>
      <c r="G343" s="29">
        <v>1639.68</v>
      </c>
    </row>
    <row r="344" spans="1:7">
      <c r="A344">
        <v>2005</v>
      </c>
      <c r="B344" t="s">
        <v>25</v>
      </c>
      <c r="C344" t="s">
        <v>150</v>
      </c>
      <c r="D344" t="s">
        <v>178</v>
      </c>
      <c r="E344" t="s">
        <v>180</v>
      </c>
      <c r="F344">
        <v>619</v>
      </c>
      <c r="G344" s="29">
        <v>1770.34</v>
      </c>
    </row>
    <row r="345" spans="1:7">
      <c r="A345">
        <v>2005</v>
      </c>
      <c r="B345" t="s">
        <v>30</v>
      </c>
      <c r="C345" t="s">
        <v>150</v>
      </c>
      <c r="D345" t="s">
        <v>172</v>
      </c>
      <c r="E345" t="s">
        <v>173</v>
      </c>
      <c r="F345">
        <v>738</v>
      </c>
      <c r="G345" s="29">
        <v>1763.82</v>
      </c>
    </row>
    <row r="346" spans="1:7">
      <c r="A346">
        <v>2005</v>
      </c>
      <c r="B346" t="s">
        <v>23</v>
      </c>
      <c r="C346" t="s">
        <v>147</v>
      </c>
      <c r="D346" t="s">
        <v>174</v>
      </c>
      <c r="E346" t="s">
        <v>190</v>
      </c>
      <c r="F346">
        <v>598</v>
      </c>
      <c r="G346" s="29">
        <v>1985.36</v>
      </c>
    </row>
    <row r="347" spans="1:7">
      <c r="A347">
        <v>2005</v>
      </c>
      <c r="B347" t="s">
        <v>25</v>
      </c>
      <c r="C347" t="s">
        <v>149</v>
      </c>
      <c r="D347" t="s">
        <v>172</v>
      </c>
      <c r="E347" t="s">
        <v>173</v>
      </c>
      <c r="F347">
        <v>535</v>
      </c>
      <c r="G347" s="29">
        <v>1867.15</v>
      </c>
    </row>
    <row r="348" spans="1:7">
      <c r="A348">
        <v>2005</v>
      </c>
      <c r="B348" t="s">
        <v>33</v>
      </c>
      <c r="C348" t="s">
        <v>177</v>
      </c>
      <c r="D348" t="s">
        <v>174</v>
      </c>
      <c r="E348" t="s">
        <v>190</v>
      </c>
      <c r="F348">
        <v>827</v>
      </c>
      <c r="G348" s="29">
        <v>2166.7399999999998</v>
      </c>
    </row>
    <row r="349" spans="1:7">
      <c r="A349">
        <v>2005</v>
      </c>
      <c r="B349" t="s">
        <v>32</v>
      </c>
      <c r="C349" t="s">
        <v>149</v>
      </c>
      <c r="D349" t="s">
        <v>182</v>
      </c>
      <c r="E349" t="s">
        <v>184</v>
      </c>
      <c r="F349">
        <v>801</v>
      </c>
      <c r="G349" s="29">
        <v>2531.16</v>
      </c>
    </row>
    <row r="350" spans="1:7">
      <c r="A350">
        <v>2006</v>
      </c>
      <c r="B350" t="s">
        <v>24</v>
      </c>
      <c r="C350" t="s">
        <v>149</v>
      </c>
      <c r="D350" t="s">
        <v>172</v>
      </c>
      <c r="E350" t="s">
        <v>189</v>
      </c>
      <c r="F350">
        <v>868</v>
      </c>
      <c r="G350" s="29">
        <v>2656.08</v>
      </c>
    </row>
    <row r="351" spans="1:7">
      <c r="A351">
        <v>2006</v>
      </c>
      <c r="B351" t="s">
        <v>31</v>
      </c>
      <c r="C351" t="s">
        <v>149</v>
      </c>
      <c r="D351" t="s">
        <v>174</v>
      </c>
      <c r="E351" t="s">
        <v>187</v>
      </c>
      <c r="F351">
        <v>511</v>
      </c>
      <c r="G351" s="29">
        <v>1696.52</v>
      </c>
    </row>
    <row r="352" spans="1:7">
      <c r="A352">
        <v>2006</v>
      </c>
      <c r="B352" t="s">
        <v>32</v>
      </c>
      <c r="C352" t="s">
        <v>177</v>
      </c>
      <c r="D352" t="s">
        <v>174</v>
      </c>
      <c r="E352" t="s">
        <v>190</v>
      </c>
      <c r="F352">
        <v>524</v>
      </c>
      <c r="G352" s="29">
        <v>1875.92</v>
      </c>
    </row>
    <row r="353" spans="1:7">
      <c r="A353">
        <v>2005</v>
      </c>
      <c r="B353" t="s">
        <v>25</v>
      </c>
      <c r="C353" t="s">
        <v>150</v>
      </c>
      <c r="D353" t="s">
        <v>172</v>
      </c>
      <c r="E353" t="s">
        <v>189</v>
      </c>
      <c r="F353">
        <v>922</v>
      </c>
      <c r="G353" s="29">
        <v>2931.96</v>
      </c>
    </row>
    <row r="354" spans="1:7">
      <c r="A354">
        <v>2007</v>
      </c>
      <c r="B354" t="s">
        <v>28</v>
      </c>
      <c r="C354" t="s">
        <v>147</v>
      </c>
      <c r="D354" t="s">
        <v>178</v>
      </c>
      <c r="E354" t="s">
        <v>185</v>
      </c>
      <c r="F354">
        <v>902</v>
      </c>
      <c r="G354" s="29">
        <v>3463.68</v>
      </c>
    </row>
    <row r="355" spans="1:7">
      <c r="A355">
        <v>2005</v>
      </c>
      <c r="B355" t="s">
        <v>28</v>
      </c>
      <c r="C355" t="s">
        <v>149</v>
      </c>
      <c r="D355" t="s">
        <v>172</v>
      </c>
      <c r="E355" t="s">
        <v>186</v>
      </c>
      <c r="F355">
        <v>832</v>
      </c>
      <c r="G355" s="29">
        <v>2129.92</v>
      </c>
    </row>
    <row r="356" spans="1:7">
      <c r="A356">
        <v>2006</v>
      </c>
      <c r="B356" t="s">
        <v>29</v>
      </c>
      <c r="C356" t="s">
        <v>147</v>
      </c>
      <c r="D356" t="s">
        <v>172</v>
      </c>
      <c r="E356" t="s">
        <v>189</v>
      </c>
      <c r="F356">
        <v>668</v>
      </c>
      <c r="G356" s="29">
        <v>2478.2800000000002</v>
      </c>
    </row>
    <row r="357" spans="1:7">
      <c r="A357">
        <v>2007</v>
      </c>
      <c r="B357" t="s">
        <v>28</v>
      </c>
      <c r="C357" t="s">
        <v>177</v>
      </c>
      <c r="D357" t="s">
        <v>178</v>
      </c>
      <c r="E357" t="s">
        <v>180</v>
      </c>
      <c r="F357">
        <v>510</v>
      </c>
      <c r="G357" s="29">
        <v>1407.6</v>
      </c>
    </row>
    <row r="358" spans="1:7">
      <c r="A358">
        <v>2005</v>
      </c>
      <c r="B358" t="s">
        <v>29</v>
      </c>
      <c r="C358" t="s">
        <v>147</v>
      </c>
      <c r="D358" t="s">
        <v>178</v>
      </c>
      <c r="E358" t="s">
        <v>185</v>
      </c>
      <c r="F358">
        <v>669</v>
      </c>
      <c r="G358" s="29">
        <v>2408.4</v>
      </c>
    </row>
    <row r="359" spans="1:7">
      <c r="A359">
        <v>2007</v>
      </c>
      <c r="B359" t="s">
        <v>34</v>
      </c>
      <c r="C359" t="s">
        <v>177</v>
      </c>
      <c r="D359" t="s">
        <v>174</v>
      </c>
      <c r="E359" t="s">
        <v>175</v>
      </c>
      <c r="F359">
        <v>671</v>
      </c>
      <c r="G359" s="29">
        <v>2455.86</v>
      </c>
    </row>
    <row r="360" spans="1:7">
      <c r="A360">
        <v>2005</v>
      </c>
      <c r="B360" t="s">
        <v>25</v>
      </c>
      <c r="C360" t="s">
        <v>149</v>
      </c>
      <c r="D360" t="s">
        <v>174</v>
      </c>
      <c r="E360" t="s">
        <v>187</v>
      </c>
      <c r="F360">
        <v>644</v>
      </c>
      <c r="G360" s="29">
        <v>1835.4</v>
      </c>
    </row>
    <row r="361" spans="1:7">
      <c r="A361">
        <v>2007</v>
      </c>
      <c r="B361" t="s">
        <v>23</v>
      </c>
      <c r="C361" t="s">
        <v>147</v>
      </c>
      <c r="D361" t="s">
        <v>182</v>
      </c>
      <c r="E361" t="s">
        <v>184</v>
      </c>
      <c r="F361">
        <v>846</v>
      </c>
      <c r="G361" s="29">
        <v>2961</v>
      </c>
    </row>
    <row r="362" spans="1:7">
      <c r="A362">
        <v>2006</v>
      </c>
      <c r="B362" t="s">
        <v>27</v>
      </c>
      <c r="C362" t="s">
        <v>147</v>
      </c>
      <c r="D362" t="s">
        <v>172</v>
      </c>
      <c r="E362" t="s">
        <v>176</v>
      </c>
      <c r="F362">
        <v>846</v>
      </c>
      <c r="G362" s="29">
        <v>3079.44</v>
      </c>
    </row>
    <row r="363" spans="1:7">
      <c r="A363">
        <v>2006</v>
      </c>
      <c r="B363" t="s">
        <v>32</v>
      </c>
      <c r="C363" t="s">
        <v>149</v>
      </c>
      <c r="D363" t="s">
        <v>172</v>
      </c>
      <c r="E363" t="s">
        <v>173</v>
      </c>
      <c r="F363">
        <v>954</v>
      </c>
      <c r="G363" s="29">
        <v>3253.14</v>
      </c>
    </row>
    <row r="364" spans="1:7">
      <c r="A364">
        <v>2005</v>
      </c>
      <c r="B364" t="s">
        <v>24</v>
      </c>
      <c r="C364" t="s">
        <v>150</v>
      </c>
      <c r="D364" t="s">
        <v>172</v>
      </c>
      <c r="E364" t="s">
        <v>173</v>
      </c>
      <c r="F364">
        <v>733</v>
      </c>
      <c r="G364" s="29">
        <v>2125.6999999999998</v>
      </c>
    </row>
    <row r="365" spans="1:7">
      <c r="A365">
        <v>2005</v>
      </c>
      <c r="B365" t="s">
        <v>30</v>
      </c>
      <c r="C365" t="s">
        <v>177</v>
      </c>
      <c r="D365" t="s">
        <v>174</v>
      </c>
      <c r="E365" t="s">
        <v>190</v>
      </c>
      <c r="F365">
        <v>800</v>
      </c>
      <c r="G365" s="29">
        <v>1648</v>
      </c>
    </row>
    <row r="366" spans="1:7">
      <c r="A366">
        <v>2007</v>
      </c>
      <c r="B366" t="s">
        <v>25</v>
      </c>
      <c r="C366" t="s">
        <v>149</v>
      </c>
      <c r="D366" t="s">
        <v>172</v>
      </c>
      <c r="E366" t="s">
        <v>173</v>
      </c>
      <c r="F366">
        <v>534</v>
      </c>
      <c r="G366" s="29">
        <v>1708.8</v>
      </c>
    </row>
    <row r="367" spans="1:7">
      <c r="A367">
        <v>2006</v>
      </c>
      <c r="B367" t="s">
        <v>31</v>
      </c>
      <c r="C367" t="s">
        <v>147</v>
      </c>
      <c r="D367" t="s">
        <v>172</v>
      </c>
      <c r="E367" t="s">
        <v>176</v>
      </c>
      <c r="F367">
        <v>600</v>
      </c>
      <c r="G367" s="29">
        <v>1620</v>
      </c>
    </row>
    <row r="368" spans="1:7">
      <c r="A368">
        <v>2005</v>
      </c>
      <c r="B368" t="s">
        <v>31</v>
      </c>
      <c r="C368" t="s">
        <v>150</v>
      </c>
      <c r="D368" t="s">
        <v>182</v>
      </c>
      <c r="E368" t="s">
        <v>188</v>
      </c>
      <c r="F368">
        <v>708</v>
      </c>
      <c r="G368" s="29">
        <v>2619.6</v>
      </c>
    </row>
    <row r="369" spans="1:7">
      <c r="A369">
        <v>2005</v>
      </c>
      <c r="B369" t="s">
        <v>23</v>
      </c>
      <c r="C369" t="s">
        <v>149</v>
      </c>
      <c r="D369" t="s">
        <v>172</v>
      </c>
      <c r="E369" t="s">
        <v>186</v>
      </c>
      <c r="F369">
        <v>532</v>
      </c>
      <c r="G369" s="29">
        <v>1590.68</v>
      </c>
    </row>
    <row r="370" spans="1:7">
      <c r="A370">
        <v>2006</v>
      </c>
      <c r="B370" t="s">
        <v>25</v>
      </c>
      <c r="C370" t="s">
        <v>147</v>
      </c>
      <c r="D370" t="s">
        <v>172</v>
      </c>
      <c r="E370" t="s">
        <v>189</v>
      </c>
      <c r="F370">
        <v>656</v>
      </c>
      <c r="G370" s="29">
        <v>1856.48</v>
      </c>
    </row>
    <row r="371" spans="1:7">
      <c r="A371">
        <v>2007</v>
      </c>
      <c r="B371" t="s">
        <v>30</v>
      </c>
      <c r="C371" t="s">
        <v>150</v>
      </c>
      <c r="D371" t="s">
        <v>182</v>
      </c>
      <c r="E371" t="s">
        <v>188</v>
      </c>
      <c r="F371">
        <v>771</v>
      </c>
      <c r="G371" s="29">
        <v>2205.06</v>
      </c>
    </row>
    <row r="372" spans="1:7">
      <c r="A372">
        <v>2007</v>
      </c>
      <c r="B372" t="s">
        <v>23</v>
      </c>
      <c r="C372" t="s">
        <v>149</v>
      </c>
      <c r="D372" t="s">
        <v>178</v>
      </c>
      <c r="E372" t="s">
        <v>185</v>
      </c>
      <c r="F372">
        <v>558</v>
      </c>
      <c r="G372" s="29">
        <v>1964.16</v>
      </c>
    </row>
    <row r="373" spans="1:7">
      <c r="A373">
        <v>2006</v>
      </c>
      <c r="B373" t="s">
        <v>34</v>
      </c>
      <c r="C373" t="s">
        <v>150</v>
      </c>
      <c r="D373" t="s">
        <v>174</v>
      </c>
      <c r="E373" t="s">
        <v>187</v>
      </c>
      <c r="F373">
        <v>962</v>
      </c>
      <c r="G373" s="29">
        <v>3694.08</v>
      </c>
    </row>
    <row r="374" spans="1:7">
      <c r="A374">
        <v>2005</v>
      </c>
      <c r="B374" t="s">
        <v>26</v>
      </c>
      <c r="C374" t="s">
        <v>177</v>
      </c>
      <c r="D374" t="s">
        <v>174</v>
      </c>
      <c r="E374" t="s">
        <v>175</v>
      </c>
      <c r="F374">
        <v>844</v>
      </c>
      <c r="G374" s="29">
        <v>3224.08</v>
      </c>
    </row>
    <row r="375" spans="1:7">
      <c r="A375">
        <v>2005</v>
      </c>
      <c r="B375" t="s">
        <v>25</v>
      </c>
      <c r="C375" t="s">
        <v>147</v>
      </c>
      <c r="D375" t="s">
        <v>178</v>
      </c>
      <c r="E375" t="s">
        <v>181</v>
      </c>
      <c r="F375">
        <v>503</v>
      </c>
      <c r="G375" s="29">
        <v>1287.68</v>
      </c>
    </row>
    <row r="376" spans="1:7">
      <c r="A376">
        <v>2005</v>
      </c>
      <c r="B376" t="s">
        <v>33</v>
      </c>
      <c r="C376" t="s">
        <v>150</v>
      </c>
      <c r="D376" t="s">
        <v>178</v>
      </c>
      <c r="E376" t="s">
        <v>179</v>
      </c>
      <c r="F376">
        <v>840</v>
      </c>
      <c r="G376" s="29">
        <v>2343.6</v>
      </c>
    </row>
    <row r="377" spans="1:7">
      <c r="A377">
        <v>2006</v>
      </c>
      <c r="B377" t="s">
        <v>29</v>
      </c>
      <c r="C377" t="s">
        <v>177</v>
      </c>
      <c r="D377" t="s">
        <v>178</v>
      </c>
      <c r="E377" t="s">
        <v>180</v>
      </c>
      <c r="F377">
        <v>705</v>
      </c>
      <c r="G377" s="29">
        <v>1628.55</v>
      </c>
    </row>
    <row r="378" spans="1:7">
      <c r="A378">
        <v>2005</v>
      </c>
      <c r="B378" t="s">
        <v>27</v>
      </c>
      <c r="C378" t="s">
        <v>149</v>
      </c>
      <c r="D378" t="s">
        <v>174</v>
      </c>
      <c r="E378" t="s">
        <v>190</v>
      </c>
      <c r="F378">
        <v>559</v>
      </c>
      <c r="G378" s="29">
        <v>1855.88</v>
      </c>
    </row>
    <row r="379" spans="1:7">
      <c r="A379">
        <v>2006</v>
      </c>
      <c r="B379" t="s">
        <v>29</v>
      </c>
      <c r="C379" t="s">
        <v>147</v>
      </c>
      <c r="D379" t="s">
        <v>172</v>
      </c>
      <c r="E379" t="s">
        <v>189</v>
      </c>
      <c r="F379">
        <v>994</v>
      </c>
      <c r="G379" s="29">
        <v>2803.08</v>
      </c>
    </row>
    <row r="380" spans="1:7">
      <c r="A380">
        <v>2005</v>
      </c>
      <c r="B380" t="s">
        <v>27</v>
      </c>
      <c r="C380" t="s">
        <v>149</v>
      </c>
      <c r="D380" t="s">
        <v>172</v>
      </c>
      <c r="E380" t="s">
        <v>186</v>
      </c>
      <c r="F380">
        <v>853</v>
      </c>
      <c r="G380" s="29">
        <v>2209.27</v>
      </c>
    </row>
    <row r="381" spans="1:7">
      <c r="A381">
        <v>2007</v>
      </c>
      <c r="B381" t="s">
        <v>26</v>
      </c>
      <c r="C381" t="s">
        <v>177</v>
      </c>
      <c r="D381" t="s">
        <v>178</v>
      </c>
      <c r="E381" t="s">
        <v>181</v>
      </c>
      <c r="F381">
        <v>858</v>
      </c>
      <c r="G381" s="29">
        <v>2737.02</v>
      </c>
    </row>
    <row r="382" spans="1:7">
      <c r="A382">
        <v>2007</v>
      </c>
      <c r="B382" t="s">
        <v>26</v>
      </c>
      <c r="C382" t="s">
        <v>177</v>
      </c>
      <c r="D382" t="s">
        <v>174</v>
      </c>
      <c r="E382" t="s">
        <v>190</v>
      </c>
      <c r="F382">
        <v>555</v>
      </c>
      <c r="G382" s="29">
        <v>1182.1500000000001</v>
      </c>
    </row>
    <row r="383" spans="1:7">
      <c r="A383">
        <v>2007</v>
      </c>
      <c r="B383" t="s">
        <v>26</v>
      </c>
      <c r="C383" t="s">
        <v>147</v>
      </c>
      <c r="D383" t="s">
        <v>174</v>
      </c>
      <c r="E383" t="s">
        <v>187</v>
      </c>
      <c r="F383">
        <v>543</v>
      </c>
      <c r="G383" s="29">
        <v>1476.96</v>
      </c>
    </row>
    <row r="384" spans="1:7">
      <c r="A384">
        <v>2005</v>
      </c>
      <c r="B384" t="s">
        <v>23</v>
      </c>
      <c r="C384" t="s">
        <v>149</v>
      </c>
      <c r="D384" t="s">
        <v>182</v>
      </c>
      <c r="E384" t="s">
        <v>184</v>
      </c>
      <c r="F384">
        <v>646</v>
      </c>
      <c r="G384" s="29">
        <v>2344.98</v>
      </c>
    </row>
    <row r="385" spans="1:7">
      <c r="A385">
        <v>2006</v>
      </c>
      <c r="B385" t="s">
        <v>34</v>
      </c>
      <c r="C385" t="s">
        <v>147</v>
      </c>
      <c r="D385" t="s">
        <v>182</v>
      </c>
      <c r="E385" t="s">
        <v>184</v>
      </c>
      <c r="F385">
        <v>794</v>
      </c>
      <c r="G385" s="29">
        <v>1992.94</v>
      </c>
    </row>
    <row r="386" spans="1:7">
      <c r="A386">
        <v>2007</v>
      </c>
      <c r="B386" t="s">
        <v>29</v>
      </c>
      <c r="C386" t="s">
        <v>150</v>
      </c>
      <c r="D386" t="s">
        <v>174</v>
      </c>
      <c r="E386" t="s">
        <v>190</v>
      </c>
      <c r="F386">
        <v>573</v>
      </c>
      <c r="G386" s="29">
        <v>1237.68</v>
      </c>
    </row>
    <row r="387" spans="1:7">
      <c r="A387">
        <v>2007</v>
      </c>
      <c r="B387" t="s">
        <v>30</v>
      </c>
      <c r="C387" t="s">
        <v>177</v>
      </c>
      <c r="D387" t="s">
        <v>172</v>
      </c>
      <c r="E387" t="s">
        <v>173</v>
      </c>
      <c r="F387">
        <v>534</v>
      </c>
      <c r="G387" s="29">
        <v>1431.12</v>
      </c>
    </row>
    <row r="388" spans="1:7">
      <c r="A388">
        <v>2005</v>
      </c>
      <c r="B388" t="s">
        <v>27</v>
      </c>
      <c r="C388" t="s">
        <v>147</v>
      </c>
      <c r="D388" t="s">
        <v>182</v>
      </c>
      <c r="E388" t="s">
        <v>184</v>
      </c>
      <c r="F388">
        <v>793</v>
      </c>
      <c r="G388" s="29">
        <v>2497.9499999999998</v>
      </c>
    </row>
    <row r="389" spans="1:7">
      <c r="A389">
        <v>2005</v>
      </c>
      <c r="B389" t="s">
        <v>27</v>
      </c>
      <c r="C389" t="s">
        <v>147</v>
      </c>
      <c r="D389" t="s">
        <v>174</v>
      </c>
      <c r="E389" t="s">
        <v>175</v>
      </c>
      <c r="F389">
        <v>709</v>
      </c>
      <c r="G389" s="29">
        <v>1985.2</v>
      </c>
    </row>
    <row r="390" spans="1:7">
      <c r="A390">
        <v>2007</v>
      </c>
      <c r="B390" t="s">
        <v>25</v>
      </c>
      <c r="C390" t="s">
        <v>147</v>
      </c>
      <c r="D390" t="s">
        <v>174</v>
      </c>
      <c r="E390" t="s">
        <v>175</v>
      </c>
      <c r="F390">
        <v>907</v>
      </c>
      <c r="G390" s="29">
        <v>2058.89</v>
      </c>
    </row>
    <row r="391" spans="1:7">
      <c r="A391">
        <v>2005</v>
      </c>
      <c r="B391" t="s">
        <v>24</v>
      </c>
      <c r="C391" t="s">
        <v>177</v>
      </c>
      <c r="D391" t="s">
        <v>178</v>
      </c>
      <c r="E391" t="s">
        <v>179</v>
      </c>
      <c r="F391">
        <v>955</v>
      </c>
      <c r="G391" s="29">
        <v>2989.15</v>
      </c>
    </row>
    <row r="392" spans="1:7">
      <c r="A392">
        <v>2006</v>
      </c>
      <c r="B392" t="s">
        <v>31</v>
      </c>
      <c r="C392" t="s">
        <v>177</v>
      </c>
      <c r="D392" t="s">
        <v>178</v>
      </c>
      <c r="E392" t="s">
        <v>179</v>
      </c>
      <c r="F392">
        <v>685</v>
      </c>
      <c r="G392" s="29">
        <v>2116.65</v>
      </c>
    </row>
    <row r="393" spans="1:7">
      <c r="A393">
        <v>2006</v>
      </c>
      <c r="B393" t="s">
        <v>26</v>
      </c>
      <c r="C393" t="s">
        <v>177</v>
      </c>
      <c r="D393" t="s">
        <v>174</v>
      </c>
      <c r="E393" t="s">
        <v>175</v>
      </c>
      <c r="F393">
        <v>903</v>
      </c>
      <c r="G393" s="29">
        <v>2600.64</v>
      </c>
    </row>
    <row r="394" spans="1:7">
      <c r="A394">
        <v>2007</v>
      </c>
      <c r="B394" t="s">
        <v>27</v>
      </c>
      <c r="C394" t="s">
        <v>149</v>
      </c>
      <c r="D394" t="s">
        <v>174</v>
      </c>
      <c r="E394" t="s">
        <v>187</v>
      </c>
      <c r="F394">
        <v>903</v>
      </c>
      <c r="G394" s="29">
        <v>2438.1</v>
      </c>
    </row>
    <row r="395" spans="1:7">
      <c r="A395">
        <v>2005</v>
      </c>
      <c r="B395" t="s">
        <v>34</v>
      </c>
      <c r="C395" t="s">
        <v>150</v>
      </c>
      <c r="D395" t="s">
        <v>172</v>
      </c>
      <c r="E395" t="s">
        <v>176</v>
      </c>
      <c r="F395">
        <v>701</v>
      </c>
      <c r="G395" s="29">
        <v>2495.56</v>
      </c>
    </row>
    <row r="396" spans="1:7">
      <c r="A396">
        <v>2005</v>
      </c>
      <c r="B396" t="s">
        <v>34</v>
      </c>
      <c r="C396" t="s">
        <v>149</v>
      </c>
      <c r="D396" t="s">
        <v>178</v>
      </c>
      <c r="E396" t="s">
        <v>179</v>
      </c>
      <c r="F396">
        <v>738</v>
      </c>
      <c r="G396" s="29">
        <v>2214</v>
      </c>
    </row>
    <row r="397" spans="1:7">
      <c r="A397">
        <v>2007</v>
      </c>
      <c r="B397" t="s">
        <v>28</v>
      </c>
      <c r="C397" t="s">
        <v>177</v>
      </c>
      <c r="D397" t="s">
        <v>172</v>
      </c>
      <c r="E397" t="s">
        <v>173</v>
      </c>
      <c r="F397">
        <v>950</v>
      </c>
      <c r="G397" s="29">
        <v>2023.5</v>
      </c>
    </row>
    <row r="398" spans="1:7">
      <c r="A398">
        <v>2005</v>
      </c>
      <c r="B398" t="s">
        <v>23</v>
      </c>
      <c r="C398" t="s">
        <v>177</v>
      </c>
      <c r="D398" t="s">
        <v>178</v>
      </c>
      <c r="E398" t="s">
        <v>181</v>
      </c>
      <c r="F398">
        <v>773</v>
      </c>
      <c r="G398" s="29">
        <v>2434.9499999999998</v>
      </c>
    </row>
    <row r="399" spans="1:7">
      <c r="A399">
        <v>2006</v>
      </c>
      <c r="B399" t="s">
        <v>27</v>
      </c>
      <c r="C399" t="s">
        <v>150</v>
      </c>
      <c r="D399" t="s">
        <v>182</v>
      </c>
      <c r="E399" t="s">
        <v>183</v>
      </c>
      <c r="F399">
        <v>760</v>
      </c>
      <c r="G399" s="29">
        <v>1801.2</v>
      </c>
    </row>
    <row r="400" spans="1:7">
      <c r="A400">
        <v>2006</v>
      </c>
      <c r="B400" t="s">
        <v>25</v>
      </c>
      <c r="C400" t="s">
        <v>149</v>
      </c>
      <c r="D400" t="s">
        <v>178</v>
      </c>
      <c r="E400" t="s">
        <v>181</v>
      </c>
      <c r="F400">
        <v>502</v>
      </c>
      <c r="G400" s="29">
        <v>1490.94</v>
      </c>
    </row>
    <row r="401" spans="1:7">
      <c r="A401">
        <v>2007</v>
      </c>
      <c r="B401" t="s">
        <v>26</v>
      </c>
      <c r="C401" t="s">
        <v>177</v>
      </c>
      <c r="D401" t="s">
        <v>178</v>
      </c>
      <c r="E401" t="s">
        <v>181</v>
      </c>
      <c r="F401">
        <v>925</v>
      </c>
      <c r="G401" s="29">
        <v>2479</v>
      </c>
    </row>
    <row r="402" spans="1:7">
      <c r="A402">
        <v>2005</v>
      </c>
      <c r="B402" t="s">
        <v>31</v>
      </c>
      <c r="C402" t="s">
        <v>147</v>
      </c>
      <c r="D402" t="s">
        <v>174</v>
      </c>
      <c r="E402" t="s">
        <v>190</v>
      </c>
      <c r="F402">
        <v>893</v>
      </c>
      <c r="G402" s="29">
        <v>2812.95</v>
      </c>
    </row>
    <row r="403" spans="1:7">
      <c r="A403">
        <v>2006</v>
      </c>
      <c r="B403" t="s">
        <v>23</v>
      </c>
      <c r="C403" t="s">
        <v>150</v>
      </c>
      <c r="D403" t="s">
        <v>182</v>
      </c>
      <c r="E403" t="s">
        <v>183</v>
      </c>
      <c r="F403">
        <v>786</v>
      </c>
      <c r="G403" s="29">
        <v>2837.46</v>
      </c>
    </row>
    <row r="404" spans="1:7">
      <c r="A404">
        <v>2006</v>
      </c>
      <c r="B404" t="s">
        <v>31</v>
      </c>
      <c r="C404" t="s">
        <v>150</v>
      </c>
      <c r="D404" t="s">
        <v>178</v>
      </c>
      <c r="E404" t="s">
        <v>180</v>
      </c>
      <c r="F404">
        <v>837</v>
      </c>
      <c r="G404" s="29">
        <v>2879.28</v>
      </c>
    </row>
    <row r="405" spans="1:7">
      <c r="A405">
        <v>2006</v>
      </c>
      <c r="B405" t="s">
        <v>30</v>
      </c>
      <c r="C405" t="s">
        <v>147</v>
      </c>
      <c r="D405" t="s">
        <v>172</v>
      </c>
      <c r="E405" t="s">
        <v>186</v>
      </c>
      <c r="F405">
        <v>823</v>
      </c>
      <c r="G405" s="29">
        <v>2156.2600000000002</v>
      </c>
    </row>
    <row r="406" spans="1:7">
      <c r="A406">
        <v>2007</v>
      </c>
      <c r="B406" t="s">
        <v>30</v>
      </c>
      <c r="C406" t="s">
        <v>177</v>
      </c>
      <c r="D406" t="s">
        <v>182</v>
      </c>
      <c r="E406" t="s">
        <v>184</v>
      </c>
      <c r="F406">
        <v>823</v>
      </c>
      <c r="G406" s="29">
        <v>2469</v>
      </c>
    </row>
    <row r="407" spans="1:7">
      <c r="A407">
        <v>2007</v>
      </c>
      <c r="B407" t="s">
        <v>32</v>
      </c>
      <c r="C407" t="s">
        <v>150</v>
      </c>
      <c r="D407" t="s">
        <v>182</v>
      </c>
      <c r="E407" t="s">
        <v>188</v>
      </c>
      <c r="F407">
        <v>577</v>
      </c>
      <c r="G407" s="29">
        <v>1846.4</v>
      </c>
    </row>
    <row r="408" spans="1:7">
      <c r="A408">
        <v>2007</v>
      </c>
      <c r="B408" t="s">
        <v>32</v>
      </c>
      <c r="C408" t="s">
        <v>177</v>
      </c>
      <c r="D408" t="s">
        <v>178</v>
      </c>
      <c r="E408" t="s">
        <v>185</v>
      </c>
      <c r="F408">
        <v>758</v>
      </c>
      <c r="G408" s="29">
        <v>2516.56</v>
      </c>
    </row>
    <row r="409" spans="1:7">
      <c r="A409">
        <v>2007</v>
      </c>
      <c r="B409" t="s">
        <v>25</v>
      </c>
      <c r="C409" t="s">
        <v>150</v>
      </c>
      <c r="D409" t="s">
        <v>174</v>
      </c>
      <c r="E409" t="s">
        <v>187</v>
      </c>
      <c r="F409">
        <v>681</v>
      </c>
      <c r="G409" s="29">
        <v>2717.19</v>
      </c>
    </row>
    <row r="410" spans="1:7">
      <c r="A410">
        <v>2007</v>
      </c>
      <c r="B410" t="s">
        <v>32</v>
      </c>
      <c r="C410" t="s">
        <v>150</v>
      </c>
      <c r="D410" t="s">
        <v>174</v>
      </c>
      <c r="E410" t="s">
        <v>187</v>
      </c>
      <c r="F410">
        <v>837</v>
      </c>
      <c r="G410" s="29">
        <v>2410.56</v>
      </c>
    </row>
    <row r="411" spans="1:7">
      <c r="A411">
        <v>2006</v>
      </c>
      <c r="B411" t="s">
        <v>28</v>
      </c>
      <c r="C411" t="s">
        <v>149</v>
      </c>
      <c r="D411" t="s">
        <v>182</v>
      </c>
      <c r="E411" t="s">
        <v>183</v>
      </c>
      <c r="F411">
        <v>964</v>
      </c>
      <c r="G411" s="29">
        <v>2217.1999999999998</v>
      </c>
    </row>
    <row r="412" spans="1:7">
      <c r="A412">
        <v>2007</v>
      </c>
      <c r="B412" t="s">
        <v>34</v>
      </c>
      <c r="C412" t="s">
        <v>177</v>
      </c>
      <c r="D412" t="s">
        <v>172</v>
      </c>
      <c r="E412" t="s">
        <v>189</v>
      </c>
      <c r="F412">
        <v>998</v>
      </c>
      <c r="G412" s="29">
        <v>3473.04</v>
      </c>
    </row>
    <row r="413" spans="1:7">
      <c r="A413">
        <v>2005</v>
      </c>
      <c r="B413" t="s">
        <v>31</v>
      </c>
      <c r="C413" t="s">
        <v>147</v>
      </c>
      <c r="D413" t="s">
        <v>178</v>
      </c>
      <c r="E413" t="s">
        <v>185</v>
      </c>
      <c r="F413">
        <v>729</v>
      </c>
      <c r="G413" s="29">
        <v>2624.4</v>
      </c>
    </row>
    <row r="414" spans="1:7">
      <c r="A414">
        <v>2005</v>
      </c>
      <c r="B414" t="s">
        <v>24</v>
      </c>
      <c r="C414" t="s">
        <v>149</v>
      </c>
      <c r="D414" t="s">
        <v>178</v>
      </c>
      <c r="E414" t="s">
        <v>179</v>
      </c>
      <c r="F414">
        <v>658</v>
      </c>
      <c r="G414" s="29">
        <v>1730.54</v>
      </c>
    </row>
    <row r="415" spans="1:7">
      <c r="A415">
        <v>2005</v>
      </c>
      <c r="B415" t="s">
        <v>31</v>
      </c>
      <c r="C415" t="s">
        <v>147</v>
      </c>
      <c r="D415" t="s">
        <v>172</v>
      </c>
      <c r="E415" t="s">
        <v>176</v>
      </c>
      <c r="F415">
        <v>738</v>
      </c>
      <c r="G415" s="29">
        <v>1505.52</v>
      </c>
    </row>
    <row r="416" spans="1:7">
      <c r="A416">
        <v>2005</v>
      </c>
      <c r="B416" t="s">
        <v>28</v>
      </c>
      <c r="C416" t="s">
        <v>150</v>
      </c>
      <c r="D416" t="s">
        <v>174</v>
      </c>
      <c r="E416" t="s">
        <v>187</v>
      </c>
      <c r="F416">
        <v>950</v>
      </c>
      <c r="G416" s="29">
        <v>3619.5</v>
      </c>
    </row>
    <row r="417" spans="1:7">
      <c r="A417">
        <v>2007</v>
      </c>
      <c r="B417" t="s">
        <v>31</v>
      </c>
      <c r="C417" t="s">
        <v>177</v>
      </c>
      <c r="D417" t="s">
        <v>174</v>
      </c>
      <c r="E417" t="s">
        <v>190</v>
      </c>
      <c r="F417">
        <v>776</v>
      </c>
      <c r="G417" s="29">
        <v>3041.92</v>
      </c>
    </row>
    <row r="418" spans="1:7">
      <c r="A418">
        <v>2007</v>
      </c>
      <c r="B418" t="s">
        <v>23</v>
      </c>
      <c r="C418" t="s">
        <v>149</v>
      </c>
      <c r="D418" t="s">
        <v>172</v>
      </c>
      <c r="E418" t="s">
        <v>186</v>
      </c>
      <c r="F418">
        <v>768</v>
      </c>
      <c r="G418" s="29">
        <v>1774.08</v>
      </c>
    </row>
    <row r="419" spans="1:7">
      <c r="A419">
        <v>2007</v>
      </c>
      <c r="B419" t="s">
        <v>33</v>
      </c>
      <c r="C419" t="s">
        <v>147</v>
      </c>
      <c r="D419" t="s">
        <v>172</v>
      </c>
      <c r="E419" t="s">
        <v>186</v>
      </c>
      <c r="F419">
        <v>809</v>
      </c>
      <c r="G419" s="29">
        <v>2386.5500000000002</v>
      </c>
    </row>
    <row r="420" spans="1:7">
      <c r="A420">
        <v>2007</v>
      </c>
      <c r="B420" t="s">
        <v>23</v>
      </c>
      <c r="C420" t="s">
        <v>149</v>
      </c>
      <c r="D420" t="s">
        <v>174</v>
      </c>
      <c r="E420" t="s">
        <v>175</v>
      </c>
      <c r="F420">
        <v>764</v>
      </c>
      <c r="G420" s="29">
        <v>2849.72</v>
      </c>
    </row>
    <row r="421" spans="1:7">
      <c r="A421">
        <v>2006</v>
      </c>
      <c r="B421" t="s">
        <v>31</v>
      </c>
      <c r="C421" t="s">
        <v>149</v>
      </c>
      <c r="D421" t="s">
        <v>172</v>
      </c>
      <c r="E421" t="s">
        <v>173</v>
      </c>
      <c r="F421">
        <v>789</v>
      </c>
      <c r="G421" s="29">
        <v>2272.3200000000002</v>
      </c>
    </row>
    <row r="422" spans="1:7">
      <c r="A422">
        <v>2005</v>
      </c>
      <c r="B422" t="s">
        <v>25</v>
      </c>
      <c r="C422" t="s">
        <v>177</v>
      </c>
      <c r="D422" t="s">
        <v>172</v>
      </c>
      <c r="E422" t="s">
        <v>173</v>
      </c>
      <c r="F422">
        <v>781</v>
      </c>
      <c r="G422" s="29">
        <v>1835.35</v>
      </c>
    </row>
    <row r="423" spans="1:7">
      <c r="A423">
        <v>2007</v>
      </c>
      <c r="B423" t="s">
        <v>32</v>
      </c>
      <c r="C423" t="s">
        <v>177</v>
      </c>
      <c r="D423" t="s">
        <v>172</v>
      </c>
      <c r="E423" t="s">
        <v>186</v>
      </c>
      <c r="F423">
        <v>885</v>
      </c>
      <c r="G423" s="29">
        <v>3442.65</v>
      </c>
    </row>
    <row r="424" spans="1:7">
      <c r="A424">
        <v>2005</v>
      </c>
      <c r="B424" t="s">
        <v>31</v>
      </c>
      <c r="C424" t="s">
        <v>149</v>
      </c>
      <c r="D424" t="s">
        <v>178</v>
      </c>
      <c r="E424" t="s">
        <v>179</v>
      </c>
      <c r="F424">
        <v>816</v>
      </c>
      <c r="G424" s="29">
        <v>2358.2399999999998</v>
      </c>
    </row>
    <row r="425" spans="1:7">
      <c r="A425">
        <v>2005</v>
      </c>
      <c r="B425" t="s">
        <v>34</v>
      </c>
      <c r="C425" t="s">
        <v>149</v>
      </c>
      <c r="D425" t="s">
        <v>182</v>
      </c>
      <c r="E425" t="s">
        <v>184</v>
      </c>
      <c r="F425">
        <v>789</v>
      </c>
      <c r="G425" s="29">
        <v>2524.8000000000002</v>
      </c>
    </row>
    <row r="426" spans="1:7">
      <c r="A426">
        <v>2007</v>
      </c>
      <c r="B426" t="s">
        <v>28</v>
      </c>
      <c r="C426" t="s">
        <v>177</v>
      </c>
      <c r="D426" t="s">
        <v>182</v>
      </c>
      <c r="E426" t="s">
        <v>183</v>
      </c>
      <c r="F426">
        <v>572</v>
      </c>
      <c r="G426" s="29">
        <v>2019.16</v>
      </c>
    </row>
    <row r="427" spans="1:7">
      <c r="A427">
        <v>2005</v>
      </c>
      <c r="B427" t="s">
        <v>32</v>
      </c>
      <c r="C427" t="s">
        <v>149</v>
      </c>
      <c r="D427" t="s">
        <v>174</v>
      </c>
      <c r="E427" t="s">
        <v>175</v>
      </c>
      <c r="F427">
        <v>627</v>
      </c>
      <c r="G427" s="29">
        <v>2062.83</v>
      </c>
    </row>
    <row r="428" spans="1:7">
      <c r="A428">
        <v>2006</v>
      </c>
      <c r="B428" t="s">
        <v>29</v>
      </c>
      <c r="C428" t="s">
        <v>150</v>
      </c>
      <c r="D428" t="s">
        <v>178</v>
      </c>
      <c r="E428" t="s">
        <v>181</v>
      </c>
      <c r="F428">
        <v>858</v>
      </c>
      <c r="G428" s="29">
        <v>2179.3200000000002</v>
      </c>
    </row>
    <row r="429" spans="1:7">
      <c r="A429">
        <v>2006</v>
      </c>
      <c r="B429" t="s">
        <v>28</v>
      </c>
      <c r="C429" t="s">
        <v>149</v>
      </c>
      <c r="D429" t="s">
        <v>178</v>
      </c>
      <c r="E429" t="s">
        <v>180</v>
      </c>
      <c r="F429">
        <v>892</v>
      </c>
      <c r="G429" s="29">
        <v>3041.72</v>
      </c>
    </row>
    <row r="430" spans="1:7">
      <c r="A430">
        <v>2006</v>
      </c>
      <c r="B430" t="s">
        <v>32</v>
      </c>
      <c r="C430" t="s">
        <v>177</v>
      </c>
      <c r="D430" t="s">
        <v>182</v>
      </c>
      <c r="E430" t="s">
        <v>183</v>
      </c>
      <c r="F430">
        <v>858</v>
      </c>
      <c r="G430" s="29">
        <v>3380.52</v>
      </c>
    </row>
    <row r="431" spans="1:7">
      <c r="A431">
        <v>2007</v>
      </c>
      <c r="B431" t="s">
        <v>34</v>
      </c>
      <c r="C431" t="s">
        <v>150</v>
      </c>
      <c r="D431" t="s">
        <v>182</v>
      </c>
      <c r="E431" t="s">
        <v>183</v>
      </c>
      <c r="F431">
        <v>967</v>
      </c>
      <c r="G431" s="29">
        <v>2137.0700000000002</v>
      </c>
    </row>
    <row r="432" spans="1:7">
      <c r="A432">
        <v>2006</v>
      </c>
      <c r="B432" t="s">
        <v>24</v>
      </c>
      <c r="C432" t="s">
        <v>177</v>
      </c>
      <c r="D432" t="s">
        <v>172</v>
      </c>
      <c r="E432" t="s">
        <v>189</v>
      </c>
      <c r="F432">
        <v>836</v>
      </c>
      <c r="G432" s="29">
        <v>2666.84</v>
      </c>
    </row>
    <row r="433" spans="1:7">
      <c r="A433">
        <v>2005</v>
      </c>
      <c r="B433" t="s">
        <v>34</v>
      </c>
      <c r="C433" t="s">
        <v>150</v>
      </c>
      <c r="D433" t="s">
        <v>182</v>
      </c>
      <c r="E433" t="s">
        <v>184</v>
      </c>
      <c r="F433">
        <v>921</v>
      </c>
      <c r="G433" s="29">
        <v>3536.64</v>
      </c>
    </row>
    <row r="434" spans="1:7">
      <c r="A434">
        <v>2007</v>
      </c>
      <c r="B434" t="s">
        <v>31</v>
      </c>
      <c r="C434" t="s">
        <v>150</v>
      </c>
      <c r="D434" t="s">
        <v>178</v>
      </c>
      <c r="E434" t="s">
        <v>179</v>
      </c>
      <c r="F434">
        <v>898</v>
      </c>
      <c r="G434" s="29">
        <v>3035.24</v>
      </c>
    </row>
    <row r="435" spans="1:7">
      <c r="A435">
        <v>2006</v>
      </c>
      <c r="B435" t="s">
        <v>29</v>
      </c>
      <c r="C435" t="s">
        <v>177</v>
      </c>
      <c r="D435" t="s">
        <v>174</v>
      </c>
      <c r="E435" t="s">
        <v>187</v>
      </c>
      <c r="F435">
        <v>516</v>
      </c>
      <c r="G435" s="29">
        <v>1640.88</v>
      </c>
    </row>
    <row r="436" spans="1:7">
      <c r="A436">
        <v>2007</v>
      </c>
      <c r="B436" t="s">
        <v>31</v>
      </c>
      <c r="C436" t="s">
        <v>150</v>
      </c>
      <c r="D436" t="s">
        <v>172</v>
      </c>
      <c r="E436" t="s">
        <v>176</v>
      </c>
      <c r="F436">
        <v>722</v>
      </c>
      <c r="G436" s="29">
        <v>2064.92</v>
      </c>
    </row>
    <row r="437" spans="1:7">
      <c r="A437">
        <v>2005</v>
      </c>
      <c r="B437" t="s">
        <v>28</v>
      </c>
      <c r="C437" t="s">
        <v>177</v>
      </c>
      <c r="D437" t="s">
        <v>182</v>
      </c>
      <c r="E437" t="s">
        <v>184</v>
      </c>
      <c r="F437">
        <v>991</v>
      </c>
      <c r="G437" s="29">
        <v>2437.86</v>
      </c>
    </row>
    <row r="438" spans="1:7">
      <c r="A438">
        <v>2006</v>
      </c>
      <c r="B438" t="s">
        <v>32</v>
      </c>
      <c r="C438" t="s">
        <v>177</v>
      </c>
      <c r="D438" t="s">
        <v>174</v>
      </c>
      <c r="E438" t="s">
        <v>187</v>
      </c>
      <c r="F438">
        <v>798</v>
      </c>
      <c r="G438" s="29">
        <v>1787.52</v>
      </c>
    </row>
    <row r="439" spans="1:7">
      <c r="A439">
        <v>2007</v>
      </c>
      <c r="B439" t="s">
        <v>24</v>
      </c>
      <c r="C439" t="s">
        <v>147</v>
      </c>
      <c r="D439" t="s">
        <v>178</v>
      </c>
      <c r="E439" t="s">
        <v>179</v>
      </c>
      <c r="F439">
        <v>803</v>
      </c>
      <c r="G439" s="29">
        <v>2569.6</v>
      </c>
    </row>
    <row r="440" spans="1:7">
      <c r="A440">
        <v>2005</v>
      </c>
      <c r="B440" t="s">
        <v>25</v>
      </c>
      <c r="C440" t="s">
        <v>149</v>
      </c>
      <c r="D440" t="s">
        <v>182</v>
      </c>
      <c r="E440" t="s">
        <v>183</v>
      </c>
      <c r="F440">
        <v>520</v>
      </c>
      <c r="G440" s="29">
        <v>1258.4000000000001</v>
      </c>
    </row>
    <row r="441" spans="1:7">
      <c r="A441">
        <v>2007</v>
      </c>
      <c r="B441" t="s">
        <v>23</v>
      </c>
      <c r="C441" t="s">
        <v>149</v>
      </c>
      <c r="D441" t="s">
        <v>172</v>
      </c>
      <c r="E441" t="s">
        <v>186</v>
      </c>
      <c r="F441">
        <v>529</v>
      </c>
      <c r="G441" s="29">
        <v>1433.59</v>
      </c>
    </row>
    <row r="442" spans="1:7">
      <c r="A442">
        <v>2005</v>
      </c>
      <c r="B442" t="s">
        <v>29</v>
      </c>
      <c r="C442" t="s">
        <v>150</v>
      </c>
      <c r="D442" t="s">
        <v>172</v>
      </c>
      <c r="E442" t="s">
        <v>173</v>
      </c>
      <c r="F442">
        <v>888</v>
      </c>
      <c r="G442" s="29">
        <v>2353.1999999999998</v>
      </c>
    </row>
    <row r="443" spans="1:7">
      <c r="A443">
        <v>2007</v>
      </c>
      <c r="B443" t="s">
        <v>31</v>
      </c>
      <c r="C443" t="s">
        <v>147</v>
      </c>
      <c r="D443" t="s">
        <v>178</v>
      </c>
      <c r="E443" t="s">
        <v>185</v>
      </c>
      <c r="F443">
        <v>552</v>
      </c>
      <c r="G443" s="29">
        <v>1644.96</v>
      </c>
    </row>
    <row r="444" spans="1:7">
      <c r="A444">
        <v>2007</v>
      </c>
      <c r="B444" t="s">
        <v>33</v>
      </c>
      <c r="C444" t="s">
        <v>177</v>
      </c>
      <c r="D444" t="s">
        <v>182</v>
      </c>
      <c r="E444" t="s">
        <v>188</v>
      </c>
      <c r="F444">
        <v>740</v>
      </c>
      <c r="G444" s="29">
        <v>1531.8</v>
      </c>
    </row>
    <row r="445" spans="1:7">
      <c r="A445">
        <v>2005</v>
      </c>
      <c r="B445" t="s">
        <v>32</v>
      </c>
      <c r="C445" t="s">
        <v>149</v>
      </c>
      <c r="D445" t="s">
        <v>174</v>
      </c>
      <c r="E445" t="s">
        <v>187</v>
      </c>
      <c r="F445">
        <v>962</v>
      </c>
      <c r="G445" s="29">
        <v>1943.24</v>
      </c>
    </row>
    <row r="446" spans="1:7">
      <c r="A446">
        <v>2005</v>
      </c>
      <c r="B446" t="s">
        <v>27</v>
      </c>
      <c r="C446" t="s">
        <v>177</v>
      </c>
      <c r="D446" t="s">
        <v>174</v>
      </c>
      <c r="E446" t="s">
        <v>187</v>
      </c>
      <c r="F446">
        <v>614</v>
      </c>
      <c r="G446" s="29">
        <v>2406.88</v>
      </c>
    </row>
    <row r="447" spans="1:7">
      <c r="A447">
        <v>2005</v>
      </c>
      <c r="B447" t="s">
        <v>23</v>
      </c>
      <c r="C447" t="s">
        <v>147</v>
      </c>
      <c r="D447" t="s">
        <v>174</v>
      </c>
      <c r="E447" t="s">
        <v>175</v>
      </c>
      <c r="F447">
        <v>775</v>
      </c>
      <c r="G447" s="29">
        <v>2123.5</v>
      </c>
    </row>
    <row r="448" spans="1:7">
      <c r="A448">
        <v>2006</v>
      </c>
      <c r="B448" t="s">
        <v>28</v>
      </c>
      <c r="C448" t="s">
        <v>177</v>
      </c>
      <c r="D448" t="s">
        <v>182</v>
      </c>
      <c r="E448" t="s">
        <v>184</v>
      </c>
      <c r="F448">
        <v>589</v>
      </c>
      <c r="G448" s="29">
        <v>1943.7</v>
      </c>
    </row>
    <row r="449" spans="1:7">
      <c r="A449">
        <v>2006</v>
      </c>
      <c r="B449" t="s">
        <v>29</v>
      </c>
      <c r="C449" t="s">
        <v>177</v>
      </c>
      <c r="D449" t="s">
        <v>174</v>
      </c>
      <c r="E449" t="s">
        <v>175</v>
      </c>
      <c r="F449">
        <v>951</v>
      </c>
      <c r="G449" s="29">
        <v>2329.9499999999998</v>
      </c>
    </row>
    <row r="450" spans="1:7">
      <c r="A450">
        <v>2007</v>
      </c>
      <c r="B450" t="s">
        <v>27</v>
      </c>
      <c r="C450" t="s">
        <v>150</v>
      </c>
      <c r="D450" t="s">
        <v>172</v>
      </c>
      <c r="E450" t="s">
        <v>176</v>
      </c>
      <c r="F450">
        <v>796</v>
      </c>
      <c r="G450" s="29">
        <v>2037.76</v>
      </c>
    </row>
    <row r="451" spans="1:7">
      <c r="A451">
        <v>2006</v>
      </c>
      <c r="B451" t="s">
        <v>31</v>
      </c>
      <c r="C451" t="s">
        <v>150</v>
      </c>
      <c r="D451" t="s">
        <v>182</v>
      </c>
      <c r="E451" t="s">
        <v>184</v>
      </c>
      <c r="F451">
        <v>822</v>
      </c>
      <c r="G451" s="29">
        <v>1824.84</v>
      </c>
    </row>
    <row r="452" spans="1:7">
      <c r="A452">
        <v>2007</v>
      </c>
      <c r="B452" t="s">
        <v>32</v>
      </c>
      <c r="C452" t="s">
        <v>177</v>
      </c>
      <c r="D452" t="s">
        <v>174</v>
      </c>
      <c r="E452" t="s">
        <v>190</v>
      </c>
      <c r="F452">
        <v>503</v>
      </c>
      <c r="G452" s="29">
        <v>1996.91</v>
      </c>
    </row>
    <row r="453" spans="1:7">
      <c r="A453">
        <v>2007</v>
      </c>
      <c r="B453" t="s">
        <v>31</v>
      </c>
      <c r="C453" t="s">
        <v>177</v>
      </c>
      <c r="D453" t="s">
        <v>172</v>
      </c>
      <c r="E453" t="s">
        <v>176</v>
      </c>
      <c r="F453">
        <v>557</v>
      </c>
      <c r="G453" s="29">
        <v>1899.37</v>
      </c>
    </row>
    <row r="454" spans="1:7">
      <c r="A454">
        <v>2005</v>
      </c>
      <c r="B454" t="s">
        <v>27</v>
      </c>
      <c r="C454" t="s">
        <v>150</v>
      </c>
      <c r="D454" t="s">
        <v>172</v>
      </c>
      <c r="E454" t="s">
        <v>176</v>
      </c>
      <c r="F454">
        <v>782</v>
      </c>
      <c r="G454" s="29">
        <v>2267.8000000000002</v>
      </c>
    </row>
    <row r="455" spans="1:7">
      <c r="A455">
        <v>2005</v>
      </c>
      <c r="B455" t="s">
        <v>28</v>
      </c>
      <c r="C455" t="s">
        <v>177</v>
      </c>
      <c r="D455" t="s">
        <v>178</v>
      </c>
      <c r="E455" t="s">
        <v>180</v>
      </c>
      <c r="F455">
        <v>930</v>
      </c>
      <c r="G455" s="29">
        <v>3692.1</v>
      </c>
    </row>
    <row r="456" spans="1:7">
      <c r="A456">
        <v>2006</v>
      </c>
      <c r="B456" t="s">
        <v>29</v>
      </c>
      <c r="C456" t="s">
        <v>149</v>
      </c>
      <c r="D456" t="s">
        <v>174</v>
      </c>
      <c r="E456" t="s">
        <v>190</v>
      </c>
      <c r="F456">
        <v>720</v>
      </c>
      <c r="G456" s="29">
        <v>1800</v>
      </c>
    </row>
    <row r="457" spans="1:7">
      <c r="A457">
        <v>2006</v>
      </c>
      <c r="B457" t="s">
        <v>30</v>
      </c>
      <c r="C457" t="s">
        <v>147</v>
      </c>
      <c r="D457" t="s">
        <v>172</v>
      </c>
      <c r="E457" t="s">
        <v>173</v>
      </c>
      <c r="F457">
        <v>701</v>
      </c>
      <c r="G457" s="29">
        <v>2593.6999999999998</v>
      </c>
    </row>
    <row r="458" spans="1:7">
      <c r="A458">
        <v>2006</v>
      </c>
      <c r="B458" t="s">
        <v>33</v>
      </c>
      <c r="C458" t="s">
        <v>149</v>
      </c>
      <c r="D458" t="s">
        <v>182</v>
      </c>
      <c r="E458" t="s">
        <v>183</v>
      </c>
      <c r="F458">
        <v>887</v>
      </c>
      <c r="G458" s="29">
        <v>3281.9</v>
      </c>
    </row>
    <row r="459" spans="1:7">
      <c r="A459">
        <v>2007</v>
      </c>
      <c r="B459" t="s">
        <v>27</v>
      </c>
      <c r="C459" t="s">
        <v>177</v>
      </c>
      <c r="D459" t="s">
        <v>182</v>
      </c>
      <c r="E459" t="s">
        <v>183</v>
      </c>
      <c r="F459">
        <v>920</v>
      </c>
      <c r="G459" s="29">
        <v>2714</v>
      </c>
    </row>
    <row r="460" spans="1:7">
      <c r="A460">
        <v>2006</v>
      </c>
      <c r="B460" t="s">
        <v>29</v>
      </c>
      <c r="C460" t="s">
        <v>149</v>
      </c>
      <c r="D460" t="s">
        <v>178</v>
      </c>
      <c r="E460" t="s">
        <v>181</v>
      </c>
      <c r="F460">
        <v>524</v>
      </c>
      <c r="G460" s="29">
        <v>1388.6</v>
      </c>
    </row>
    <row r="461" spans="1:7">
      <c r="A461">
        <v>2007</v>
      </c>
      <c r="B461" t="s">
        <v>34</v>
      </c>
      <c r="C461" t="s">
        <v>149</v>
      </c>
      <c r="D461" t="s">
        <v>172</v>
      </c>
      <c r="E461" t="s">
        <v>186</v>
      </c>
      <c r="F461">
        <v>878</v>
      </c>
      <c r="G461" s="29">
        <v>2634</v>
      </c>
    </row>
    <row r="462" spans="1:7">
      <c r="A462">
        <v>2007</v>
      </c>
      <c r="B462" t="s">
        <v>29</v>
      </c>
      <c r="C462" t="s">
        <v>149</v>
      </c>
      <c r="D462" t="s">
        <v>174</v>
      </c>
      <c r="E462" t="s">
        <v>187</v>
      </c>
      <c r="F462">
        <v>858</v>
      </c>
      <c r="G462" s="29">
        <v>3071.64</v>
      </c>
    </row>
    <row r="463" spans="1:7">
      <c r="A463">
        <v>2006</v>
      </c>
      <c r="B463" t="s">
        <v>23</v>
      </c>
      <c r="C463" t="s">
        <v>147</v>
      </c>
      <c r="D463" t="s">
        <v>178</v>
      </c>
      <c r="E463" t="s">
        <v>179</v>
      </c>
      <c r="F463">
        <v>868</v>
      </c>
      <c r="G463" s="29">
        <v>2421.7199999999998</v>
      </c>
    </row>
    <row r="464" spans="1:7">
      <c r="A464">
        <v>2005</v>
      </c>
      <c r="B464" t="s">
        <v>29</v>
      </c>
      <c r="C464" t="s">
        <v>147</v>
      </c>
      <c r="D464" t="s">
        <v>178</v>
      </c>
      <c r="E464" t="s">
        <v>181</v>
      </c>
      <c r="F464">
        <v>951</v>
      </c>
      <c r="G464" s="29">
        <v>3689.88</v>
      </c>
    </row>
    <row r="465" spans="1:7">
      <c r="A465">
        <v>2006</v>
      </c>
      <c r="B465" t="s">
        <v>30</v>
      </c>
      <c r="C465" t="s">
        <v>147</v>
      </c>
      <c r="D465" t="s">
        <v>174</v>
      </c>
      <c r="E465" t="s">
        <v>187</v>
      </c>
      <c r="F465">
        <v>740</v>
      </c>
      <c r="G465" s="29">
        <v>1998</v>
      </c>
    </row>
    <row r="466" spans="1:7">
      <c r="A466">
        <v>2005</v>
      </c>
      <c r="B466" t="s">
        <v>23</v>
      </c>
      <c r="C466" t="s">
        <v>177</v>
      </c>
      <c r="D466" t="s">
        <v>174</v>
      </c>
      <c r="E466" t="s">
        <v>190</v>
      </c>
      <c r="F466">
        <v>590</v>
      </c>
      <c r="G466" s="29">
        <v>2147.6</v>
      </c>
    </row>
    <row r="467" spans="1:7">
      <c r="A467">
        <v>2007</v>
      </c>
      <c r="B467" t="s">
        <v>28</v>
      </c>
      <c r="C467" t="s">
        <v>147</v>
      </c>
      <c r="D467" t="s">
        <v>174</v>
      </c>
      <c r="E467" t="s">
        <v>187</v>
      </c>
      <c r="F467">
        <v>539</v>
      </c>
      <c r="G467" s="29">
        <v>1665.51</v>
      </c>
    </row>
    <row r="468" spans="1:7">
      <c r="A468">
        <v>2005</v>
      </c>
      <c r="B468" t="s">
        <v>31</v>
      </c>
      <c r="C468" t="s">
        <v>147</v>
      </c>
      <c r="D468" t="s">
        <v>178</v>
      </c>
      <c r="E468" t="s">
        <v>181</v>
      </c>
      <c r="F468">
        <v>922</v>
      </c>
      <c r="G468" s="29">
        <v>1880.88</v>
      </c>
    </row>
    <row r="469" spans="1:7">
      <c r="A469">
        <v>2005</v>
      </c>
      <c r="B469" t="s">
        <v>27</v>
      </c>
      <c r="C469" t="s">
        <v>147</v>
      </c>
      <c r="D469" t="s">
        <v>174</v>
      </c>
      <c r="E469" t="s">
        <v>175</v>
      </c>
      <c r="F469">
        <v>842</v>
      </c>
      <c r="G469" s="29">
        <v>2568.1</v>
      </c>
    </row>
    <row r="470" spans="1:7">
      <c r="A470">
        <v>2006</v>
      </c>
      <c r="B470" t="s">
        <v>29</v>
      </c>
      <c r="C470" t="s">
        <v>177</v>
      </c>
      <c r="D470" t="s">
        <v>178</v>
      </c>
      <c r="E470" t="s">
        <v>181</v>
      </c>
      <c r="F470">
        <v>724</v>
      </c>
      <c r="G470" s="29">
        <v>1643.48</v>
      </c>
    </row>
    <row r="471" spans="1:7">
      <c r="A471">
        <v>2005</v>
      </c>
      <c r="B471" t="s">
        <v>30</v>
      </c>
      <c r="C471" t="s">
        <v>150</v>
      </c>
      <c r="D471" t="s">
        <v>174</v>
      </c>
      <c r="E471" t="s">
        <v>187</v>
      </c>
      <c r="F471">
        <v>670</v>
      </c>
      <c r="G471" s="29">
        <v>2264.6</v>
      </c>
    </row>
    <row r="472" spans="1:7">
      <c r="A472">
        <v>2007</v>
      </c>
      <c r="B472" t="s">
        <v>32</v>
      </c>
      <c r="C472" t="s">
        <v>150</v>
      </c>
      <c r="D472" t="s">
        <v>172</v>
      </c>
      <c r="E472" t="s">
        <v>173</v>
      </c>
      <c r="F472">
        <v>791</v>
      </c>
      <c r="G472" s="29">
        <v>2428.37</v>
      </c>
    </row>
    <row r="473" spans="1:7">
      <c r="A473">
        <v>2005</v>
      </c>
      <c r="B473" t="s">
        <v>23</v>
      </c>
      <c r="C473" t="s">
        <v>150</v>
      </c>
      <c r="D473" t="s">
        <v>172</v>
      </c>
      <c r="E473" t="s">
        <v>186</v>
      </c>
      <c r="F473">
        <v>673</v>
      </c>
      <c r="G473" s="29">
        <v>2072.84</v>
      </c>
    </row>
    <row r="474" spans="1:7">
      <c r="A474">
        <v>2005</v>
      </c>
      <c r="B474" t="s">
        <v>32</v>
      </c>
      <c r="C474" t="s">
        <v>177</v>
      </c>
      <c r="D474" t="s">
        <v>182</v>
      </c>
      <c r="E474" t="s">
        <v>184</v>
      </c>
      <c r="F474">
        <v>589</v>
      </c>
      <c r="G474" s="29">
        <v>1884.8</v>
      </c>
    </row>
    <row r="475" spans="1:7">
      <c r="A475">
        <v>2006</v>
      </c>
      <c r="B475" t="s">
        <v>32</v>
      </c>
      <c r="C475" t="s">
        <v>147</v>
      </c>
      <c r="D475" t="s">
        <v>174</v>
      </c>
      <c r="E475" t="s">
        <v>190</v>
      </c>
      <c r="F475">
        <v>950</v>
      </c>
      <c r="G475" s="29">
        <v>3277.5</v>
      </c>
    </row>
    <row r="476" spans="1:7">
      <c r="A476">
        <v>2006</v>
      </c>
      <c r="B476" t="s">
        <v>32</v>
      </c>
      <c r="C476" t="s">
        <v>177</v>
      </c>
      <c r="D476" t="s">
        <v>172</v>
      </c>
      <c r="E476" t="s">
        <v>173</v>
      </c>
      <c r="F476">
        <v>921</v>
      </c>
      <c r="G476" s="29">
        <v>2984.04</v>
      </c>
    </row>
    <row r="477" spans="1:7">
      <c r="A477">
        <v>2006</v>
      </c>
      <c r="B477" t="s">
        <v>26</v>
      </c>
      <c r="C477" t="s">
        <v>147</v>
      </c>
      <c r="D477" t="s">
        <v>174</v>
      </c>
      <c r="E477" t="s">
        <v>187</v>
      </c>
      <c r="F477">
        <v>912</v>
      </c>
      <c r="G477" s="29">
        <v>3556.8</v>
      </c>
    </row>
    <row r="478" spans="1:7">
      <c r="A478">
        <v>2007</v>
      </c>
      <c r="B478" t="s">
        <v>24</v>
      </c>
      <c r="C478" t="s">
        <v>147</v>
      </c>
      <c r="D478" t="s">
        <v>174</v>
      </c>
      <c r="E478" t="s">
        <v>190</v>
      </c>
      <c r="F478">
        <v>640</v>
      </c>
      <c r="G478" s="29">
        <v>1984</v>
      </c>
    </row>
    <row r="479" spans="1:7">
      <c r="A479">
        <v>2006</v>
      </c>
      <c r="B479" t="s">
        <v>24</v>
      </c>
      <c r="C479" t="s">
        <v>147</v>
      </c>
      <c r="D479" t="s">
        <v>182</v>
      </c>
      <c r="E479" t="s">
        <v>188</v>
      </c>
      <c r="F479">
        <v>891</v>
      </c>
      <c r="G479" s="29">
        <v>3109.59</v>
      </c>
    </row>
    <row r="480" spans="1:7">
      <c r="A480">
        <v>2006</v>
      </c>
      <c r="B480" t="s">
        <v>24</v>
      </c>
      <c r="C480" t="s">
        <v>149</v>
      </c>
      <c r="D480" t="s">
        <v>172</v>
      </c>
      <c r="E480" t="s">
        <v>176</v>
      </c>
      <c r="F480">
        <v>986</v>
      </c>
      <c r="G480" s="29">
        <v>3796.1</v>
      </c>
    </row>
    <row r="481" spans="1:7">
      <c r="A481">
        <v>2006</v>
      </c>
      <c r="B481" t="s">
        <v>30</v>
      </c>
      <c r="C481" t="s">
        <v>150</v>
      </c>
      <c r="D481" t="s">
        <v>182</v>
      </c>
      <c r="E481" t="s">
        <v>184</v>
      </c>
      <c r="F481">
        <v>788</v>
      </c>
      <c r="G481" s="29">
        <v>2663.44</v>
      </c>
    </row>
    <row r="482" spans="1:7">
      <c r="A482">
        <v>2006</v>
      </c>
      <c r="B482" t="s">
        <v>25</v>
      </c>
      <c r="C482" t="s">
        <v>147</v>
      </c>
      <c r="D482" t="s">
        <v>174</v>
      </c>
      <c r="E482" t="s">
        <v>187</v>
      </c>
      <c r="F482">
        <v>700</v>
      </c>
      <c r="G482" s="29">
        <v>2030</v>
      </c>
    </row>
    <row r="483" spans="1:7">
      <c r="A483">
        <v>2005</v>
      </c>
      <c r="B483" t="s">
        <v>31</v>
      </c>
      <c r="C483" t="s">
        <v>177</v>
      </c>
      <c r="D483" t="s">
        <v>172</v>
      </c>
      <c r="E483" t="s">
        <v>176</v>
      </c>
      <c r="F483">
        <v>773</v>
      </c>
      <c r="G483" s="29">
        <v>2744.15</v>
      </c>
    </row>
    <row r="484" spans="1:7">
      <c r="A484">
        <v>2006</v>
      </c>
      <c r="B484" t="s">
        <v>26</v>
      </c>
      <c r="C484" t="s">
        <v>150</v>
      </c>
      <c r="D484" t="s">
        <v>182</v>
      </c>
      <c r="E484" t="s">
        <v>188</v>
      </c>
      <c r="F484">
        <v>611</v>
      </c>
      <c r="G484" s="29">
        <v>1276.99</v>
      </c>
    </row>
    <row r="485" spans="1:7">
      <c r="A485">
        <v>2007</v>
      </c>
      <c r="B485" t="s">
        <v>28</v>
      </c>
      <c r="C485" t="s">
        <v>150</v>
      </c>
      <c r="D485" t="s">
        <v>178</v>
      </c>
      <c r="E485" t="s">
        <v>181</v>
      </c>
      <c r="F485">
        <v>573</v>
      </c>
      <c r="G485" s="29">
        <v>1833.6</v>
      </c>
    </row>
    <row r="486" spans="1:7">
      <c r="A486">
        <v>2007</v>
      </c>
      <c r="B486" t="s">
        <v>28</v>
      </c>
      <c r="C486" t="s">
        <v>147</v>
      </c>
      <c r="D486" t="s">
        <v>178</v>
      </c>
      <c r="E486" t="s">
        <v>179</v>
      </c>
      <c r="F486">
        <v>821</v>
      </c>
      <c r="G486" s="29">
        <v>1756.94</v>
      </c>
    </row>
    <row r="487" spans="1:7">
      <c r="A487">
        <v>2005</v>
      </c>
      <c r="B487" t="s">
        <v>30</v>
      </c>
      <c r="C487" t="s">
        <v>150</v>
      </c>
      <c r="D487" t="s">
        <v>172</v>
      </c>
      <c r="E487" t="s">
        <v>186</v>
      </c>
      <c r="F487">
        <v>699</v>
      </c>
      <c r="G487" s="29">
        <v>2656.2</v>
      </c>
    </row>
    <row r="488" spans="1:7">
      <c r="A488">
        <v>2005</v>
      </c>
      <c r="B488" t="s">
        <v>32</v>
      </c>
      <c r="C488" t="s">
        <v>147</v>
      </c>
      <c r="D488" t="s">
        <v>174</v>
      </c>
      <c r="E488" t="s">
        <v>190</v>
      </c>
      <c r="F488">
        <v>784</v>
      </c>
      <c r="G488" s="29">
        <v>1936.48</v>
      </c>
    </row>
    <row r="489" spans="1:7">
      <c r="A489">
        <v>2005</v>
      </c>
      <c r="B489" t="s">
        <v>26</v>
      </c>
      <c r="C489" t="s">
        <v>177</v>
      </c>
      <c r="D489" t="s">
        <v>178</v>
      </c>
      <c r="E489" t="s">
        <v>181</v>
      </c>
      <c r="F489">
        <v>737</v>
      </c>
      <c r="G489" s="29">
        <v>2859.56</v>
      </c>
    </row>
    <row r="490" spans="1:7">
      <c r="A490">
        <v>2007</v>
      </c>
      <c r="B490" t="s">
        <v>34</v>
      </c>
      <c r="C490" t="s">
        <v>177</v>
      </c>
      <c r="D490" t="s">
        <v>182</v>
      </c>
      <c r="E490" t="s">
        <v>183</v>
      </c>
      <c r="F490">
        <v>621</v>
      </c>
      <c r="G490" s="29">
        <v>2285.2800000000002</v>
      </c>
    </row>
    <row r="491" spans="1:7">
      <c r="A491">
        <v>2006</v>
      </c>
      <c r="B491" t="s">
        <v>27</v>
      </c>
      <c r="C491" t="s">
        <v>150</v>
      </c>
      <c r="D491" t="s">
        <v>172</v>
      </c>
      <c r="E491" t="s">
        <v>173</v>
      </c>
      <c r="F491">
        <v>991</v>
      </c>
      <c r="G491" s="29">
        <v>3141.47</v>
      </c>
    </row>
    <row r="492" spans="1:7">
      <c r="A492">
        <v>2006</v>
      </c>
      <c r="B492" t="s">
        <v>26</v>
      </c>
      <c r="C492" t="s">
        <v>150</v>
      </c>
      <c r="D492" t="s">
        <v>178</v>
      </c>
      <c r="E492" t="s">
        <v>181</v>
      </c>
      <c r="F492">
        <v>567</v>
      </c>
      <c r="G492" s="29">
        <v>1508.22</v>
      </c>
    </row>
    <row r="493" spans="1:7">
      <c r="A493">
        <v>2005</v>
      </c>
      <c r="B493" t="s">
        <v>24</v>
      </c>
      <c r="C493" t="s">
        <v>177</v>
      </c>
      <c r="D493" t="s">
        <v>182</v>
      </c>
      <c r="E493" t="s">
        <v>184</v>
      </c>
      <c r="F493">
        <v>897</v>
      </c>
      <c r="G493" s="29">
        <v>1874.73</v>
      </c>
    </row>
    <row r="494" spans="1:7">
      <c r="A494">
        <v>2007</v>
      </c>
      <c r="B494" t="s">
        <v>29</v>
      </c>
      <c r="C494" t="s">
        <v>150</v>
      </c>
      <c r="D494" t="s">
        <v>178</v>
      </c>
      <c r="E494" t="s">
        <v>179</v>
      </c>
      <c r="F494">
        <v>676</v>
      </c>
      <c r="G494" s="29">
        <v>2676.96</v>
      </c>
    </row>
    <row r="495" spans="1:7">
      <c r="A495">
        <v>2005</v>
      </c>
      <c r="B495" t="s">
        <v>30</v>
      </c>
      <c r="C495" t="s">
        <v>149</v>
      </c>
      <c r="D495" t="s">
        <v>178</v>
      </c>
      <c r="E495" t="s">
        <v>181</v>
      </c>
      <c r="F495">
        <v>892</v>
      </c>
      <c r="G495" s="29">
        <v>2007</v>
      </c>
    </row>
    <row r="496" spans="1:7">
      <c r="A496">
        <v>2005</v>
      </c>
      <c r="B496" t="s">
        <v>24</v>
      </c>
      <c r="C496" t="s">
        <v>177</v>
      </c>
      <c r="D496" t="s">
        <v>182</v>
      </c>
      <c r="E496" t="s">
        <v>188</v>
      </c>
      <c r="F496">
        <v>650</v>
      </c>
      <c r="G496" s="29">
        <v>2515.5</v>
      </c>
    </row>
    <row r="497" spans="1:7">
      <c r="A497">
        <v>2007</v>
      </c>
      <c r="B497" t="s">
        <v>25</v>
      </c>
      <c r="C497" t="s">
        <v>150</v>
      </c>
      <c r="D497" t="s">
        <v>172</v>
      </c>
      <c r="E497" t="s">
        <v>176</v>
      </c>
      <c r="F497">
        <v>625</v>
      </c>
      <c r="G497" s="29">
        <v>1950</v>
      </c>
    </row>
    <row r="498" spans="1:7">
      <c r="A498">
        <v>2005</v>
      </c>
      <c r="B498" t="s">
        <v>33</v>
      </c>
      <c r="C498" t="s">
        <v>149</v>
      </c>
      <c r="D498" t="s">
        <v>178</v>
      </c>
      <c r="E498" t="s">
        <v>179</v>
      </c>
      <c r="F498">
        <v>862</v>
      </c>
      <c r="G498" s="29">
        <v>2982.52</v>
      </c>
    </row>
    <row r="499" spans="1:7">
      <c r="A499">
        <v>2007</v>
      </c>
      <c r="B499" t="s">
        <v>32</v>
      </c>
      <c r="C499" t="s">
        <v>150</v>
      </c>
      <c r="D499" t="s">
        <v>182</v>
      </c>
      <c r="E499" t="s">
        <v>188</v>
      </c>
      <c r="F499">
        <v>935</v>
      </c>
      <c r="G499" s="29">
        <v>3160.3</v>
      </c>
    </row>
    <row r="500" spans="1:7">
      <c r="A500">
        <v>2005</v>
      </c>
      <c r="B500" t="s">
        <v>31</v>
      </c>
      <c r="C500" t="s">
        <v>150</v>
      </c>
      <c r="D500" t="s">
        <v>172</v>
      </c>
      <c r="E500" t="s">
        <v>173</v>
      </c>
      <c r="F500">
        <v>850</v>
      </c>
      <c r="G500" s="29">
        <v>1717</v>
      </c>
    </row>
    <row r="501" spans="1:7">
      <c r="A501">
        <v>2006</v>
      </c>
      <c r="B501" t="s">
        <v>34</v>
      </c>
      <c r="C501" t="s">
        <v>149</v>
      </c>
      <c r="D501" t="s">
        <v>172</v>
      </c>
      <c r="E501" t="s">
        <v>189</v>
      </c>
      <c r="F501">
        <v>610</v>
      </c>
      <c r="G501" s="29">
        <v>1708</v>
      </c>
    </row>
    <row r="502" spans="1:7">
      <c r="A502">
        <v>2006</v>
      </c>
      <c r="B502" t="s">
        <v>27</v>
      </c>
      <c r="C502" t="s">
        <v>147</v>
      </c>
      <c r="D502" t="s">
        <v>172</v>
      </c>
      <c r="E502" t="s">
        <v>173</v>
      </c>
      <c r="F502">
        <v>970</v>
      </c>
      <c r="G502" s="29">
        <v>2648.1</v>
      </c>
    </row>
    <row r="503" spans="1:7">
      <c r="A503">
        <v>2006</v>
      </c>
      <c r="B503" t="s">
        <v>26</v>
      </c>
      <c r="C503" t="s">
        <v>150</v>
      </c>
      <c r="D503" t="s">
        <v>172</v>
      </c>
      <c r="E503" t="s">
        <v>176</v>
      </c>
      <c r="F503">
        <v>918</v>
      </c>
      <c r="G503" s="29">
        <v>3470.04</v>
      </c>
    </row>
    <row r="504" spans="1:7">
      <c r="A504">
        <v>2005</v>
      </c>
      <c r="B504" t="s">
        <v>33</v>
      </c>
      <c r="C504" t="s">
        <v>147</v>
      </c>
      <c r="D504" t="s">
        <v>182</v>
      </c>
      <c r="E504" t="s">
        <v>188</v>
      </c>
      <c r="F504">
        <v>853</v>
      </c>
      <c r="G504" s="29">
        <v>2362.81</v>
      </c>
    </row>
    <row r="505" spans="1:7">
      <c r="A505">
        <v>2007</v>
      </c>
      <c r="B505" t="s">
        <v>34</v>
      </c>
      <c r="C505" t="s">
        <v>150</v>
      </c>
      <c r="D505" t="s">
        <v>172</v>
      </c>
      <c r="E505" t="s">
        <v>176</v>
      </c>
      <c r="F505">
        <v>744</v>
      </c>
      <c r="G505" s="29">
        <v>2946.24</v>
      </c>
    </row>
    <row r="506" spans="1:7">
      <c r="A506">
        <v>2006</v>
      </c>
      <c r="B506" t="s">
        <v>25</v>
      </c>
      <c r="C506" t="s">
        <v>150</v>
      </c>
      <c r="D506" t="s">
        <v>172</v>
      </c>
      <c r="E506" t="s">
        <v>186</v>
      </c>
      <c r="F506">
        <v>964</v>
      </c>
      <c r="G506" s="29">
        <v>3161.92</v>
      </c>
    </row>
    <row r="507" spans="1:7">
      <c r="A507">
        <v>2005</v>
      </c>
      <c r="B507" t="s">
        <v>30</v>
      </c>
      <c r="C507" t="s">
        <v>149</v>
      </c>
      <c r="D507" t="s">
        <v>182</v>
      </c>
      <c r="E507" t="s">
        <v>184</v>
      </c>
      <c r="F507">
        <v>629</v>
      </c>
      <c r="G507" s="29">
        <v>2113.44</v>
      </c>
    </row>
    <row r="508" spans="1:7">
      <c r="A508">
        <v>2005</v>
      </c>
      <c r="B508" t="s">
        <v>27</v>
      </c>
      <c r="C508" t="s">
        <v>150</v>
      </c>
      <c r="D508" t="s">
        <v>174</v>
      </c>
      <c r="E508" t="s">
        <v>175</v>
      </c>
      <c r="F508">
        <v>712</v>
      </c>
      <c r="G508" s="29">
        <v>2363.84</v>
      </c>
    </row>
    <row r="509" spans="1:7">
      <c r="A509">
        <v>2005</v>
      </c>
      <c r="B509" t="s">
        <v>34</v>
      </c>
      <c r="C509" t="s">
        <v>150</v>
      </c>
      <c r="D509" t="s">
        <v>178</v>
      </c>
      <c r="E509" t="s">
        <v>179</v>
      </c>
      <c r="F509">
        <v>800</v>
      </c>
      <c r="G509" s="29">
        <v>3184</v>
      </c>
    </row>
    <row r="510" spans="1:7">
      <c r="A510">
        <v>2006</v>
      </c>
      <c r="B510" t="s">
        <v>34</v>
      </c>
      <c r="C510" t="s">
        <v>149</v>
      </c>
      <c r="D510" t="s">
        <v>182</v>
      </c>
      <c r="E510" t="s">
        <v>183</v>
      </c>
      <c r="F510">
        <v>734</v>
      </c>
      <c r="G510" s="29">
        <v>2216.6799999999998</v>
      </c>
    </row>
    <row r="511" spans="1:7">
      <c r="A511">
        <v>2005</v>
      </c>
      <c r="B511" t="s">
        <v>29</v>
      </c>
      <c r="C511" t="s">
        <v>177</v>
      </c>
      <c r="D511" t="s">
        <v>174</v>
      </c>
      <c r="E511" t="s">
        <v>187</v>
      </c>
      <c r="F511">
        <v>762</v>
      </c>
      <c r="G511" s="29">
        <v>1790.7</v>
      </c>
    </row>
    <row r="512" spans="1:7">
      <c r="A512">
        <v>2005</v>
      </c>
      <c r="B512" t="s">
        <v>25</v>
      </c>
      <c r="C512" t="s">
        <v>177</v>
      </c>
      <c r="D512" t="s">
        <v>172</v>
      </c>
      <c r="E512" t="s">
        <v>176</v>
      </c>
      <c r="F512">
        <v>512</v>
      </c>
      <c r="G512" s="29">
        <v>2027.52</v>
      </c>
    </row>
    <row r="513" spans="1:7">
      <c r="A513">
        <v>2006</v>
      </c>
      <c r="B513" t="s">
        <v>24</v>
      </c>
      <c r="C513" t="s">
        <v>150</v>
      </c>
      <c r="D513" t="s">
        <v>172</v>
      </c>
      <c r="E513" t="s">
        <v>189</v>
      </c>
      <c r="F513">
        <v>590</v>
      </c>
      <c r="G513" s="29">
        <v>1256.7</v>
      </c>
    </row>
    <row r="514" spans="1:7">
      <c r="A514">
        <v>2005</v>
      </c>
      <c r="B514" t="s">
        <v>26</v>
      </c>
      <c r="C514" t="s">
        <v>149</v>
      </c>
      <c r="D514" t="s">
        <v>172</v>
      </c>
      <c r="E514" t="s">
        <v>173</v>
      </c>
      <c r="F514">
        <v>694</v>
      </c>
      <c r="G514" s="29">
        <v>2130.58</v>
      </c>
    </row>
    <row r="515" spans="1:7">
      <c r="A515">
        <v>2007</v>
      </c>
      <c r="B515" t="s">
        <v>33</v>
      </c>
      <c r="C515" t="s">
        <v>149</v>
      </c>
      <c r="D515" t="s">
        <v>178</v>
      </c>
      <c r="E515" t="s">
        <v>180</v>
      </c>
      <c r="F515">
        <v>933</v>
      </c>
      <c r="G515" s="29">
        <v>3498.75</v>
      </c>
    </row>
    <row r="516" spans="1:7">
      <c r="A516">
        <v>2005</v>
      </c>
      <c r="B516" t="s">
        <v>33</v>
      </c>
      <c r="C516" t="s">
        <v>150</v>
      </c>
      <c r="D516" t="s">
        <v>174</v>
      </c>
      <c r="E516" t="s">
        <v>190</v>
      </c>
      <c r="F516">
        <v>916</v>
      </c>
      <c r="G516" s="29">
        <v>3370.88</v>
      </c>
    </row>
    <row r="517" spans="1:7">
      <c r="A517">
        <v>2007</v>
      </c>
      <c r="B517" t="s">
        <v>34</v>
      </c>
      <c r="C517" t="s">
        <v>147</v>
      </c>
      <c r="D517" t="s">
        <v>182</v>
      </c>
      <c r="E517" t="s">
        <v>184</v>
      </c>
      <c r="F517">
        <v>539</v>
      </c>
      <c r="G517" s="29">
        <v>1891.89</v>
      </c>
    </row>
    <row r="518" spans="1:7">
      <c r="A518">
        <v>2005</v>
      </c>
      <c r="B518" t="s">
        <v>33</v>
      </c>
      <c r="C518" t="s">
        <v>147</v>
      </c>
      <c r="D518" t="s">
        <v>178</v>
      </c>
      <c r="E518" t="s">
        <v>185</v>
      </c>
      <c r="F518">
        <v>833</v>
      </c>
      <c r="G518" s="29">
        <v>2832.2</v>
      </c>
    </row>
    <row r="519" spans="1:7">
      <c r="A519">
        <v>2005</v>
      </c>
      <c r="B519" t="s">
        <v>31</v>
      </c>
      <c r="C519" t="s">
        <v>147</v>
      </c>
      <c r="D519" t="s">
        <v>172</v>
      </c>
      <c r="E519" t="s">
        <v>189</v>
      </c>
      <c r="F519">
        <v>964</v>
      </c>
      <c r="G519" s="29">
        <v>2400.36</v>
      </c>
    </row>
    <row r="520" spans="1:7">
      <c r="A520">
        <v>2005</v>
      </c>
      <c r="B520" t="s">
        <v>32</v>
      </c>
      <c r="C520" t="s">
        <v>177</v>
      </c>
      <c r="D520" t="s">
        <v>178</v>
      </c>
      <c r="E520" t="s">
        <v>180</v>
      </c>
      <c r="F520">
        <v>707</v>
      </c>
      <c r="G520" s="29">
        <v>2792.65</v>
      </c>
    </row>
    <row r="521" spans="1:7">
      <c r="A521">
        <v>2007</v>
      </c>
      <c r="B521" t="s">
        <v>29</v>
      </c>
      <c r="C521" t="s">
        <v>177</v>
      </c>
      <c r="D521" t="s">
        <v>178</v>
      </c>
      <c r="E521" t="s">
        <v>179</v>
      </c>
      <c r="F521">
        <v>517</v>
      </c>
      <c r="G521" s="29">
        <v>1566.51</v>
      </c>
    </row>
    <row r="522" spans="1:7">
      <c r="A522">
        <v>2006</v>
      </c>
      <c r="B522" t="s">
        <v>27</v>
      </c>
      <c r="C522" t="s">
        <v>149</v>
      </c>
      <c r="D522" t="s">
        <v>178</v>
      </c>
      <c r="E522" t="s">
        <v>180</v>
      </c>
      <c r="F522">
        <v>755</v>
      </c>
      <c r="G522" s="29">
        <v>1532.65</v>
      </c>
    </row>
    <row r="523" spans="1:7">
      <c r="A523">
        <v>2007</v>
      </c>
      <c r="B523" t="s">
        <v>26</v>
      </c>
      <c r="C523" t="s">
        <v>150</v>
      </c>
      <c r="D523" t="s">
        <v>178</v>
      </c>
      <c r="E523" t="s">
        <v>181</v>
      </c>
      <c r="F523">
        <v>964</v>
      </c>
      <c r="G523" s="29">
        <v>3316.16</v>
      </c>
    </row>
    <row r="524" spans="1:7">
      <c r="A524">
        <v>2006</v>
      </c>
      <c r="B524" t="s">
        <v>30</v>
      </c>
      <c r="C524" t="s">
        <v>149</v>
      </c>
      <c r="D524" t="s">
        <v>178</v>
      </c>
      <c r="E524" t="s">
        <v>179</v>
      </c>
      <c r="F524">
        <v>632</v>
      </c>
      <c r="G524" s="29">
        <v>1813.84</v>
      </c>
    </row>
    <row r="525" spans="1:7">
      <c r="A525">
        <v>2007</v>
      </c>
      <c r="B525" t="s">
        <v>29</v>
      </c>
      <c r="C525" t="s">
        <v>147</v>
      </c>
      <c r="D525" t="s">
        <v>178</v>
      </c>
      <c r="E525" t="s">
        <v>181</v>
      </c>
      <c r="F525">
        <v>516</v>
      </c>
      <c r="G525" s="29">
        <v>1738.92</v>
      </c>
    </row>
    <row r="526" spans="1:7">
      <c r="A526">
        <v>2005</v>
      </c>
      <c r="B526" t="s">
        <v>33</v>
      </c>
      <c r="C526" t="s">
        <v>177</v>
      </c>
      <c r="D526" t="s">
        <v>174</v>
      </c>
      <c r="E526" t="s">
        <v>190</v>
      </c>
      <c r="F526">
        <v>819</v>
      </c>
      <c r="G526" s="29">
        <v>3104.01</v>
      </c>
    </row>
    <row r="527" spans="1:7">
      <c r="A527">
        <v>2006</v>
      </c>
      <c r="B527" t="s">
        <v>34</v>
      </c>
      <c r="C527" t="s">
        <v>150</v>
      </c>
      <c r="D527" t="s">
        <v>174</v>
      </c>
      <c r="E527" t="s">
        <v>190</v>
      </c>
      <c r="F527">
        <v>608</v>
      </c>
      <c r="G527" s="29">
        <v>1483.52</v>
      </c>
    </row>
    <row r="528" spans="1:7">
      <c r="A528">
        <v>2007</v>
      </c>
      <c r="B528" t="s">
        <v>32</v>
      </c>
      <c r="C528" t="s">
        <v>147</v>
      </c>
      <c r="D528" t="s">
        <v>174</v>
      </c>
      <c r="E528" t="s">
        <v>175</v>
      </c>
      <c r="F528">
        <v>868</v>
      </c>
      <c r="G528" s="29">
        <v>2282.84</v>
      </c>
    </row>
    <row r="529" spans="1:7">
      <c r="A529">
        <v>2006</v>
      </c>
      <c r="B529" t="s">
        <v>29</v>
      </c>
      <c r="C529" t="s">
        <v>177</v>
      </c>
      <c r="D529" t="s">
        <v>178</v>
      </c>
      <c r="E529" t="s">
        <v>181</v>
      </c>
      <c r="F529">
        <v>593</v>
      </c>
      <c r="G529" s="29">
        <v>1666.33</v>
      </c>
    </row>
    <row r="530" spans="1:7">
      <c r="A530">
        <v>2007</v>
      </c>
      <c r="B530" t="s">
        <v>33</v>
      </c>
      <c r="C530" t="s">
        <v>149</v>
      </c>
      <c r="D530" t="s">
        <v>178</v>
      </c>
      <c r="E530" t="s">
        <v>185</v>
      </c>
      <c r="F530">
        <v>984</v>
      </c>
      <c r="G530" s="29">
        <v>2351.7600000000002</v>
      </c>
    </row>
    <row r="531" spans="1:7">
      <c r="A531">
        <v>2005</v>
      </c>
      <c r="B531" t="s">
        <v>23</v>
      </c>
      <c r="C531" t="s">
        <v>150</v>
      </c>
      <c r="D531" t="s">
        <v>182</v>
      </c>
      <c r="E531" t="s">
        <v>184</v>
      </c>
      <c r="F531">
        <v>624</v>
      </c>
      <c r="G531" s="29">
        <v>1709.76</v>
      </c>
    </row>
    <row r="532" spans="1:7">
      <c r="A532">
        <v>2005</v>
      </c>
      <c r="B532" t="s">
        <v>28</v>
      </c>
      <c r="C532" t="s">
        <v>177</v>
      </c>
      <c r="D532" t="s">
        <v>174</v>
      </c>
      <c r="E532" t="s">
        <v>190</v>
      </c>
      <c r="F532">
        <v>528</v>
      </c>
      <c r="G532" s="29">
        <v>1832.16</v>
      </c>
    </row>
    <row r="533" spans="1:7">
      <c r="A533">
        <v>2007</v>
      </c>
      <c r="B533" t="s">
        <v>34</v>
      </c>
      <c r="C533" t="s">
        <v>149</v>
      </c>
      <c r="D533" t="s">
        <v>182</v>
      </c>
      <c r="E533" t="s">
        <v>184</v>
      </c>
      <c r="F533">
        <v>724</v>
      </c>
      <c r="G533" s="29">
        <v>1976.52</v>
      </c>
    </row>
    <row r="534" spans="1:7">
      <c r="A534">
        <v>2005</v>
      </c>
      <c r="B534" t="s">
        <v>29</v>
      </c>
      <c r="C534" t="s">
        <v>147</v>
      </c>
      <c r="D534" t="s">
        <v>172</v>
      </c>
      <c r="E534" t="s">
        <v>189</v>
      </c>
      <c r="F534">
        <v>600</v>
      </c>
      <c r="G534" s="29">
        <v>1950</v>
      </c>
    </row>
    <row r="535" spans="1:7">
      <c r="A535">
        <v>2006</v>
      </c>
      <c r="B535" t="s">
        <v>24</v>
      </c>
      <c r="C535" t="s">
        <v>177</v>
      </c>
      <c r="D535" t="s">
        <v>172</v>
      </c>
      <c r="E535" t="s">
        <v>189</v>
      </c>
      <c r="F535">
        <v>660</v>
      </c>
      <c r="G535" s="29">
        <v>1821.6</v>
      </c>
    </row>
    <row r="536" spans="1:7">
      <c r="A536">
        <v>2007</v>
      </c>
      <c r="B536" t="s">
        <v>23</v>
      </c>
      <c r="C536" t="s">
        <v>177</v>
      </c>
      <c r="D536" t="s">
        <v>172</v>
      </c>
      <c r="E536" t="s">
        <v>176</v>
      </c>
      <c r="F536">
        <v>514</v>
      </c>
      <c r="G536" s="29">
        <v>1870.96</v>
      </c>
    </row>
    <row r="537" spans="1:7">
      <c r="A537">
        <v>2006</v>
      </c>
      <c r="B537" t="s">
        <v>34</v>
      </c>
      <c r="C537" t="s">
        <v>149</v>
      </c>
      <c r="D537" t="s">
        <v>174</v>
      </c>
      <c r="E537" t="s">
        <v>175</v>
      </c>
      <c r="F537">
        <v>516</v>
      </c>
      <c r="G537" s="29">
        <v>1176.48</v>
      </c>
    </row>
    <row r="538" spans="1:7">
      <c r="A538">
        <v>2005</v>
      </c>
      <c r="B538" t="s">
        <v>28</v>
      </c>
      <c r="C538" t="s">
        <v>147</v>
      </c>
      <c r="D538" t="s">
        <v>172</v>
      </c>
      <c r="E538" t="s">
        <v>186</v>
      </c>
      <c r="F538">
        <v>887</v>
      </c>
      <c r="G538" s="29">
        <v>2838.4</v>
      </c>
    </row>
    <row r="539" spans="1:7">
      <c r="A539">
        <v>2005</v>
      </c>
      <c r="B539" t="s">
        <v>24</v>
      </c>
      <c r="C539" t="s">
        <v>149</v>
      </c>
      <c r="D539" t="s">
        <v>182</v>
      </c>
      <c r="E539" t="s">
        <v>188</v>
      </c>
      <c r="F539">
        <v>719</v>
      </c>
      <c r="G539" s="29">
        <v>2782.53</v>
      </c>
    </row>
    <row r="540" spans="1:7">
      <c r="A540">
        <v>2005</v>
      </c>
      <c r="B540" t="s">
        <v>24</v>
      </c>
      <c r="C540" t="s">
        <v>149</v>
      </c>
      <c r="D540" t="s">
        <v>182</v>
      </c>
      <c r="E540" t="s">
        <v>183</v>
      </c>
      <c r="F540">
        <v>941</v>
      </c>
      <c r="G540" s="29">
        <v>2465.42</v>
      </c>
    </row>
    <row r="541" spans="1:7">
      <c r="A541">
        <v>2005</v>
      </c>
      <c r="B541" t="s">
        <v>27</v>
      </c>
      <c r="C541" t="s">
        <v>177</v>
      </c>
      <c r="D541" t="s">
        <v>178</v>
      </c>
      <c r="E541" t="s">
        <v>185</v>
      </c>
      <c r="F541">
        <v>778</v>
      </c>
      <c r="G541" s="29">
        <v>2474.04</v>
      </c>
    </row>
    <row r="542" spans="1:7">
      <c r="A542">
        <v>2005</v>
      </c>
      <c r="B542" t="s">
        <v>28</v>
      </c>
      <c r="C542" t="s">
        <v>147</v>
      </c>
      <c r="D542" t="s">
        <v>174</v>
      </c>
      <c r="E542" t="s">
        <v>175</v>
      </c>
      <c r="F542">
        <v>622</v>
      </c>
      <c r="G542" s="29">
        <v>1436.82</v>
      </c>
    </row>
    <row r="543" spans="1:7">
      <c r="A543">
        <v>2005</v>
      </c>
      <c r="B543" t="s">
        <v>31</v>
      </c>
      <c r="C543" t="s">
        <v>150</v>
      </c>
      <c r="D543" t="s">
        <v>172</v>
      </c>
      <c r="E543" t="s">
        <v>176</v>
      </c>
      <c r="F543">
        <v>660</v>
      </c>
      <c r="G543" s="29">
        <v>1445.4</v>
      </c>
    </row>
    <row r="544" spans="1:7">
      <c r="A544">
        <v>2007</v>
      </c>
      <c r="B544" t="s">
        <v>24</v>
      </c>
      <c r="C544" t="s">
        <v>147</v>
      </c>
      <c r="D544" t="s">
        <v>182</v>
      </c>
      <c r="E544" t="s">
        <v>184</v>
      </c>
      <c r="F544">
        <v>711</v>
      </c>
      <c r="G544" s="29">
        <v>1763.28</v>
      </c>
    </row>
    <row r="545" spans="1:7">
      <c r="A545">
        <v>2007</v>
      </c>
      <c r="B545" t="s">
        <v>27</v>
      </c>
      <c r="C545" t="s">
        <v>177</v>
      </c>
      <c r="D545" t="s">
        <v>172</v>
      </c>
      <c r="E545" t="s">
        <v>176</v>
      </c>
      <c r="F545">
        <v>750</v>
      </c>
      <c r="G545" s="29">
        <v>1522.5</v>
      </c>
    </row>
    <row r="546" spans="1:7">
      <c r="A546">
        <v>2006</v>
      </c>
      <c r="B546" t="s">
        <v>30</v>
      </c>
      <c r="C546" t="s">
        <v>147</v>
      </c>
      <c r="D546" t="s">
        <v>174</v>
      </c>
      <c r="E546" t="s">
        <v>187</v>
      </c>
      <c r="F546">
        <v>605</v>
      </c>
      <c r="G546" s="29">
        <v>1524.6</v>
      </c>
    </row>
    <row r="547" spans="1:7">
      <c r="A547">
        <v>2007</v>
      </c>
      <c r="B547" t="s">
        <v>24</v>
      </c>
      <c r="C547" t="s">
        <v>150</v>
      </c>
      <c r="D547" t="s">
        <v>182</v>
      </c>
      <c r="E547" t="s">
        <v>184</v>
      </c>
      <c r="F547">
        <v>619</v>
      </c>
      <c r="G547" s="29">
        <v>1293.71</v>
      </c>
    </row>
    <row r="548" spans="1:7">
      <c r="A548">
        <v>2006</v>
      </c>
      <c r="B548" t="s">
        <v>29</v>
      </c>
      <c r="C548" t="s">
        <v>150</v>
      </c>
      <c r="D548" t="s">
        <v>178</v>
      </c>
      <c r="E548" t="s">
        <v>181</v>
      </c>
      <c r="F548">
        <v>702</v>
      </c>
      <c r="G548" s="29">
        <v>1509.3</v>
      </c>
    </row>
    <row r="549" spans="1:7">
      <c r="A549">
        <v>2006</v>
      </c>
      <c r="B549" t="s">
        <v>23</v>
      </c>
      <c r="C549" t="s">
        <v>149</v>
      </c>
      <c r="D549" t="s">
        <v>178</v>
      </c>
      <c r="E549" t="s">
        <v>185</v>
      </c>
      <c r="F549">
        <v>508</v>
      </c>
      <c r="G549" s="29">
        <v>1198.8800000000001</v>
      </c>
    </row>
    <row r="550" spans="1:7">
      <c r="A550">
        <v>2007</v>
      </c>
      <c r="B550" t="s">
        <v>34</v>
      </c>
      <c r="C550" t="s">
        <v>149</v>
      </c>
      <c r="D550" t="s">
        <v>178</v>
      </c>
      <c r="E550" t="s">
        <v>185</v>
      </c>
      <c r="F550">
        <v>750</v>
      </c>
      <c r="G550" s="29">
        <v>1860</v>
      </c>
    </row>
    <row r="551" spans="1:7">
      <c r="A551">
        <v>2005</v>
      </c>
      <c r="B551" t="s">
        <v>25</v>
      </c>
      <c r="C551" t="s">
        <v>177</v>
      </c>
      <c r="D551" t="s">
        <v>172</v>
      </c>
      <c r="E551" t="s">
        <v>186</v>
      </c>
      <c r="F551">
        <v>874</v>
      </c>
      <c r="G551" s="29">
        <v>2010.2</v>
      </c>
    </row>
    <row r="552" spans="1:7">
      <c r="A552">
        <v>2007</v>
      </c>
      <c r="B552" t="s">
        <v>33</v>
      </c>
      <c r="C552" t="s">
        <v>177</v>
      </c>
      <c r="D552" t="s">
        <v>182</v>
      </c>
      <c r="E552" t="s">
        <v>184</v>
      </c>
      <c r="F552">
        <v>871</v>
      </c>
      <c r="G552" s="29">
        <v>3440.45</v>
      </c>
    </row>
    <row r="553" spans="1:7">
      <c r="A553">
        <v>2006</v>
      </c>
      <c r="B553" t="s">
        <v>24</v>
      </c>
      <c r="C553" t="s">
        <v>147</v>
      </c>
      <c r="D553" t="s">
        <v>178</v>
      </c>
      <c r="E553" t="s">
        <v>179</v>
      </c>
      <c r="F553">
        <v>981</v>
      </c>
      <c r="G553" s="29">
        <v>2786.04</v>
      </c>
    </row>
    <row r="554" spans="1:7">
      <c r="A554">
        <v>2006</v>
      </c>
      <c r="B554" t="s">
        <v>24</v>
      </c>
      <c r="C554" t="s">
        <v>177</v>
      </c>
      <c r="D554" t="s">
        <v>172</v>
      </c>
      <c r="E554" t="s">
        <v>173</v>
      </c>
      <c r="F554">
        <v>719</v>
      </c>
      <c r="G554" s="29">
        <v>1495.52</v>
      </c>
    </row>
    <row r="555" spans="1:7">
      <c r="A555">
        <v>2007</v>
      </c>
      <c r="B555" t="s">
        <v>28</v>
      </c>
      <c r="C555" t="s">
        <v>147</v>
      </c>
      <c r="D555" t="s">
        <v>182</v>
      </c>
      <c r="E555" t="s">
        <v>184</v>
      </c>
      <c r="F555">
        <v>885</v>
      </c>
      <c r="G555" s="29">
        <v>1858.5</v>
      </c>
    </row>
    <row r="556" spans="1:7">
      <c r="A556">
        <v>2005</v>
      </c>
      <c r="B556" t="s">
        <v>27</v>
      </c>
      <c r="C556" t="s">
        <v>149</v>
      </c>
      <c r="D556" t="s">
        <v>174</v>
      </c>
      <c r="E556" t="s">
        <v>187</v>
      </c>
      <c r="F556">
        <v>535</v>
      </c>
      <c r="G556" s="29">
        <v>1594.3</v>
      </c>
    </row>
    <row r="557" spans="1:7">
      <c r="A557">
        <v>2007</v>
      </c>
      <c r="B557" t="s">
        <v>27</v>
      </c>
      <c r="C557" t="s">
        <v>150</v>
      </c>
      <c r="D557" t="s">
        <v>178</v>
      </c>
      <c r="E557" t="s">
        <v>181</v>
      </c>
      <c r="F557">
        <v>949</v>
      </c>
      <c r="G557" s="29">
        <v>2524.34</v>
      </c>
    </row>
    <row r="558" spans="1:7">
      <c r="A558">
        <v>2006</v>
      </c>
      <c r="B558" t="s">
        <v>26</v>
      </c>
      <c r="C558" t="s">
        <v>147</v>
      </c>
      <c r="D558" t="s">
        <v>182</v>
      </c>
      <c r="E558" t="s">
        <v>184</v>
      </c>
      <c r="F558">
        <v>645</v>
      </c>
      <c r="G558" s="29">
        <v>1876.95</v>
      </c>
    </row>
    <row r="559" spans="1:7">
      <c r="A559">
        <v>2007</v>
      </c>
      <c r="B559" t="s">
        <v>34</v>
      </c>
      <c r="C559" t="s">
        <v>177</v>
      </c>
      <c r="D559" t="s">
        <v>174</v>
      </c>
      <c r="E559" t="s">
        <v>175</v>
      </c>
      <c r="F559">
        <v>669</v>
      </c>
      <c r="G559" s="29">
        <v>1485.18</v>
      </c>
    </row>
    <row r="560" spans="1:7">
      <c r="A560">
        <v>2006</v>
      </c>
      <c r="B560" t="s">
        <v>32</v>
      </c>
      <c r="C560" t="s">
        <v>177</v>
      </c>
      <c r="D560" t="s">
        <v>182</v>
      </c>
      <c r="E560" t="s">
        <v>184</v>
      </c>
      <c r="F560">
        <v>834</v>
      </c>
      <c r="G560" s="29">
        <v>2860.62</v>
      </c>
    </row>
    <row r="561" spans="1:7">
      <c r="A561">
        <v>2005</v>
      </c>
      <c r="B561" t="s">
        <v>34</v>
      </c>
      <c r="C561" t="s">
        <v>177</v>
      </c>
      <c r="D561" t="s">
        <v>182</v>
      </c>
      <c r="E561" t="s">
        <v>188</v>
      </c>
      <c r="F561">
        <v>989</v>
      </c>
      <c r="G561" s="29">
        <v>2472.5</v>
      </c>
    </row>
    <row r="562" spans="1:7">
      <c r="A562">
        <v>2006</v>
      </c>
      <c r="B562" t="s">
        <v>23</v>
      </c>
      <c r="C562" t="s">
        <v>150</v>
      </c>
      <c r="D562" t="s">
        <v>174</v>
      </c>
      <c r="E562" t="s">
        <v>175</v>
      </c>
      <c r="F562">
        <v>604</v>
      </c>
      <c r="G562" s="29">
        <v>2373.7199999999998</v>
      </c>
    </row>
    <row r="563" spans="1:7">
      <c r="A563">
        <v>2006</v>
      </c>
      <c r="B563" t="s">
        <v>31</v>
      </c>
      <c r="C563" t="s">
        <v>147</v>
      </c>
      <c r="D563" t="s">
        <v>172</v>
      </c>
      <c r="E563" t="s">
        <v>186</v>
      </c>
      <c r="F563">
        <v>751</v>
      </c>
      <c r="G563" s="29">
        <v>2185.41</v>
      </c>
    </row>
    <row r="564" spans="1:7">
      <c r="A564">
        <v>2007</v>
      </c>
      <c r="B564" t="s">
        <v>25</v>
      </c>
      <c r="C564" t="s">
        <v>147</v>
      </c>
      <c r="D564" t="s">
        <v>178</v>
      </c>
      <c r="E564" t="s">
        <v>185</v>
      </c>
      <c r="F564">
        <v>740</v>
      </c>
      <c r="G564" s="29">
        <v>2264.4</v>
      </c>
    </row>
    <row r="565" spans="1:7">
      <c r="A565">
        <v>2006</v>
      </c>
      <c r="B565" t="s">
        <v>32</v>
      </c>
      <c r="C565" t="s">
        <v>149</v>
      </c>
      <c r="D565" t="s">
        <v>178</v>
      </c>
      <c r="E565" t="s">
        <v>185</v>
      </c>
      <c r="F565">
        <v>694</v>
      </c>
      <c r="G565" s="29">
        <v>1880.74</v>
      </c>
    </row>
    <row r="566" spans="1:7">
      <c r="A566">
        <v>2005</v>
      </c>
      <c r="B566" t="s">
        <v>24</v>
      </c>
      <c r="C566" t="s">
        <v>147</v>
      </c>
      <c r="D566" t="s">
        <v>182</v>
      </c>
      <c r="E566" t="s">
        <v>184</v>
      </c>
      <c r="F566">
        <v>640</v>
      </c>
      <c r="G566" s="29">
        <v>1478.4</v>
      </c>
    </row>
    <row r="567" spans="1:7">
      <c r="A567">
        <v>2005</v>
      </c>
      <c r="B567" t="s">
        <v>24</v>
      </c>
      <c r="C567" t="s">
        <v>147</v>
      </c>
      <c r="D567" t="s">
        <v>174</v>
      </c>
      <c r="E567" t="s">
        <v>175</v>
      </c>
      <c r="F567">
        <v>810</v>
      </c>
      <c r="G567" s="29">
        <v>2762.1</v>
      </c>
    </row>
    <row r="568" spans="1:7">
      <c r="A568">
        <v>2007</v>
      </c>
      <c r="B568" t="s">
        <v>33</v>
      </c>
      <c r="C568" t="s">
        <v>150</v>
      </c>
      <c r="D568" t="s">
        <v>172</v>
      </c>
      <c r="E568" t="s">
        <v>189</v>
      </c>
      <c r="F568">
        <v>651</v>
      </c>
      <c r="G568" s="29">
        <v>2057.16</v>
      </c>
    </row>
    <row r="569" spans="1:7">
      <c r="A569">
        <v>2007</v>
      </c>
      <c r="B569" t="s">
        <v>31</v>
      </c>
      <c r="C569" t="s">
        <v>150</v>
      </c>
      <c r="D569" t="s">
        <v>172</v>
      </c>
      <c r="E569" t="s">
        <v>189</v>
      </c>
      <c r="F569">
        <v>979</v>
      </c>
      <c r="G569" s="29">
        <v>3064.27</v>
      </c>
    </row>
    <row r="570" spans="1:7">
      <c r="A570">
        <v>2006</v>
      </c>
      <c r="B570" t="s">
        <v>30</v>
      </c>
      <c r="C570" t="s">
        <v>150</v>
      </c>
      <c r="D570" t="s">
        <v>178</v>
      </c>
      <c r="E570" t="s">
        <v>179</v>
      </c>
      <c r="F570">
        <v>810</v>
      </c>
      <c r="G570" s="29">
        <v>2843.1</v>
      </c>
    </row>
    <row r="571" spans="1:7">
      <c r="A571">
        <v>2006</v>
      </c>
      <c r="B571" t="s">
        <v>34</v>
      </c>
      <c r="C571" t="s">
        <v>147</v>
      </c>
      <c r="D571" t="s">
        <v>178</v>
      </c>
      <c r="E571" t="s">
        <v>181</v>
      </c>
      <c r="F571">
        <v>646</v>
      </c>
      <c r="G571" s="29">
        <v>1395.36</v>
      </c>
    </row>
    <row r="572" spans="1:7">
      <c r="A572">
        <v>2005</v>
      </c>
      <c r="B572" t="s">
        <v>29</v>
      </c>
      <c r="C572" t="s">
        <v>149</v>
      </c>
      <c r="D572" t="s">
        <v>172</v>
      </c>
      <c r="E572" t="s">
        <v>176</v>
      </c>
      <c r="F572">
        <v>734</v>
      </c>
      <c r="G572" s="29">
        <v>2414.86</v>
      </c>
    </row>
    <row r="573" spans="1:7">
      <c r="A573">
        <v>2007</v>
      </c>
      <c r="B573" t="s">
        <v>32</v>
      </c>
      <c r="C573" t="s">
        <v>149</v>
      </c>
      <c r="D573" t="s">
        <v>178</v>
      </c>
      <c r="E573" t="s">
        <v>180</v>
      </c>
      <c r="F573">
        <v>739</v>
      </c>
      <c r="G573" s="29">
        <v>2638.23</v>
      </c>
    </row>
    <row r="574" spans="1:7">
      <c r="A574">
        <v>2006</v>
      </c>
      <c r="B574" t="s">
        <v>25</v>
      </c>
      <c r="C574" t="s">
        <v>149</v>
      </c>
      <c r="D574" t="s">
        <v>182</v>
      </c>
      <c r="E574" t="s">
        <v>184</v>
      </c>
      <c r="F574">
        <v>808</v>
      </c>
      <c r="G574" s="29">
        <v>3215.84</v>
      </c>
    </row>
    <row r="575" spans="1:7">
      <c r="A575">
        <v>2007</v>
      </c>
      <c r="B575" t="s">
        <v>29</v>
      </c>
      <c r="C575" t="s">
        <v>147</v>
      </c>
      <c r="D575" t="s">
        <v>174</v>
      </c>
      <c r="E575" t="s">
        <v>187</v>
      </c>
      <c r="F575">
        <v>859</v>
      </c>
      <c r="G575" s="29">
        <v>2748.8</v>
      </c>
    </row>
    <row r="576" spans="1:7">
      <c r="A576">
        <v>2007</v>
      </c>
      <c r="B576" t="s">
        <v>24</v>
      </c>
      <c r="C576" t="s">
        <v>177</v>
      </c>
      <c r="D576" t="s">
        <v>174</v>
      </c>
      <c r="E576" t="s">
        <v>187</v>
      </c>
      <c r="F576">
        <v>831</v>
      </c>
      <c r="G576" s="29">
        <v>2891.88</v>
      </c>
    </row>
    <row r="577" spans="1:7">
      <c r="A577">
        <v>2006</v>
      </c>
      <c r="B577" t="s">
        <v>29</v>
      </c>
      <c r="C577" t="s">
        <v>147</v>
      </c>
      <c r="D577" t="s">
        <v>174</v>
      </c>
      <c r="E577" t="s">
        <v>175</v>
      </c>
      <c r="F577">
        <v>829</v>
      </c>
      <c r="G577" s="29">
        <v>2346.0700000000002</v>
      </c>
    </row>
    <row r="578" spans="1:7">
      <c r="A578">
        <v>2005</v>
      </c>
      <c r="B578" t="s">
        <v>31</v>
      </c>
      <c r="C578" t="s">
        <v>150</v>
      </c>
      <c r="D578" t="s">
        <v>172</v>
      </c>
      <c r="E578" t="s">
        <v>189</v>
      </c>
      <c r="F578">
        <v>835</v>
      </c>
      <c r="G578" s="29">
        <v>2588.5</v>
      </c>
    </row>
    <row r="579" spans="1:7">
      <c r="A579">
        <v>2007</v>
      </c>
      <c r="B579" t="s">
        <v>29</v>
      </c>
      <c r="C579" t="s">
        <v>147</v>
      </c>
      <c r="D579" t="s">
        <v>172</v>
      </c>
      <c r="E579" t="s">
        <v>173</v>
      </c>
      <c r="F579">
        <v>548</v>
      </c>
      <c r="G579" s="29">
        <v>2109.8000000000002</v>
      </c>
    </row>
    <row r="580" spans="1:7">
      <c r="A580">
        <v>2005</v>
      </c>
      <c r="B580" t="s">
        <v>32</v>
      </c>
      <c r="C580" t="s">
        <v>149</v>
      </c>
      <c r="D580" t="s">
        <v>182</v>
      </c>
      <c r="E580" t="s">
        <v>188</v>
      </c>
      <c r="F580">
        <v>711</v>
      </c>
      <c r="G580" s="29">
        <v>1521.54</v>
      </c>
    </row>
    <row r="581" spans="1:7">
      <c r="A581">
        <v>2005</v>
      </c>
      <c r="B581" t="s">
        <v>23</v>
      </c>
      <c r="C581" t="s">
        <v>149</v>
      </c>
      <c r="D581" t="s">
        <v>172</v>
      </c>
      <c r="E581" t="s">
        <v>186</v>
      </c>
      <c r="F581">
        <v>889</v>
      </c>
      <c r="G581" s="29">
        <v>2044.7</v>
      </c>
    </row>
    <row r="582" spans="1:7">
      <c r="A582">
        <v>2006</v>
      </c>
      <c r="B582" t="s">
        <v>27</v>
      </c>
      <c r="C582" t="s">
        <v>149</v>
      </c>
      <c r="D582" t="s">
        <v>174</v>
      </c>
      <c r="E582" t="s">
        <v>187</v>
      </c>
      <c r="F582">
        <v>509</v>
      </c>
      <c r="G582" s="29">
        <v>1073.99</v>
      </c>
    </row>
    <row r="583" spans="1:7">
      <c r="A583">
        <v>2005</v>
      </c>
      <c r="B583" t="s">
        <v>26</v>
      </c>
      <c r="C583" t="s">
        <v>149</v>
      </c>
      <c r="D583" t="s">
        <v>172</v>
      </c>
      <c r="E583" t="s">
        <v>173</v>
      </c>
      <c r="F583">
        <v>565</v>
      </c>
      <c r="G583" s="29">
        <v>1994.45</v>
      </c>
    </row>
    <row r="584" spans="1:7">
      <c r="A584">
        <v>2006</v>
      </c>
      <c r="B584" t="s">
        <v>28</v>
      </c>
      <c r="C584" t="s">
        <v>149</v>
      </c>
      <c r="D584" t="s">
        <v>182</v>
      </c>
      <c r="E584" t="s">
        <v>188</v>
      </c>
      <c r="F584">
        <v>526</v>
      </c>
      <c r="G584" s="29">
        <v>1893.6</v>
      </c>
    </row>
    <row r="585" spans="1:7">
      <c r="A585">
        <v>2006</v>
      </c>
      <c r="B585" t="s">
        <v>27</v>
      </c>
      <c r="C585" t="s">
        <v>149</v>
      </c>
      <c r="D585" t="s">
        <v>172</v>
      </c>
      <c r="E585" t="s">
        <v>173</v>
      </c>
      <c r="F585">
        <v>714</v>
      </c>
      <c r="G585" s="29">
        <v>1799.28</v>
      </c>
    </row>
    <row r="586" spans="1:7">
      <c r="A586">
        <v>2007</v>
      </c>
      <c r="B586" t="s">
        <v>25</v>
      </c>
      <c r="C586" t="s">
        <v>150</v>
      </c>
      <c r="D586" t="s">
        <v>182</v>
      </c>
      <c r="E586" t="s">
        <v>183</v>
      </c>
      <c r="F586">
        <v>813</v>
      </c>
      <c r="G586" s="29">
        <v>3170.7</v>
      </c>
    </row>
    <row r="587" spans="1:7">
      <c r="A587">
        <v>2007</v>
      </c>
      <c r="B587" t="s">
        <v>26</v>
      </c>
      <c r="C587" t="s">
        <v>177</v>
      </c>
      <c r="D587" t="s">
        <v>174</v>
      </c>
      <c r="E587" t="s">
        <v>175</v>
      </c>
      <c r="F587">
        <v>894</v>
      </c>
      <c r="G587" s="29">
        <v>2503.1999999999998</v>
      </c>
    </row>
    <row r="588" spans="1:7">
      <c r="A588">
        <v>2005</v>
      </c>
      <c r="B588" t="s">
        <v>31</v>
      </c>
      <c r="C588" t="s">
        <v>150</v>
      </c>
      <c r="D588" t="s">
        <v>178</v>
      </c>
      <c r="E588" t="s">
        <v>179</v>
      </c>
      <c r="F588">
        <v>576</v>
      </c>
      <c r="G588" s="29">
        <v>1969.92</v>
      </c>
    </row>
    <row r="589" spans="1:7">
      <c r="A589">
        <v>2005</v>
      </c>
      <c r="B589" t="s">
        <v>23</v>
      </c>
      <c r="C589" t="s">
        <v>147</v>
      </c>
      <c r="D589" t="s">
        <v>182</v>
      </c>
      <c r="E589" t="s">
        <v>183</v>
      </c>
      <c r="F589">
        <v>877</v>
      </c>
      <c r="G589" s="29">
        <v>3253.67</v>
      </c>
    </row>
    <row r="590" spans="1:7">
      <c r="A590">
        <v>2007</v>
      </c>
      <c r="B590" t="s">
        <v>33</v>
      </c>
      <c r="C590" t="s">
        <v>147</v>
      </c>
      <c r="D590" t="s">
        <v>174</v>
      </c>
      <c r="E590" t="s">
        <v>187</v>
      </c>
      <c r="F590">
        <v>887</v>
      </c>
      <c r="G590" s="29">
        <v>2767.44</v>
      </c>
    </row>
    <row r="591" spans="1:7">
      <c r="A591">
        <v>2007</v>
      </c>
      <c r="B591" t="s">
        <v>33</v>
      </c>
      <c r="C591" t="s">
        <v>150</v>
      </c>
      <c r="D591" t="s">
        <v>172</v>
      </c>
      <c r="E591" t="s">
        <v>189</v>
      </c>
      <c r="F591">
        <v>992</v>
      </c>
      <c r="G591" s="29">
        <v>3104.96</v>
      </c>
    </row>
    <row r="592" spans="1:7">
      <c r="A592">
        <v>2006</v>
      </c>
      <c r="B592" t="s">
        <v>34</v>
      </c>
      <c r="C592" t="s">
        <v>149</v>
      </c>
      <c r="D592" t="s">
        <v>172</v>
      </c>
      <c r="E592" t="s">
        <v>173</v>
      </c>
      <c r="F592">
        <v>962</v>
      </c>
      <c r="G592" s="29">
        <v>3684.46</v>
      </c>
    </row>
    <row r="593" spans="1:7">
      <c r="A593">
        <v>2005</v>
      </c>
      <c r="B593" t="s">
        <v>26</v>
      </c>
      <c r="C593" t="s">
        <v>150</v>
      </c>
      <c r="D593" t="s">
        <v>174</v>
      </c>
      <c r="E593" t="s">
        <v>190</v>
      </c>
      <c r="F593">
        <v>994</v>
      </c>
      <c r="G593" s="29">
        <v>2137.1</v>
      </c>
    </row>
    <row r="594" spans="1:7">
      <c r="A594">
        <v>2007</v>
      </c>
      <c r="B594" t="s">
        <v>30</v>
      </c>
      <c r="C594" t="s">
        <v>149</v>
      </c>
      <c r="D594" t="s">
        <v>172</v>
      </c>
      <c r="E594" t="s">
        <v>173</v>
      </c>
      <c r="F594">
        <v>504</v>
      </c>
      <c r="G594" s="29">
        <v>1189.44</v>
      </c>
    </row>
    <row r="595" spans="1:7">
      <c r="A595">
        <v>2007</v>
      </c>
      <c r="B595" t="s">
        <v>29</v>
      </c>
      <c r="C595" t="s">
        <v>147</v>
      </c>
      <c r="D595" t="s">
        <v>182</v>
      </c>
      <c r="E595" t="s">
        <v>183</v>
      </c>
      <c r="F595">
        <v>865</v>
      </c>
      <c r="G595" s="29">
        <v>3269.7</v>
      </c>
    </row>
    <row r="596" spans="1:7">
      <c r="A596">
        <v>2006</v>
      </c>
      <c r="B596" t="s">
        <v>25</v>
      </c>
      <c r="C596" t="s">
        <v>147</v>
      </c>
      <c r="D596" t="s">
        <v>182</v>
      </c>
      <c r="E596" t="s">
        <v>188</v>
      </c>
      <c r="F596">
        <v>908</v>
      </c>
      <c r="G596" s="29">
        <v>2796.64</v>
      </c>
    </row>
    <row r="597" spans="1:7">
      <c r="A597">
        <v>2007</v>
      </c>
      <c r="B597" t="s">
        <v>31</v>
      </c>
      <c r="C597" t="s">
        <v>150</v>
      </c>
      <c r="D597" t="s">
        <v>178</v>
      </c>
      <c r="E597" t="s">
        <v>180</v>
      </c>
      <c r="F597">
        <v>500</v>
      </c>
      <c r="G597" s="29">
        <v>1645</v>
      </c>
    </row>
    <row r="598" spans="1:7">
      <c r="A598">
        <v>2005</v>
      </c>
      <c r="B598" t="s">
        <v>29</v>
      </c>
      <c r="C598" t="s">
        <v>149</v>
      </c>
      <c r="D598" t="s">
        <v>178</v>
      </c>
      <c r="E598" t="s">
        <v>185</v>
      </c>
      <c r="F598">
        <v>752</v>
      </c>
      <c r="G598" s="29">
        <v>2624.48</v>
      </c>
    </row>
    <row r="599" spans="1:7">
      <c r="A599">
        <v>2007</v>
      </c>
      <c r="B599" t="s">
        <v>28</v>
      </c>
      <c r="C599" t="s">
        <v>177</v>
      </c>
      <c r="D599" t="s">
        <v>178</v>
      </c>
      <c r="E599" t="s">
        <v>179</v>
      </c>
      <c r="F599">
        <v>715</v>
      </c>
      <c r="G599" s="29">
        <v>2059.1999999999998</v>
      </c>
    </row>
    <row r="600" spans="1:7">
      <c r="A600">
        <v>2005</v>
      </c>
      <c r="B600" t="s">
        <v>32</v>
      </c>
      <c r="C600" t="s">
        <v>149</v>
      </c>
      <c r="D600" t="s">
        <v>178</v>
      </c>
      <c r="E600" t="s">
        <v>181</v>
      </c>
      <c r="F600">
        <v>940</v>
      </c>
      <c r="G600" s="29">
        <v>3590.8</v>
      </c>
    </row>
    <row r="601" spans="1:7">
      <c r="A601">
        <v>2005</v>
      </c>
      <c r="B601" t="s">
        <v>30</v>
      </c>
      <c r="C601" t="s">
        <v>177</v>
      </c>
      <c r="D601" t="s">
        <v>182</v>
      </c>
      <c r="E601" t="s">
        <v>184</v>
      </c>
      <c r="F601">
        <v>631</v>
      </c>
      <c r="G601" s="29">
        <v>1621.67</v>
      </c>
    </row>
    <row r="602" spans="1:7">
      <c r="A602">
        <v>2007</v>
      </c>
      <c r="B602" t="s">
        <v>24</v>
      </c>
      <c r="C602" t="s">
        <v>149</v>
      </c>
      <c r="D602" t="s">
        <v>178</v>
      </c>
      <c r="E602" t="s">
        <v>179</v>
      </c>
      <c r="F602">
        <v>800</v>
      </c>
      <c r="G602" s="29">
        <v>2432</v>
      </c>
    </row>
    <row r="603" spans="1:7">
      <c r="A603">
        <v>2006</v>
      </c>
      <c r="B603" t="s">
        <v>28</v>
      </c>
      <c r="C603" t="s">
        <v>147</v>
      </c>
      <c r="D603" t="s">
        <v>178</v>
      </c>
      <c r="E603" t="s">
        <v>180</v>
      </c>
      <c r="F603">
        <v>984</v>
      </c>
      <c r="G603" s="29">
        <v>2302.56</v>
      </c>
    </row>
    <row r="604" spans="1:7">
      <c r="A604">
        <v>2005</v>
      </c>
      <c r="B604" t="s">
        <v>26</v>
      </c>
      <c r="C604" t="s">
        <v>150</v>
      </c>
      <c r="D604" t="s">
        <v>174</v>
      </c>
      <c r="E604" t="s">
        <v>175</v>
      </c>
      <c r="F604">
        <v>645</v>
      </c>
      <c r="G604" s="29">
        <v>2309.1</v>
      </c>
    </row>
    <row r="605" spans="1:7">
      <c r="A605">
        <v>2006</v>
      </c>
      <c r="B605" t="s">
        <v>30</v>
      </c>
      <c r="C605" t="s">
        <v>150</v>
      </c>
      <c r="D605" t="s">
        <v>182</v>
      </c>
      <c r="E605" t="s">
        <v>184</v>
      </c>
      <c r="F605">
        <v>534</v>
      </c>
      <c r="G605" s="29">
        <v>1164.1199999999999</v>
      </c>
    </row>
    <row r="606" spans="1:7">
      <c r="A606">
        <v>2006</v>
      </c>
      <c r="B606" t="s">
        <v>33</v>
      </c>
      <c r="C606" t="s">
        <v>149</v>
      </c>
      <c r="D606" t="s">
        <v>172</v>
      </c>
      <c r="E606" t="s">
        <v>176</v>
      </c>
      <c r="F606">
        <v>710</v>
      </c>
      <c r="G606" s="29">
        <v>2314.6</v>
      </c>
    </row>
    <row r="607" spans="1:7">
      <c r="A607">
        <v>2006</v>
      </c>
      <c r="B607" t="s">
        <v>31</v>
      </c>
      <c r="C607" t="s">
        <v>147</v>
      </c>
      <c r="D607" t="s">
        <v>174</v>
      </c>
      <c r="E607" t="s">
        <v>190</v>
      </c>
      <c r="F607">
        <v>730</v>
      </c>
      <c r="G607" s="29">
        <v>2555</v>
      </c>
    </row>
    <row r="608" spans="1:7">
      <c r="A608">
        <v>2005</v>
      </c>
      <c r="B608" t="s">
        <v>31</v>
      </c>
      <c r="C608" t="s">
        <v>177</v>
      </c>
      <c r="D608" t="s">
        <v>172</v>
      </c>
      <c r="E608" t="s">
        <v>189</v>
      </c>
      <c r="F608">
        <v>784</v>
      </c>
      <c r="G608" s="29">
        <v>1756.16</v>
      </c>
    </row>
    <row r="609" spans="1:7">
      <c r="A609">
        <v>2007</v>
      </c>
      <c r="B609" t="s">
        <v>29</v>
      </c>
      <c r="C609" t="s">
        <v>150</v>
      </c>
      <c r="D609" t="s">
        <v>172</v>
      </c>
      <c r="E609" t="s">
        <v>186</v>
      </c>
      <c r="F609">
        <v>894</v>
      </c>
      <c r="G609" s="29">
        <v>2235</v>
      </c>
    </row>
    <row r="610" spans="1:7">
      <c r="A610">
        <v>2007</v>
      </c>
      <c r="B610" t="s">
        <v>33</v>
      </c>
      <c r="C610" t="s">
        <v>150</v>
      </c>
      <c r="D610" t="s">
        <v>178</v>
      </c>
      <c r="E610" t="s">
        <v>180</v>
      </c>
      <c r="F610">
        <v>568</v>
      </c>
      <c r="G610" s="29">
        <v>1618.8</v>
      </c>
    </row>
    <row r="611" spans="1:7">
      <c r="A611">
        <v>2005</v>
      </c>
      <c r="B611" t="s">
        <v>30</v>
      </c>
      <c r="C611" t="s">
        <v>149</v>
      </c>
      <c r="D611" t="s">
        <v>172</v>
      </c>
      <c r="E611" t="s">
        <v>186</v>
      </c>
      <c r="F611">
        <v>648</v>
      </c>
      <c r="G611" s="29">
        <v>1840.32</v>
      </c>
    </row>
    <row r="612" spans="1:7">
      <c r="A612">
        <v>2005</v>
      </c>
      <c r="B612" t="s">
        <v>26</v>
      </c>
      <c r="C612" t="s">
        <v>177</v>
      </c>
      <c r="D612" t="s">
        <v>182</v>
      </c>
      <c r="E612" t="s">
        <v>183</v>
      </c>
      <c r="F612">
        <v>912</v>
      </c>
      <c r="G612" s="29">
        <v>3629.76</v>
      </c>
    </row>
    <row r="613" spans="1:7">
      <c r="A613">
        <v>2006</v>
      </c>
      <c r="B613" t="s">
        <v>23</v>
      </c>
      <c r="C613" t="s">
        <v>149</v>
      </c>
      <c r="D613" t="s">
        <v>174</v>
      </c>
      <c r="E613" t="s">
        <v>190</v>
      </c>
      <c r="F613">
        <v>626</v>
      </c>
      <c r="G613" s="29">
        <v>1252</v>
      </c>
    </row>
    <row r="614" spans="1:7">
      <c r="A614">
        <v>2005</v>
      </c>
      <c r="B614" t="s">
        <v>31</v>
      </c>
      <c r="C614" t="s">
        <v>150</v>
      </c>
      <c r="D614" t="s">
        <v>178</v>
      </c>
      <c r="E614" t="s">
        <v>185</v>
      </c>
      <c r="F614">
        <v>544</v>
      </c>
      <c r="G614" s="29">
        <v>1109.76</v>
      </c>
    </row>
    <row r="615" spans="1:7">
      <c r="A615">
        <v>2007</v>
      </c>
      <c r="B615" t="s">
        <v>33</v>
      </c>
      <c r="C615" t="s">
        <v>149</v>
      </c>
      <c r="D615" t="s">
        <v>178</v>
      </c>
      <c r="E615" t="s">
        <v>185</v>
      </c>
      <c r="F615">
        <v>680</v>
      </c>
      <c r="G615" s="29">
        <v>1387.2</v>
      </c>
    </row>
    <row r="616" spans="1:7">
      <c r="A616">
        <v>2005</v>
      </c>
      <c r="B616" t="s">
        <v>24</v>
      </c>
      <c r="C616" t="s">
        <v>150</v>
      </c>
      <c r="D616" t="s">
        <v>178</v>
      </c>
      <c r="E616" t="s">
        <v>181</v>
      </c>
      <c r="F616">
        <v>674</v>
      </c>
      <c r="G616" s="29">
        <v>1543.46</v>
      </c>
    </row>
    <row r="617" spans="1:7">
      <c r="A617">
        <v>2007</v>
      </c>
      <c r="B617" t="s">
        <v>23</v>
      </c>
      <c r="C617" t="s">
        <v>177</v>
      </c>
      <c r="D617" t="s">
        <v>178</v>
      </c>
      <c r="E617" t="s">
        <v>181</v>
      </c>
      <c r="F617">
        <v>790</v>
      </c>
      <c r="G617" s="29">
        <v>2670.2</v>
      </c>
    </row>
    <row r="618" spans="1:7">
      <c r="A618">
        <v>2007</v>
      </c>
      <c r="B618" t="s">
        <v>33</v>
      </c>
      <c r="C618" t="s">
        <v>147</v>
      </c>
      <c r="D618" t="s">
        <v>178</v>
      </c>
      <c r="E618" t="s">
        <v>181</v>
      </c>
      <c r="F618">
        <v>946</v>
      </c>
      <c r="G618" s="29">
        <v>2667.72</v>
      </c>
    </row>
    <row r="619" spans="1:7">
      <c r="A619">
        <v>2005</v>
      </c>
      <c r="B619" t="s">
        <v>30</v>
      </c>
      <c r="C619" t="s">
        <v>149</v>
      </c>
      <c r="D619" t="s">
        <v>174</v>
      </c>
      <c r="E619" t="s">
        <v>187</v>
      </c>
      <c r="F619">
        <v>925</v>
      </c>
      <c r="G619" s="29">
        <v>2007.25</v>
      </c>
    </row>
    <row r="620" spans="1:7">
      <c r="A620">
        <v>2005</v>
      </c>
      <c r="B620" t="s">
        <v>23</v>
      </c>
      <c r="C620" t="s">
        <v>177</v>
      </c>
      <c r="D620" t="s">
        <v>172</v>
      </c>
      <c r="E620" t="s">
        <v>189</v>
      </c>
      <c r="F620">
        <v>839</v>
      </c>
      <c r="G620" s="29">
        <v>1946.48</v>
      </c>
    </row>
    <row r="621" spans="1:7">
      <c r="A621">
        <v>2007</v>
      </c>
      <c r="B621" t="s">
        <v>24</v>
      </c>
      <c r="C621" t="s">
        <v>147</v>
      </c>
      <c r="D621" t="s">
        <v>174</v>
      </c>
      <c r="E621" t="s">
        <v>187</v>
      </c>
      <c r="F621">
        <v>905</v>
      </c>
      <c r="G621" s="29">
        <v>3230.85</v>
      </c>
    </row>
    <row r="622" spans="1:7">
      <c r="A622">
        <v>2006</v>
      </c>
      <c r="B622" t="s">
        <v>31</v>
      </c>
      <c r="C622" t="s">
        <v>150</v>
      </c>
      <c r="D622" t="s">
        <v>174</v>
      </c>
      <c r="E622" t="s">
        <v>190</v>
      </c>
      <c r="F622">
        <v>938</v>
      </c>
      <c r="G622" s="29">
        <v>3067.26</v>
      </c>
    </row>
    <row r="623" spans="1:7">
      <c r="A623">
        <v>2005</v>
      </c>
      <c r="B623" t="s">
        <v>25</v>
      </c>
      <c r="C623" t="s">
        <v>147</v>
      </c>
      <c r="D623" t="s">
        <v>182</v>
      </c>
      <c r="E623" t="s">
        <v>184</v>
      </c>
      <c r="F623">
        <v>642</v>
      </c>
      <c r="G623" s="29">
        <v>1836.12</v>
      </c>
    </row>
    <row r="624" spans="1:7">
      <c r="A624">
        <v>2006</v>
      </c>
      <c r="B624" t="s">
        <v>28</v>
      </c>
      <c r="C624" t="s">
        <v>147</v>
      </c>
      <c r="D624" t="s">
        <v>174</v>
      </c>
      <c r="E624" t="s">
        <v>187</v>
      </c>
      <c r="F624">
        <v>925</v>
      </c>
      <c r="G624" s="29">
        <v>2812</v>
      </c>
    </row>
    <row r="625" spans="1:7">
      <c r="A625">
        <v>2005</v>
      </c>
      <c r="B625" t="s">
        <v>32</v>
      </c>
      <c r="C625" t="s">
        <v>150</v>
      </c>
      <c r="D625" t="s">
        <v>172</v>
      </c>
      <c r="E625" t="s">
        <v>176</v>
      </c>
      <c r="F625">
        <v>633</v>
      </c>
      <c r="G625" s="29">
        <v>2177.52</v>
      </c>
    </row>
    <row r="626" spans="1:7">
      <c r="A626">
        <v>2007</v>
      </c>
      <c r="B626" t="s">
        <v>34</v>
      </c>
      <c r="C626" t="s">
        <v>147</v>
      </c>
      <c r="D626" t="s">
        <v>174</v>
      </c>
      <c r="E626" t="s">
        <v>190</v>
      </c>
      <c r="F626">
        <v>524</v>
      </c>
      <c r="G626" s="29">
        <v>1545.8</v>
      </c>
    </row>
    <row r="627" spans="1:7">
      <c r="A627">
        <v>2007</v>
      </c>
      <c r="B627" t="s">
        <v>31</v>
      </c>
      <c r="C627" t="s">
        <v>149</v>
      </c>
      <c r="D627" t="s">
        <v>174</v>
      </c>
      <c r="E627" t="s">
        <v>175</v>
      </c>
      <c r="F627">
        <v>656</v>
      </c>
      <c r="G627" s="29">
        <v>1725.28</v>
      </c>
    </row>
    <row r="628" spans="1:7">
      <c r="A628">
        <v>2006</v>
      </c>
      <c r="B628" t="s">
        <v>27</v>
      </c>
      <c r="C628" t="s">
        <v>149</v>
      </c>
      <c r="D628" t="s">
        <v>178</v>
      </c>
      <c r="E628" t="s">
        <v>185</v>
      </c>
      <c r="F628">
        <v>888</v>
      </c>
      <c r="G628" s="29">
        <v>2015.76</v>
      </c>
    </row>
    <row r="629" spans="1:7">
      <c r="A629">
        <v>2007</v>
      </c>
      <c r="B629" t="s">
        <v>25</v>
      </c>
      <c r="C629" t="s">
        <v>150</v>
      </c>
      <c r="D629" t="s">
        <v>182</v>
      </c>
      <c r="E629" t="s">
        <v>188</v>
      </c>
      <c r="F629">
        <v>662</v>
      </c>
      <c r="G629" s="29">
        <v>2118.4</v>
      </c>
    </row>
    <row r="630" spans="1:7">
      <c r="A630">
        <v>2007</v>
      </c>
      <c r="B630" t="s">
        <v>24</v>
      </c>
      <c r="C630" t="s">
        <v>147</v>
      </c>
      <c r="D630" t="s">
        <v>174</v>
      </c>
      <c r="E630" t="s">
        <v>175</v>
      </c>
      <c r="F630">
        <v>648</v>
      </c>
      <c r="G630" s="29">
        <v>2404.08</v>
      </c>
    </row>
    <row r="631" spans="1:7">
      <c r="A631">
        <v>2006</v>
      </c>
      <c r="B631" t="s">
        <v>29</v>
      </c>
      <c r="C631" t="s">
        <v>147</v>
      </c>
      <c r="D631" t="s">
        <v>172</v>
      </c>
      <c r="E631" t="s">
        <v>186</v>
      </c>
      <c r="F631">
        <v>648</v>
      </c>
      <c r="G631" s="29">
        <v>1723.68</v>
      </c>
    </row>
    <row r="632" spans="1:7">
      <c r="A632">
        <v>2005</v>
      </c>
      <c r="B632" t="s">
        <v>28</v>
      </c>
      <c r="C632" t="s">
        <v>177</v>
      </c>
      <c r="D632" t="s">
        <v>182</v>
      </c>
      <c r="E632" t="s">
        <v>184</v>
      </c>
      <c r="F632">
        <v>561</v>
      </c>
      <c r="G632" s="29">
        <v>1458.6</v>
      </c>
    </row>
    <row r="633" spans="1:7">
      <c r="A633">
        <v>2005</v>
      </c>
      <c r="B633" t="s">
        <v>30</v>
      </c>
      <c r="C633" t="s">
        <v>177</v>
      </c>
      <c r="D633" t="s">
        <v>172</v>
      </c>
      <c r="E633" t="s">
        <v>189</v>
      </c>
      <c r="F633">
        <v>916</v>
      </c>
      <c r="G633" s="29">
        <v>2418.2399999999998</v>
      </c>
    </row>
    <row r="634" spans="1:7">
      <c r="A634">
        <v>2007</v>
      </c>
      <c r="B634" t="s">
        <v>27</v>
      </c>
      <c r="C634" t="s">
        <v>177</v>
      </c>
      <c r="D634" t="s">
        <v>174</v>
      </c>
      <c r="E634" t="s">
        <v>187</v>
      </c>
      <c r="F634">
        <v>925</v>
      </c>
      <c r="G634" s="29">
        <v>2987.75</v>
      </c>
    </row>
    <row r="635" spans="1:7">
      <c r="A635">
        <v>2005</v>
      </c>
      <c r="B635" t="s">
        <v>34</v>
      </c>
      <c r="C635" t="s">
        <v>149</v>
      </c>
      <c r="D635" t="s">
        <v>182</v>
      </c>
      <c r="E635" t="s">
        <v>184</v>
      </c>
      <c r="F635">
        <v>664</v>
      </c>
      <c r="G635" s="29">
        <v>2609.52</v>
      </c>
    </row>
    <row r="636" spans="1:7">
      <c r="A636">
        <v>2007</v>
      </c>
      <c r="B636" t="s">
        <v>34</v>
      </c>
      <c r="C636" t="s">
        <v>177</v>
      </c>
      <c r="D636" t="s">
        <v>174</v>
      </c>
      <c r="E636" t="s">
        <v>187</v>
      </c>
      <c r="F636">
        <v>814</v>
      </c>
      <c r="G636" s="29">
        <v>2865.28</v>
      </c>
    </row>
    <row r="637" spans="1:7">
      <c r="A637">
        <v>2005</v>
      </c>
      <c r="B637" t="s">
        <v>27</v>
      </c>
      <c r="C637" t="s">
        <v>147</v>
      </c>
      <c r="D637" t="s">
        <v>182</v>
      </c>
      <c r="E637" t="s">
        <v>184</v>
      </c>
      <c r="F637">
        <v>920</v>
      </c>
      <c r="G637" s="29">
        <v>3109.6</v>
      </c>
    </row>
    <row r="638" spans="1:7">
      <c r="A638">
        <v>2005</v>
      </c>
      <c r="B638" t="s">
        <v>27</v>
      </c>
      <c r="C638" t="s">
        <v>147</v>
      </c>
      <c r="D638" t="s">
        <v>174</v>
      </c>
      <c r="E638" t="s">
        <v>187</v>
      </c>
      <c r="F638">
        <v>812</v>
      </c>
      <c r="G638" s="29">
        <v>2135.56</v>
      </c>
    </row>
    <row r="639" spans="1:7">
      <c r="A639">
        <v>2006</v>
      </c>
      <c r="B639" t="s">
        <v>33</v>
      </c>
      <c r="C639" t="s">
        <v>149</v>
      </c>
      <c r="D639" t="s">
        <v>174</v>
      </c>
      <c r="E639" t="s">
        <v>187</v>
      </c>
      <c r="F639">
        <v>993</v>
      </c>
      <c r="G639" s="29">
        <v>3167.67</v>
      </c>
    </row>
    <row r="640" spans="1:7">
      <c r="A640">
        <v>2006</v>
      </c>
      <c r="B640" t="s">
        <v>26</v>
      </c>
      <c r="C640" t="s">
        <v>177</v>
      </c>
      <c r="D640" t="s">
        <v>178</v>
      </c>
      <c r="E640" t="s">
        <v>179</v>
      </c>
      <c r="F640">
        <v>993</v>
      </c>
      <c r="G640" s="29">
        <v>2412.9899999999998</v>
      </c>
    </row>
    <row r="641" spans="1:7">
      <c r="A641">
        <v>2007</v>
      </c>
      <c r="B641" t="s">
        <v>24</v>
      </c>
      <c r="C641" t="s">
        <v>149</v>
      </c>
      <c r="D641" t="s">
        <v>172</v>
      </c>
      <c r="E641" t="s">
        <v>173</v>
      </c>
      <c r="F641">
        <v>843</v>
      </c>
      <c r="G641" s="29">
        <v>2874.63</v>
      </c>
    </row>
    <row r="642" spans="1:7">
      <c r="A642">
        <v>2005</v>
      </c>
      <c r="B642" t="s">
        <v>26</v>
      </c>
      <c r="C642" t="s">
        <v>149</v>
      </c>
      <c r="D642" t="s">
        <v>182</v>
      </c>
      <c r="E642" t="s">
        <v>184</v>
      </c>
      <c r="F642">
        <v>946</v>
      </c>
      <c r="G642" s="29">
        <v>3632.64</v>
      </c>
    </row>
    <row r="643" spans="1:7">
      <c r="A643">
        <v>2007</v>
      </c>
      <c r="B643" t="s">
        <v>30</v>
      </c>
      <c r="C643" t="s">
        <v>147</v>
      </c>
      <c r="D643" t="s">
        <v>182</v>
      </c>
      <c r="E643" t="s">
        <v>183</v>
      </c>
      <c r="F643">
        <v>649</v>
      </c>
      <c r="G643" s="29">
        <v>2557.06</v>
      </c>
    </row>
    <row r="644" spans="1:7">
      <c r="A644">
        <v>2006</v>
      </c>
      <c r="B644" t="s">
        <v>34</v>
      </c>
      <c r="C644" t="s">
        <v>149</v>
      </c>
      <c r="D644" t="s">
        <v>178</v>
      </c>
      <c r="E644" t="s">
        <v>179</v>
      </c>
      <c r="F644">
        <v>895</v>
      </c>
      <c r="G644" s="29">
        <v>3553.15</v>
      </c>
    </row>
    <row r="645" spans="1:7">
      <c r="A645">
        <v>2007</v>
      </c>
      <c r="B645" t="s">
        <v>31</v>
      </c>
      <c r="C645" t="s">
        <v>150</v>
      </c>
      <c r="D645" t="s">
        <v>178</v>
      </c>
      <c r="E645" t="s">
        <v>181</v>
      </c>
      <c r="F645">
        <v>634</v>
      </c>
      <c r="G645" s="29">
        <v>2364.8200000000002</v>
      </c>
    </row>
    <row r="646" spans="1:7">
      <c r="A646">
        <v>2006</v>
      </c>
      <c r="B646" t="s">
        <v>23</v>
      </c>
      <c r="C646" t="s">
        <v>149</v>
      </c>
      <c r="D646" t="s">
        <v>174</v>
      </c>
      <c r="E646" t="s">
        <v>190</v>
      </c>
      <c r="F646">
        <v>989</v>
      </c>
      <c r="G646" s="29">
        <v>2175.8000000000002</v>
      </c>
    </row>
    <row r="647" spans="1:7">
      <c r="A647">
        <v>2007</v>
      </c>
      <c r="B647" t="s">
        <v>28</v>
      </c>
      <c r="C647" t="s">
        <v>149</v>
      </c>
      <c r="D647" t="s">
        <v>182</v>
      </c>
      <c r="E647" t="s">
        <v>188</v>
      </c>
      <c r="F647">
        <v>657</v>
      </c>
      <c r="G647" s="29">
        <v>2450.61</v>
      </c>
    </row>
    <row r="648" spans="1:7">
      <c r="A648">
        <v>2007</v>
      </c>
      <c r="B648" t="s">
        <v>25</v>
      </c>
      <c r="C648" t="s">
        <v>150</v>
      </c>
      <c r="D648" t="s">
        <v>182</v>
      </c>
      <c r="E648" t="s">
        <v>183</v>
      </c>
      <c r="F648">
        <v>934</v>
      </c>
      <c r="G648" s="29">
        <v>2008.1</v>
      </c>
    </row>
    <row r="649" spans="1:7">
      <c r="A649">
        <v>2005</v>
      </c>
      <c r="B649" t="s">
        <v>31</v>
      </c>
      <c r="C649" t="s">
        <v>147</v>
      </c>
      <c r="D649" t="s">
        <v>178</v>
      </c>
      <c r="E649" t="s">
        <v>179</v>
      </c>
      <c r="F649">
        <v>679</v>
      </c>
      <c r="G649" s="29">
        <v>1622.81</v>
      </c>
    </row>
    <row r="650" spans="1:7">
      <c r="A650">
        <v>2005</v>
      </c>
      <c r="B650" t="s">
        <v>28</v>
      </c>
      <c r="C650" t="s">
        <v>150</v>
      </c>
      <c r="D650" t="s">
        <v>172</v>
      </c>
      <c r="E650" t="s">
        <v>176</v>
      </c>
      <c r="F650">
        <v>966</v>
      </c>
      <c r="G650" s="29">
        <v>2105.88</v>
      </c>
    </row>
    <row r="651" spans="1:7">
      <c r="A651">
        <v>2005</v>
      </c>
      <c r="B651" t="s">
        <v>28</v>
      </c>
      <c r="C651" t="s">
        <v>147</v>
      </c>
      <c r="D651" t="s">
        <v>178</v>
      </c>
      <c r="E651" t="s">
        <v>180</v>
      </c>
      <c r="F651">
        <v>683</v>
      </c>
      <c r="G651" s="29">
        <v>2540.7600000000002</v>
      </c>
    </row>
    <row r="652" spans="1:7">
      <c r="A652">
        <v>2006</v>
      </c>
      <c r="B652" t="s">
        <v>23</v>
      </c>
      <c r="C652" t="s">
        <v>149</v>
      </c>
      <c r="D652" t="s">
        <v>174</v>
      </c>
      <c r="E652" t="s">
        <v>190</v>
      </c>
      <c r="F652">
        <v>693</v>
      </c>
      <c r="G652" s="29">
        <v>1718.64</v>
      </c>
    </row>
    <row r="653" spans="1:7">
      <c r="A653">
        <v>2007</v>
      </c>
      <c r="B653" t="s">
        <v>26</v>
      </c>
      <c r="C653" t="s">
        <v>177</v>
      </c>
      <c r="D653" t="s">
        <v>182</v>
      </c>
      <c r="E653" t="s">
        <v>188</v>
      </c>
      <c r="F653">
        <v>670</v>
      </c>
      <c r="G653" s="29">
        <v>1547.7</v>
      </c>
    </row>
    <row r="654" spans="1:7">
      <c r="A654">
        <v>2005</v>
      </c>
      <c r="B654" t="s">
        <v>26</v>
      </c>
      <c r="C654" t="s">
        <v>150</v>
      </c>
      <c r="D654" t="s">
        <v>174</v>
      </c>
      <c r="E654" t="s">
        <v>190</v>
      </c>
      <c r="F654">
        <v>516</v>
      </c>
      <c r="G654" s="29">
        <v>1037.1600000000001</v>
      </c>
    </row>
    <row r="655" spans="1:7">
      <c r="A655">
        <v>2006</v>
      </c>
      <c r="B655" t="s">
        <v>27</v>
      </c>
      <c r="C655" t="s">
        <v>149</v>
      </c>
      <c r="D655" t="s">
        <v>182</v>
      </c>
      <c r="E655" t="s">
        <v>188</v>
      </c>
      <c r="F655">
        <v>928</v>
      </c>
      <c r="G655" s="29">
        <v>2802.56</v>
      </c>
    </row>
    <row r="656" spans="1:7">
      <c r="A656">
        <v>2007</v>
      </c>
      <c r="B656" t="s">
        <v>31</v>
      </c>
      <c r="C656" t="s">
        <v>177</v>
      </c>
      <c r="D656" t="s">
        <v>182</v>
      </c>
      <c r="E656" t="s">
        <v>184</v>
      </c>
      <c r="F656">
        <v>783</v>
      </c>
      <c r="G656" s="29">
        <v>1706.94</v>
      </c>
    </row>
    <row r="657" spans="1:7">
      <c r="A657">
        <v>2006</v>
      </c>
      <c r="B657" t="s">
        <v>33</v>
      </c>
      <c r="C657" t="s">
        <v>149</v>
      </c>
      <c r="D657" t="s">
        <v>172</v>
      </c>
      <c r="E657" t="s">
        <v>189</v>
      </c>
      <c r="F657">
        <v>686</v>
      </c>
      <c r="G657" s="29">
        <v>1420.02</v>
      </c>
    </row>
    <row r="658" spans="1:7">
      <c r="A658">
        <v>2005</v>
      </c>
      <c r="B658" t="s">
        <v>29</v>
      </c>
      <c r="C658" t="s">
        <v>147</v>
      </c>
      <c r="D658" t="s">
        <v>178</v>
      </c>
      <c r="E658" t="s">
        <v>185</v>
      </c>
      <c r="F658">
        <v>744</v>
      </c>
      <c r="G658" s="29">
        <v>1986.48</v>
      </c>
    </row>
    <row r="659" spans="1:7">
      <c r="A659">
        <v>2006</v>
      </c>
      <c r="B659" t="s">
        <v>23</v>
      </c>
      <c r="C659" t="s">
        <v>177</v>
      </c>
      <c r="D659" t="s">
        <v>182</v>
      </c>
      <c r="E659" t="s">
        <v>184</v>
      </c>
      <c r="F659">
        <v>725</v>
      </c>
      <c r="G659" s="29">
        <v>2827.5</v>
      </c>
    </row>
    <row r="660" spans="1:7">
      <c r="A660">
        <v>2006</v>
      </c>
      <c r="B660" t="s">
        <v>24</v>
      </c>
      <c r="C660" t="s">
        <v>150</v>
      </c>
      <c r="D660" t="s">
        <v>174</v>
      </c>
      <c r="E660" t="s">
        <v>175</v>
      </c>
      <c r="F660">
        <v>748</v>
      </c>
      <c r="G660" s="29">
        <v>2333.7600000000002</v>
      </c>
    </row>
    <row r="661" spans="1:7">
      <c r="A661">
        <v>2006</v>
      </c>
      <c r="B661" t="s">
        <v>31</v>
      </c>
      <c r="C661" t="s">
        <v>147</v>
      </c>
      <c r="D661" t="s">
        <v>174</v>
      </c>
      <c r="E661" t="s">
        <v>187</v>
      </c>
      <c r="F661">
        <v>615</v>
      </c>
      <c r="G661" s="29">
        <v>2355.4499999999998</v>
      </c>
    </row>
    <row r="662" spans="1:7">
      <c r="A662">
        <v>2007</v>
      </c>
      <c r="B662" t="s">
        <v>24</v>
      </c>
      <c r="C662" t="s">
        <v>147</v>
      </c>
      <c r="D662" t="s">
        <v>172</v>
      </c>
      <c r="E662" t="s">
        <v>186</v>
      </c>
      <c r="F662">
        <v>736</v>
      </c>
      <c r="G662" s="29">
        <v>2141.7600000000002</v>
      </c>
    </row>
    <row r="663" spans="1:7">
      <c r="A663">
        <v>2007</v>
      </c>
      <c r="B663" t="s">
        <v>32</v>
      </c>
      <c r="C663" t="s">
        <v>177</v>
      </c>
      <c r="D663" t="s">
        <v>178</v>
      </c>
      <c r="E663" t="s">
        <v>180</v>
      </c>
      <c r="F663">
        <v>650</v>
      </c>
      <c r="G663" s="29">
        <v>2437.5</v>
      </c>
    </row>
    <row r="664" spans="1:7">
      <c r="A664">
        <v>2005</v>
      </c>
      <c r="B664" t="s">
        <v>29</v>
      </c>
      <c r="C664" t="s">
        <v>177</v>
      </c>
      <c r="D664" t="s">
        <v>174</v>
      </c>
      <c r="E664" t="s">
        <v>187</v>
      </c>
      <c r="F664">
        <v>552</v>
      </c>
      <c r="G664" s="29">
        <v>2086.56</v>
      </c>
    </row>
    <row r="665" spans="1:7">
      <c r="A665">
        <v>2005</v>
      </c>
      <c r="B665" t="s">
        <v>27</v>
      </c>
      <c r="C665" t="s">
        <v>147</v>
      </c>
      <c r="D665" t="s">
        <v>182</v>
      </c>
      <c r="E665" t="s">
        <v>184</v>
      </c>
      <c r="F665">
        <v>846</v>
      </c>
      <c r="G665" s="29">
        <v>1717.38</v>
      </c>
    </row>
    <row r="666" spans="1:7">
      <c r="A666">
        <v>2005</v>
      </c>
      <c r="B666" t="s">
        <v>32</v>
      </c>
      <c r="C666" t="s">
        <v>150</v>
      </c>
      <c r="D666" t="s">
        <v>174</v>
      </c>
      <c r="E666" t="s">
        <v>175</v>
      </c>
      <c r="F666">
        <v>719</v>
      </c>
      <c r="G666" s="29">
        <v>2444.6</v>
      </c>
    </row>
    <row r="667" spans="1:7">
      <c r="A667">
        <v>2005</v>
      </c>
      <c r="B667" t="s">
        <v>34</v>
      </c>
      <c r="C667" t="s">
        <v>147</v>
      </c>
      <c r="D667" t="s">
        <v>174</v>
      </c>
      <c r="E667" t="s">
        <v>187</v>
      </c>
      <c r="F667">
        <v>980</v>
      </c>
      <c r="G667" s="29">
        <v>2401</v>
      </c>
    </row>
    <row r="668" spans="1:7">
      <c r="A668">
        <v>2006</v>
      </c>
      <c r="B668" t="s">
        <v>33</v>
      </c>
      <c r="C668" t="s">
        <v>150</v>
      </c>
      <c r="D668" t="s">
        <v>172</v>
      </c>
      <c r="E668" t="s">
        <v>189</v>
      </c>
      <c r="F668">
        <v>599</v>
      </c>
      <c r="G668" s="29">
        <v>1910.81</v>
      </c>
    </row>
    <row r="669" spans="1:7">
      <c r="A669">
        <v>2005</v>
      </c>
      <c r="B669" t="s">
        <v>24</v>
      </c>
      <c r="C669" t="s">
        <v>150</v>
      </c>
      <c r="D669" t="s">
        <v>182</v>
      </c>
      <c r="E669" t="s">
        <v>184</v>
      </c>
      <c r="F669">
        <v>580</v>
      </c>
      <c r="G669" s="29">
        <v>1571.8</v>
      </c>
    </row>
    <row r="670" spans="1:7">
      <c r="A670">
        <v>2006</v>
      </c>
      <c r="B670" t="s">
        <v>26</v>
      </c>
      <c r="C670" t="s">
        <v>147</v>
      </c>
      <c r="D670" t="s">
        <v>174</v>
      </c>
      <c r="E670" t="s">
        <v>190</v>
      </c>
      <c r="F670">
        <v>528</v>
      </c>
      <c r="G670" s="29">
        <v>1309.44</v>
      </c>
    </row>
    <row r="671" spans="1:7">
      <c r="A671">
        <v>2007</v>
      </c>
      <c r="B671" t="s">
        <v>24</v>
      </c>
      <c r="C671" t="s">
        <v>149</v>
      </c>
      <c r="D671" t="s">
        <v>172</v>
      </c>
      <c r="E671" t="s">
        <v>186</v>
      </c>
      <c r="F671">
        <v>717</v>
      </c>
      <c r="G671" s="29">
        <v>2631.39</v>
      </c>
    </row>
    <row r="672" spans="1:7">
      <c r="A672">
        <v>2007</v>
      </c>
      <c r="B672" t="s">
        <v>27</v>
      </c>
      <c r="C672" t="s">
        <v>149</v>
      </c>
      <c r="D672" t="s">
        <v>174</v>
      </c>
      <c r="E672" t="s">
        <v>187</v>
      </c>
      <c r="F672">
        <v>536</v>
      </c>
      <c r="G672" s="29">
        <v>1908.16</v>
      </c>
    </row>
    <row r="673" spans="1:7">
      <c r="A673">
        <v>2007</v>
      </c>
      <c r="B673" t="s">
        <v>27</v>
      </c>
      <c r="C673" t="s">
        <v>177</v>
      </c>
      <c r="D673" t="s">
        <v>178</v>
      </c>
      <c r="E673" t="s">
        <v>179</v>
      </c>
      <c r="F673">
        <v>603</v>
      </c>
      <c r="G673" s="29">
        <v>1507.5</v>
      </c>
    </row>
    <row r="674" spans="1:7">
      <c r="A674">
        <v>2007</v>
      </c>
      <c r="B674" t="s">
        <v>32</v>
      </c>
      <c r="C674" t="s">
        <v>149</v>
      </c>
      <c r="D674" t="s">
        <v>182</v>
      </c>
      <c r="E674" t="s">
        <v>184</v>
      </c>
      <c r="F674">
        <v>719</v>
      </c>
      <c r="G674" s="29">
        <v>2243.2800000000002</v>
      </c>
    </row>
    <row r="675" spans="1:7">
      <c r="A675">
        <v>2005</v>
      </c>
      <c r="B675" t="s">
        <v>26</v>
      </c>
      <c r="C675" t="s">
        <v>149</v>
      </c>
      <c r="D675" t="s">
        <v>172</v>
      </c>
      <c r="E675" t="s">
        <v>173</v>
      </c>
      <c r="F675">
        <v>768</v>
      </c>
      <c r="G675" s="29">
        <v>2772.48</v>
      </c>
    </row>
    <row r="676" spans="1:7">
      <c r="A676">
        <v>2006</v>
      </c>
      <c r="B676" t="s">
        <v>29</v>
      </c>
      <c r="C676" t="s">
        <v>177</v>
      </c>
      <c r="D676" t="s">
        <v>174</v>
      </c>
      <c r="E676" t="s">
        <v>187</v>
      </c>
      <c r="F676">
        <v>513</v>
      </c>
      <c r="G676" s="29">
        <v>1549.26</v>
      </c>
    </row>
    <row r="677" spans="1:7">
      <c r="A677">
        <v>2006</v>
      </c>
      <c r="B677" t="s">
        <v>32</v>
      </c>
      <c r="C677" t="s">
        <v>150</v>
      </c>
      <c r="D677" t="s">
        <v>174</v>
      </c>
      <c r="E677" t="s">
        <v>175</v>
      </c>
      <c r="F677">
        <v>666</v>
      </c>
      <c r="G677" s="29">
        <v>1791.54</v>
      </c>
    </row>
    <row r="678" spans="1:7">
      <c r="A678">
        <v>2006</v>
      </c>
      <c r="B678" t="s">
        <v>32</v>
      </c>
      <c r="C678" t="s">
        <v>150</v>
      </c>
      <c r="D678" t="s">
        <v>172</v>
      </c>
      <c r="E678" t="s">
        <v>189</v>
      </c>
      <c r="F678">
        <v>611</v>
      </c>
      <c r="G678" s="29">
        <v>1582.49</v>
      </c>
    </row>
    <row r="679" spans="1:7">
      <c r="A679">
        <v>2005</v>
      </c>
      <c r="B679" t="s">
        <v>33</v>
      </c>
      <c r="C679" t="s">
        <v>149</v>
      </c>
      <c r="D679" t="s">
        <v>182</v>
      </c>
      <c r="E679" t="s">
        <v>188</v>
      </c>
      <c r="F679">
        <v>728</v>
      </c>
      <c r="G679" s="29">
        <v>2096.64</v>
      </c>
    </row>
    <row r="680" spans="1:7">
      <c r="A680">
        <v>2005</v>
      </c>
      <c r="B680" t="s">
        <v>27</v>
      </c>
      <c r="C680" t="s">
        <v>149</v>
      </c>
      <c r="D680" t="s">
        <v>172</v>
      </c>
      <c r="E680" t="s">
        <v>186</v>
      </c>
      <c r="F680">
        <v>614</v>
      </c>
      <c r="G680" s="29">
        <v>2112.16</v>
      </c>
    </row>
    <row r="681" spans="1:7">
      <c r="A681">
        <v>2007</v>
      </c>
      <c r="B681" t="s">
        <v>26</v>
      </c>
      <c r="C681" t="s">
        <v>147</v>
      </c>
      <c r="D681" t="s">
        <v>172</v>
      </c>
      <c r="E681" t="s">
        <v>176</v>
      </c>
      <c r="F681">
        <v>836</v>
      </c>
      <c r="G681" s="29">
        <v>3302.2</v>
      </c>
    </row>
    <row r="682" spans="1:7">
      <c r="A682">
        <v>2005</v>
      </c>
      <c r="B682" t="s">
        <v>33</v>
      </c>
      <c r="C682" t="s">
        <v>149</v>
      </c>
      <c r="D682" t="s">
        <v>174</v>
      </c>
      <c r="E682" t="s">
        <v>175</v>
      </c>
      <c r="F682">
        <v>795</v>
      </c>
      <c r="G682" s="29">
        <v>2750.7</v>
      </c>
    </row>
    <row r="683" spans="1:7">
      <c r="A683">
        <v>2006</v>
      </c>
      <c r="B683" t="s">
        <v>26</v>
      </c>
      <c r="C683" t="s">
        <v>150</v>
      </c>
      <c r="D683" t="s">
        <v>174</v>
      </c>
      <c r="E683" t="s">
        <v>190</v>
      </c>
      <c r="F683">
        <v>558</v>
      </c>
      <c r="G683" s="29">
        <v>2075.7600000000002</v>
      </c>
    </row>
    <row r="684" spans="1:7">
      <c r="A684">
        <v>2006</v>
      </c>
      <c r="B684" t="s">
        <v>23</v>
      </c>
      <c r="C684" t="s">
        <v>177</v>
      </c>
      <c r="D684" t="s">
        <v>172</v>
      </c>
      <c r="E684" t="s">
        <v>186</v>
      </c>
      <c r="F684">
        <v>883</v>
      </c>
      <c r="G684" s="29">
        <v>3443.7</v>
      </c>
    </row>
    <row r="685" spans="1:7">
      <c r="A685">
        <v>2006</v>
      </c>
      <c r="B685" t="s">
        <v>29</v>
      </c>
      <c r="C685" t="s">
        <v>150</v>
      </c>
      <c r="D685" t="s">
        <v>178</v>
      </c>
      <c r="E685" t="s">
        <v>179</v>
      </c>
      <c r="F685">
        <v>568</v>
      </c>
      <c r="G685" s="29">
        <v>1647.2</v>
      </c>
    </row>
    <row r="686" spans="1:7">
      <c r="A686">
        <v>2007</v>
      </c>
      <c r="B686" t="s">
        <v>28</v>
      </c>
      <c r="C686" t="s">
        <v>177</v>
      </c>
      <c r="D686" t="s">
        <v>182</v>
      </c>
      <c r="E686" t="s">
        <v>188</v>
      </c>
      <c r="F686">
        <v>842</v>
      </c>
      <c r="G686" s="29">
        <v>1978.7</v>
      </c>
    </row>
    <row r="687" spans="1:7">
      <c r="A687">
        <v>2007</v>
      </c>
      <c r="B687" t="s">
        <v>24</v>
      </c>
      <c r="C687" t="s">
        <v>150</v>
      </c>
      <c r="D687" t="s">
        <v>182</v>
      </c>
      <c r="E687" t="s">
        <v>183</v>
      </c>
      <c r="F687">
        <v>962</v>
      </c>
      <c r="G687" s="29">
        <v>2049.06</v>
      </c>
    </row>
    <row r="688" spans="1:7">
      <c r="A688">
        <v>2007</v>
      </c>
      <c r="B688" t="s">
        <v>33</v>
      </c>
      <c r="C688" t="s">
        <v>149</v>
      </c>
      <c r="D688" t="s">
        <v>172</v>
      </c>
      <c r="E688" t="s">
        <v>186</v>
      </c>
      <c r="F688">
        <v>515</v>
      </c>
      <c r="G688" s="29">
        <v>1066.05</v>
      </c>
    </row>
    <row r="689" spans="1:7">
      <c r="A689">
        <v>2006</v>
      </c>
      <c r="B689" t="s">
        <v>33</v>
      </c>
      <c r="C689" t="s">
        <v>177</v>
      </c>
      <c r="D689" t="s">
        <v>182</v>
      </c>
      <c r="E689" t="s">
        <v>183</v>
      </c>
      <c r="F689">
        <v>976</v>
      </c>
      <c r="G689" s="29">
        <v>3533.12</v>
      </c>
    </row>
    <row r="690" spans="1:7">
      <c r="A690">
        <v>2007</v>
      </c>
      <c r="B690" t="s">
        <v>25</v>
      </c>
      <c r="C690" t="s">
        <v>147</v>
      </c>
      <c r="D690" t="s">
        <v>178</v>
      </c>
      <c r="E690" t="s">
        <v>180</v>
      </c>
      <c r="F690">
        <v>543</v>
      </c>
      <c r="G690" s="29">
        <v>1324.92</v>
      </c>
    </row>
    <row r="691" spans="1:7">
      <c r="A691">
        <v>2005</v>
      </c>
      <c r="B691" t="s">
        <v>25</v>
      </c>
      <c r="C691" t="s">
        <v>177</v>
      </c>
      <c r="D691" t="s">
        <v>172</v>
      </c>
      <c r="E691" t="s">
        <v>173</v>
      </c>
      <c r="F691">
        <v>957</v>
      </c>
      <c r="G691" s="29">
        <v>3521.76</v>
      </c>
    </row>
    <row r="692" spans="1:7">
      <c r="A692">
        <v>2007</v>
      </c>
      <c r="B692" t="s">
        <v>25</v>
      </c>
      <c r="C692" t="s">
        <v>149</v>
      </c>
      <c r="D692" t="s">
        <v>182</v>
      </c>
      <c r="E692" t="s">
        <v>188</v>
      </c>
      <c r="F692">
        <v>929</v>
      </c>
      <c r="G692" s="29">
        <v>2183.15</v>
      </c>
    </row>
    <row r="693" spans="1:7">
      <c r="A693">
        <v>2007</v>
      </c>
      <c r="B693" t="s">
        <v>32</v>
      </c>
      <c r="C693" t="s">
        <v>147</v>
      </c>
      <c r="D693" t="s">
        <v>178</v>
      </c>
      <c r="E693" t="s">
        <v>181</v>
      </c>
      <c r="F693">
        <v>778</v>
      </c>
      <c r="G693" s="29">
        <v>2987.52</v>
      </c>
    </row>
    <row r="694" spans="1:7">
      <c r="A694">
        <v>2007</v>
      </c>
      <c r="B694" t="s">
        <v>29</v>
      </c>
      <c r="C694" t="s">
        <v>177</v>
      </c>
      <c r="D694" t="s">
        <v>172</v>
      </c>
      <c r="E694" t="s">
        <v>189</v>
      </c>
      <c r="F694">
        <v>678</v>
      </c>
      <c r="G694" s="29">
        <v>1918.74</v>
      </c>
    </row>
    <row r="695" spans="1:7">
      <c r="A695">
        <v>2006</v>
      </c>
      <c r="B695" t="s">
        <v>31</v>
      </c>
      <c r="C695" t="s">
        <v>177</v>
      </c>
      <c r="D695" t="s">
        <v>178</v>
      </c>
      <c r="E695" t="s">
        <v>185</v>
      </c>
      <c r="F695">
        <v>778</v>
      </c>
      <c r="G695" s="29">
        <v>1587.12</v>
      </c>
    </row>
    <row r="696" spans="1:7">
      <c r="A696">
        <v>2007</v>
      </c>
      <c r="B696" t="s">
        <v>24</v>
      </c>
      <c r="C696" t="s">
        <v>149</v>
      </c>
      <c r="D696" t="s">
        <v>178</v>
      </c>
      <c r="E696" t="s">
        <v>180</v>
      </c>
      <c r="F696">
        <v>775</v>
      </c>
      <c r="G696" s="29">
        <v>2379.25</v>
      </c>
    </row>
    <row r="697" spans="1:7">
      <c r="A697">
        <v>2005</v>
      </c>
      <c r="B697" t="s">
        <v>31</v>
      </c>
      <c r="C697" t="s">
        <v>147</v>
      </c>
      <c r="D697" t="s">
        <v>178</v>
      </c>
      <c r="E697" t="s">
        <v>180</v>
      </c>
      <c r="F697">
        <v>596</v>
      </c>
      <c r="G697" s="29">
        <v>2264.8000000000002</v>
      </c>
    </row>
    <row r="698" spans="1:7">
      <c r="A698">
        <v>2006</v>
      </c>
      <c r="B698" t="s">
        <v>30</v>
      </c>
      <c r="C698" t="s">
        <v>149</v>
      </c>
      <c r="D698" t="s">
        <v>172</v>
      </c>
      <c r="E698" t="s">
        <v>176</v>
      </c>
      <c r="F698">
        <v>947</v>
      </c>
      <c r="G698" s="29">
        <v>3068.28</v>
      </c>
    </row>
    <row r="699" spans="1:7">
      <c r="A699">
        <v>2005</v>
      </c>
      <c r="B699" t="s">
        <v>31</v>
      </c>
      <c r="C699" t="s">
        <v>147</v>
      </c>
      <c r="D699" t="s">
        <v>172</v>
      </c>
      <c r="E699" t="s">
        <v>173</v>
      </c>
      <c r="F699">
        <v>898</v>
      </c>
      <c r="G699" s="29">
        <v>1939.68</v>
      </c>
    </row>
    <row r="700" spans="1:7">
      <c r="A700">
        <v>2005</v>
      </c>
      <c r="B700" t="s">
        <v>29</v>
      </c>
      <c r="C700" t="s">
        <v>177</v>
      </c>
      <c r="D700" t="s">
        <v>178</v>
      </c>
      <c r="E700" t="s">
        <v>185</v>
      </c>
      <c r="F700">
        <v>874</v>
      </c>
      <c r="G700" s="29">
        <v>2919.16</v>
      </c>
    </row>
    <row r="701" spans="1:7">
      <c r="A701">
        <v>2007</v>
      </c>
      <c r="B701" t="s">
        <v>24</v>
      </c>
      <c r="C701" t="s">
        <v>149</v>
      </c>
      <c r="D701" t="s">
        <v>178</v>
      </c>
      <c r="E701" t="s">
        <v>181</v>
      </c>
      <c r="F701">
        <v>771</v>
      </c>
      <c r="G701" s="29">
        <v>2505.75</v>
      </c>
    </row>
    <row r="702" spans="1:7">
      <c r="A702">
        <v>2005</v>
      </c>
      <c r="B702" t="s">
        <v>25</v>
      </c>
      <c r="C702" t="s">
        <v>147</v>
      </c>
      <c r="D702" t="s">
        <v>172</v>
      </c>
      <c r="E702" t="s">
        <v>173</v>
      </c>
      <c r="F702">
        <v>725</v>
      </c>
      <c r="G702" s="29">
        <v>2428.75</v>
      </c>
    </row>
    <row r="703" spans="1:7">
      <c r="A703">
        <v>2007</v>
      </c>
      <c r="B703" t="s">
        <v>33</v>
      </c>
      <c r="C703" t="s">
        <v>177</v>
      </c>
      <c r="D703" t="s">
        <v>182</v>
      </c>
      <c r="E703" t="s">
        <v>188</v>
      </c>
      <c r="F703">
        <v>665</v>
      </c>
      <c r="G703" s="29">
        <v>2134.65</v>
      </c>
    </row>
    <row r="704" spans="1:7">
      <c r="A704">
        <v>2005</v>
      </c>
      <c r="B704" t="s">
        <v>24</v>
      </c>
      <c r="C704" t="s">
        <v>149</v>
      </c>
      <c r="D704" t="s">
        <v>182</v>
      </c>
      <c r="E704" t="s">
        <v>184</v>
      </c>
      <c r="F704">
        <v>885</v>
      </c>
      <c r="G704" s="29">
        <v>2451.4499999999998</v>
      </c>
    </row>
    <row r="705" spans="1:7">
      <c r="A705">
        <v>2006</v>
      </c>
      <c r="B705" t="s">
        <v>33</v>
      </c>
      <c r="C705" t="s">
        <v>149</v>
      </c>
      <c r="D705" t="s">
        <v>178</v>
      </c>
      <c r="E705" t="s">
        <v>180</v>
      </c>
      <c r="F705">
        <v>556</v>
      </c>
      <c r="G705" s="29">
        <v>1490.08</v>
      </c>
    </row>
    <row r="706" spans="1:7">
      <c r="A706">
        <v>2005</v>
      </c>
      <c r="B706" t="s">
        <v>34</v>
      </c>
      <c r="C706" t="s">
        <v>149</v>
      </c>
      <c r="D706" t="s">
        <v>182</v>
      </c>
      <c r="E706" t="s">
        <v>184</v>
      </c>
      <c r="F706">
        <v>844</v>
      </c>
      <c r="G706" s="29">
        <v>1738.64</v>
      </c>
    </row>
    <row r="707" spans="1:7">
      <c r="A707">
        <v>2005</v>
      </c>
      <c r="B707" t="s">
        <v>27</v>
      </c>
      <c r="C707" t="s">
        <v>147</v>
      </c>
      <c r="D707" t="s">
        <v>174</v>
      </c>
      <c r="E707" t="s">
        <v>190</v>
      </c>
      <c r="F707">
        <v>833</v>
      </c>
      <c r="G707" s="29">
        <v>1790.95</v>
      </c>
    </row>
    <row r="708" spans="1:7">
      <c r="A708">
        <v>2006</v>
      </c>
      <c r="B708" t="s">
        <v>31</v>
      </c>
      <c r="C708" t="s">
        <v>150</v>
      </c>
      <c r="D708" t="s">
        <v>172</v>
      </c>
      <c r="E708" t="s">
        <v>189</v>
      </c>
      <c r="F708">
        <v>523</v>
      </c>
      <c r="G708" s="29">
        <v>1359.8</v>
      </c>
    </row>
    <row r="709" spans="1:7">
      <c r="A709">
        <v>2006</v>
      </c>
      <c r="B709" t="s">
        <v>29</v>
      </c>
      <c r="C709" t="s">
        <v>177</v>
      </c>
      <c r="D709" t="s">
        <v>182</v>
      </c>
      <c r="E709" t="s">
        <v>188</v>
      </c>
      <c r="F709">
        <v>770</v>
      </c>
      <c r="G709" s="29">
        <v>3056.9</v>
      </c>
    </row>
    <row r="710" spans="1:7">
      <c r="A710">
        <v>2005</v>
      </c>
      <c r="B710" t="s">
        <v>25</v>
      </c>
      <c r="C710" t="s">
        <v>177</v>
      </c>
      <c r="D710" t="s">
        <v>178</v>
      </c>
      <c r="E710" t="s">
        <v>185</v>
      </c>
      <c r="F710">
        <v>656</v>
      </c>
      <c r="G710" s="29">
        <v>2374.7199999999998</v>
      </c>
    </row>
    <row r="711" spans="1:7">
      <c r="A711">
        <v>2006</v>
      </c>
      <c r="B711" t="s">
        <v>28</v>
      </c>
      <c r="C711" t="s">
        <v>150</v>
      </c>
      <c r="D711" t="s">
        <v>174</v>
      </c>
      <c r="E711" t="s">
        <v>175</v>
      </c>
      <c r="F711">
        <v>812</v>
      </c>
      <c r="G711" s="29">
        <v>1867.6</v>
      </c>
    </row>
    <row r="712" spans="1:7">
      <c r="A712">
        <v>2007</v>
      </c>
      <c r="B712" t="s">
        <v>31</v>
      </c>
      <c r="C712" t="s">
        <v>149</v>
      </c>
      <c r="D712" t="s">
        <v>182</v>
      </c>
      <c r="E712" t="s">
        <v>184</v>
      </c>
      <c r="F712">
        <v>574</v>
      </c>
      <c r="G712" s="29">
        <v>1790.88</v>
      </c>
    </row>
    <row r="713" spans="1:7">
      <c r="A713">
        <v>2007</v>
      </c>
      <c r="B713" t="s">
        <v>23</v>
      </c>
      <c r="C713" t="s">
        <v>149</v>
      </c>
      <c r="D713" t="s">
        <v>172</v>
      </c>
      <c r="E713" t="s">
        <v>173</v>
      </c>
      <c r="F713">
        <v>988</v>
      </c>
      <c r="G713" s="29">
        <v>2855.32</v>
      </c>
    </row>
    <row r="714" spans="1:7">
      <c r="A714">
        <v>2005</v>
      </c>
      <c r="B714" t="s">
        <v>34</v>
      </c>
      <c r="C714" t="s">
        <v>177</v>
      </c>
      <c r="D714" t="s">
        <v>174</v>
      </c>
      <c r="E714" t="s">
        <v>190</v>
      </c>
      <c r="F714">
        <v>566</v>
      </c>
      <c r="G714" s="29">
        <v>1482.92</v>
      </c>
    </row>
    <row r="715" spans="1:7">
      <c r="A715">
        <v>2005</v>
      </c>
      <c r="B715" t="s">
        <v>24</v>
      </c>
      <c r="C715" t="s">
        <v>147</v>
      </c>
      <c r="D715" t="s">
        <v>172</v>
      </c>
      <c r="E715" t="s">
        <v>176</v>
      </c>
      <c r="F715">
        <v>667</v>
      </c>
      <c r="G715" s="29">
        <v>1827.58</v>
      </c>
    </row>
    <row r="716" spans="1:7">
      <c r="A716">
        <v>2007</v>
      </c>
      <c r="B716" t="s">
        <v>23</v>
      </c>
      <c r="C716" t="s">
        <v>150</v>
      </c>
      <c r="D716" t="s">
        <v>172</v>
      </c>
      <c r="E716" t="s">
        <v>186</v>
      </c>
      <c r="F716">
        <v>688</v>
      </c>
      <c r="G716" s="29">
        <v>1960.8</v>
      </c>
    </row>
    <row r="717" spans="1:7">
      <c r="A717">
        <v>2006</v>
      </c>
      <c r="B717" t="s">
        <v>26</v>
      </c>
      <c r="C717" t="s">
        <v>150</v>
      </c>
      <c r="D717" t="s">
        <v>178</v>
      </c>
      <c r="E717" t="s">
        <v>181</v>
      </c>
      <c r="F717">
        <v>939</v>
      </c>
      <c r="G717" s="29">
        <v>3061.14</v>
      </c>
    </row>
    <row r="718" spans="1:7">
      <c r="A718">
        <v>2006</v>
      </c>
      <c r="B718" t="s">
        <v>29</v>
      </c>
      <c r="C718" t="s">
        <v>147</v>
      </c>
      <c r="D718" t="s">
        <v>182</v>
      </c>
      <c r="E718" t="s">
        <v>188</v>
      </c>
      <c r="F718">
        <v>576</v>
      </c>
      <c r="G718" s="29">
        <v>1365.12</v>
      </c>
    </row>
    <row r="719" spans="1:7">
      <c r="A719">
        <v>2005</v>
      </c>
      <c r="B719" t="s">
        <v>32</v>
      </c>
      <c r="C719" t="s">
        <v>150</v>
      </c>
      <c r="D719" t="s">
        <v>172</v>
      </c>
      <c r="E719" t="s">
        <v>189</v>
      </c>
      <c r="F719">
        <v>937</v>
      </c>
      <c r="G719" s="29">
        <v>2033.29</v>
      </c>
    </row>
    <row r="720" spans="1:7">
      <c r="A720">
        <v>2007</v>
      </c>
      <c r="B720" t="s">
        <v>27</v>
      </c>
      <c r="C720" t="s">
        <v>150</v>
      </c>
      <c r="D720" t="s">
        <v>172</v>
      </c>
      <c r="E720" t="s">
        <v>173</v>
      </c>
      <c r="F720">
        <v>788</v>
      </c>
      <c r="G720" s="29">
        <v>2379.7600000000002</v>
      </c>
    </row>
    <row r="721" spans="1:7">
      <c r="A721">
        <v>2007</v>
      </c>
      <c r="B721" t="s">
        <v>26</v>
      </c>
      <c r="C721" t="s">
        <v>149</v>
      </c>
      <c r="D721" t="s">
        <v>178</v>
      </c>
      <c r="E721" t="s">
        <v>180</v>
      </c>
      <c r="F721">
        <v>952</v>
      </c>
      <c r="G721" s="29">
        <v>2513.2800000000002</v>
      </c>
    </row>
    <row r="722" spans="1:7">
      <c r="A722">
        <v>2005</v>
      </c>
      <c r="B722" t="s">
        <v>33</v>
      </c>
      <c r="C722" t="s">
        <v>147</v>
      </c>
      <c r="D722" t="s">
        <v>178</v>
      </c>
      <c r="E722" t="s">
        <v>180</v>
      </c>
      <c r="F722">
        <v>945</v>
      </c>
      <c r="G722" s="29">
        <v>3609.9</v>
      </c>
    </row>
    <row r="723" spans="1:7">
      <c r="A723">
        <v>2005</v>
      </c>
      <c r="B723" t="s">
        <v>34</v>
      </c>
      <c r="C723" t="s">
        <v>149</v>
      </c>
      <c r="D723" t="s">
        <v>172</v>
      </c>
      <c r="E723" t="s">
        <v>173</v>
      </c>
      <c r="F723">
        <v>514</v>
      </c>
      <c r="G723" s="29">
        <v>1999.46</v>
      </c>
    </row>
    <row r="724" spans="1:7">
      <c r="A724">
        <v>2006</v>
      </c>
      <c r="B724" t="s">
        <v>29</v>
      </c>
      <c r="C724" t="s">
        <v>150</v>
      </c>
      <c r="D724" t="s">
        <v>172</v>
      </c>
      <c r="E724" t="s">
        <v>186</v>
      </c>
      <c r="F724">
        <v>569</v>
      </c>
      <c r="G724" s="29">
        <v>1735.45</v>
      </c>
    </row>
    <row r="725" spans="1:7">
      <c r="A725">
        <v>2006</v>
      </c>
      <c r="B725" t="s">
        <v>25</v>
      </c>
      <c r="C725" t="s">
        <v>150</v>
      </c>
      <c r="D725" t="s">
        <v>174</v>
      </c>
      <c r="E725" t="s">
        <v>187</v>
      </c>
      <c r="F725">
        <v>704</v>
      </c>
      <c r="G725" s="29">
        <v>1724.8</v>
      </c>
    </row>
    <row r="726" spans="1:7">
      <c r="A726">
        <v>2006</v>
      </c>
      <c r="B726" t="s">
        <v>34</v>
      </c>
      <c r="C726" t="s">
        <v>149</v>
      </c>
      <c r="D726" t="s">
        <v>182</v>
      </c>
      <c r="E726" t="s">
        <v>184</v>
      </c>
      <c r="F726">
        <v>680</v>
      </c>
      <c r="G726" s="29">
        <v>2230.4</v>
      </c>
    </row>
    <row r="727" spans="1:7">
      <c r="A727">
        <v>2005</v>
      </c>
      <c r="B727" t="s">
        <v>26</v>
      </c>
      <c r="C727" t="s">
        <v>149</v>
      </c>
      <c r="D727" t="s">
        <v>182</v>
      </c>
      <c r="E727" t="s">
        <v>183</v>
      </c>
      <c r="F727">
        <v>916</v>
      </c>
      <c r="G727" s="29">
        <v>3224.32</v>
      </c>
    </row>
    <row r="728" spans="1:7">
      <c r="A728">
        <v>2007</v>
      </c>
      <c r="B728" t="s">
        <v>27</v>
      </c>
      <c r="C728" t="s">
        <v>147</v>
      </c>
      <c r="D728" t="s">
        <v>174</v>
      </c>
      <c r="E728" t="s">
        <v>175</v>
      </c>
      <c r="F728">
        <v>831</v>
      </c>
      <c r="G728" s="29">
        <v>2717.37</v>
      </c>
    </row>
    <row r="729" spans="1:7">
      <c r="A729">
        <v>2006</v>
      </c>
      <c r="B729" t="s">
        <v>32</v>
      </c>
      <c r="C729" t="s">
        <v>149</v>
      </c>
      <c r="D729" t="s">
        <v>172</v>
      </c>
      <c r="E729" t="s">
        <v>189</v>
      </c>
      <c r="F729">
        <v>577</v>
      </c>
      <c r="G729" s="29">
        <v>1488.66</v>
      </c>
    </row>
    <row r="730" spans="1:7">
      <c r="A730">
        <v>2007</v>
      </c>
      <c r="B730" t="s">
        <v>23</v>
      </c>
      <c r="C730" t="s">
        <v>149</v>
      </c>
      <c r="D730" t="s">
        <v>182</v>
      </c>
      <c r="E730" t="s">
        <v>184</v>
      </c>
      <c r="F730">
        <v>529</v>
      </c>
      <c r="G730" s="29">
        <v>1465.33</v>
      </c>
    </row>
    <row r="731" spans="1:7">
      <c r="A731">
        <v>2007</v>
      </c>
      <c r="B731" t="s">
        <v>29</v>
      </c>
      <c r="C731" t="s">
        <v>147</v>
      </c>
      <c r="D731" t="s">
        <v>178</v>
      </c>
      <c r="E731" t="s">
        <v>181</v>
      </c>
      <c r="F731">
        <v>789</v>
      </c>
      <c r="G731" s="29">
        <v>2422.23</v>
      </c>
    </row>
    <row r="732" spans="1:7">
      <c r="A732">
        <v>2007</v>
      </c>
      <c r="B732" t="s">
        <v>24</v>
      </c>
      <c r="C732" t="s">
        <v>150</v>
      </c>
      <c r="D732" t="s">
        <v>178</v>
      </c>
      <c r="E732" t="s">
        <v>181</v>
      </c>
      <c r="F732">
        <v>997</v>
      </c>
      <c r="G732" s="29">
        <v>2622.11</v>
      </c>
    </row>
    <row r="733" spans="1:7">
      <c r="A733">
        <v>2005</v>
      </c>
      <c r="B733" t="s">
        <v>24</v>
      </c>
      <c r="C733" t="s">
        <v>150</v>
      </c>
      <c r="D733" t="s">
        <v>178</v>
      </c>
      <c r="E733" t="s">
        <v>185</v>
      </c>
      <c r="F733">
        <v>802</v>
      </c>
      <c r="G733" s="29">
        <v>2911.26</v>
      </c>
    </row>
    <row r="734" spans="1:7">
      <c r="A734">
        <v>2005</v>
      </c>
      <c r="B734" t="s">
        <v>34</v>
      </c>
      <c r="C734" t="s">
        <v>147</v>
      </c>
      <c r="D734" t="s">
        <v>172</v>
      </c>
      <c r="E734" t="s">
        <v>186</v>
      </c>
      <c r="F734">
        <v>889</v>
      </c>
      <c r="G734" s="29">
        <v>1991.36</v>
      </c>
    </row>
    <row r="735" spans="1:7">
      <c r="A735">
        <v>2006</v>
      </c>
      <c r="B735" t="s">
        <v>29</v>
      </c>
      <c r="C735" t="s">
        <v>177</v>
      </c>
      <c r="D735" t="s">
        <v>182</v>
      </c>
      <c r="E735" t="s">
        <v>184</v>
      </c>
      <c r="F735">
        <v>884</v>
      </c>
      <c r="G735" s="29">
        <v>2846.48</v>
      </c>
    </row>
    <row r="736" spans="1:7">
      <c r="A736">
        <v>2007</v>
      </c>
      <c r="B736" t="s">
        <v>30</v>
      </c>
      <c r="C736" t="s">
        <v>177</v>
      </c>
      <c r="D736" t="s">
        <v>172</v>
      </c>
      <c r="E736" t="s">
        <v>173</v>
      </c>
      <c r="F736">
        <v>869</v>
      </c>
      <c r="G736" s="29">
        <v>2841.63</v>
      </c>
    </row>
    <row r="737" spans="1:7">
      <c r="A737">
        <v>2006</v>
      </c>
      <c r="B737" t="s">
        <v>30</v>
      </c>
      <c r="C737" t="s">
        <v>147</v>
      </c>
      <c r="D737" t="s">
        <v>178</v>
      </c>
      <c r="E737" t="s">
        <v>181</v>
      </c>
      <c r="F737">
        <v>913</v>
      </c>
      <c r="G737" s="29">
        <v>3615.48</v>
      </c>
    </row>
    <row r="738" spans="1:7">
      <c r="A738">
        <v>2005</v>
      </c>
      <c r="B738" t="s">
        <v>31</v>
      </c>
      <c r="C738" t="s">
        <v>149</v>
      </c>
      <c r="D738" t="s">
        <v>182</v>
      </c>
      <c r="E738" t="s">
        <v>184</v>
      </c>
      <c r="F738">
        <v>704</v>
      </c>
      <c r="G738" s="29">
        <v>1640.32</v>
      </c>
    </row>
    <row r="739" spans="1:7">
      <c r="A739">
        <v>2005</v>
      </c>
      <c r="B739" t="s">
        <v>27</v>
      </c>
      <c r="C739" t="s">
        <v>147</v>
      </c>
      <c r="D739" t="s">
        <v>182</v>
      </c>
      <c r="E739" t="s">
        <v>183</v>
      </c>
      <c r="F739">
        <v>819</v>
      </c>
      <c r="G739" s="29">
        <v>3046.68</v>
      </c>
    </row>
    <row r="740" spans="1:7">
      <c r="A740">
        <v>2007</v>
      </c>
      <c r="B740" t="s">
        <v>29</v>
      </c>
      <c r="C740" t="s">
        <v>147</v>
      </c>
      <c r="D740" t="s">
        <v>182</v>
      </c>
      <c r="E740" t="s">
        <v>183</v>
      </c>
      <c r="F740">
        <v>814</v>
      </c>
      <c r="G740" s="29">
        <v>2328.04</v>
      </c>
    </row>
    <row r="741" spans="1:7">
      <c r="A741">
        <v>2007</v>
      </c>
      <c r="B741" t="s">
        <v>23</v>
      </c>
      <c r="C741" t="s">
        <v>149</v>
      </c>
      <c r="D741" t="s">
        <v>172</v>
      </c>
      <c r="E741" t="s">
        <v>189</v>
      </c>
      <c r="F741">
        <v>735</v>
      </c>
      <c r="G741" s="29">
        <v>1764</v>
      </c>
    </row>
    <row r="742" spans="1:7">
      <c r="A742">
        <v>2007</v>
      </c>
      <c r="B742" t="s">
        <v>31</v>
      </c>
      <c r="C742" t="s">
        <v>147</v>
      </c>
      <c r="D742" t="s">
        <v>178</v>
      </c>
      <c r="E742" t="s">
        <v>185</v>
      </c>
      <c r="F742">
        <v>616</v>
      </c>
      <c r="G742" s="29">
        <v>2420.88</v>
      </c>
    </row>
    <row r="743" spans="1:7">
      <c r="A743">
        <v>2007</v>
      </c>
      <c r="B743" t="s">
        <v>33</v>
      </c>
      <c r="C743" t="s">
        <v>177</v>
      </c>
      <c r="D743" t="s">
        <v>174</v>
      </c>
      <c r="E743" t="s">
        <v>187</v>
      </c>
      <c r="F743">
        <v>981</v>
      </c>
      <c r="G743" s="29">
        <v>2148.39</v>
      </c>
    </row>
    <row r="744" spans="1:7">
      <c r="A744">
        <v>2005</v>
      </c>
      <c r="B744" t="s">
        <v>23</v>
      </c>
      <c r="C744" t="s">
        <v>149</v>
      </c>
      <c r="D744" t="s">
        <v>178</v>
      </c>
      <c r="E744" t="s">
        <v>180</v>
      </c>
      <c r="F744">
        <v>531</v>
      </c>
      <c r="G744" s="29">
        <v>1343.43</v>
      </c>
    </row>
    <row r="745" spans="1:7">
      <c r="A745">
        <v>2006</v>
      </c>
      <c r="B745" t="s">
        <v>25</v>
      </c>
      <c r="C745" t="s">
        <v>149</v>
      </c>
      <c r="D745" t="s">
        <v>174</v>
      </c>
      <c r="E745" t="s">
        <v>175</v>
      </c>
      <c r="F745">
        <v>976</v>
      </c>
      <c r="G745" s="29">
        <v>2283.84</v>
      </c>
    </row>
    <row r="746" spans="1:7">
      <c r="A746">
        <v>2007</v>
      </c>
      <c r="B746" t="s">
        <v>34</v>
      </c>
      <c r="C746" t="s">
        <v>150</v>
      </c>
      <c r="D746" t="s">
        <v>172</v>
      </c>
      <c r="E746" t="s">
        <v>176</v>
      </c>
      <c r="F746">
        <v>646</v>
      </c>
      <c r="G746" s="29">
        <v>1925.08</v>
      </c>
    </row>
    <row r="747" spans="1:7">
      <c r="A747">
        <v>2006</v>
      </c>
      <c r="B747" t="s">
        <v>34</v>
      </c>
      <c r="C747" t="s">
        <v>147</v>
      </c>
      <c r="D747" t="s">
        <v>182</v>
      </c>
      <c r="E747" t="s">
        <v>188</v>
      </c>
      <c r="F747">
        <v>787</v>
      </c>
      <c r="G747" s="29">
        <v>2038.33</v>
      </c>
    </row>
    <row r="748" spans="1:7">
      <c r="A748">
        <v>2007</v>
      </c>
      <c r="B748" t="s">
        <v>30</v>
      </c>
      <c r="C748" t="s">
        <v>147</v>
      </c>
      <c r="D748" t="s">
        <v>182</v>
      </c>
      <c r="E748" t="s">
        <v>188</v>
      </c>
      <c r="F748">
        <v>572</v>
      </c>
      <c r="G748" s="29">
        <v>1355.64</v>
      </c>
    </row>
    <row r="749" spans="1:7">
      <c r="A749">
        <v>2006</v>
      </c>
      <c r="B749" t="s">
        <v>23</v>
      </c>
      <c r="C749" t="s">
        <v>150</v>
      </c>
      <c r="D749" t="s">
        <v>182</v>
      </c>
      <c r="E749" t="s">
        <v>183</v>
      </c>
      <c r="F749">
        <v>632</v>
      </c>
      <c r="G749" s="29">
        <v>1308.24</v>
      </c>
    </row>
    <row r="750" spans="1:7">
      <c r="A750">
        <v>2006</v>
      </c>
      <c r="B750" t="s">
        <v>28</v>
      </c>
      <c r="C750" t="s">
        <v>177</v>
      </c>
      <c r="D750" t="s">
        <v>178</v>
      </c>
      <c r="E750" t="s">
        <v>179</v>
      </c>
      <c r="F750">
        <v>883</v>
      </c>
      <c r="G750" s="29">
        <v>2922.73</v>
      </c>
    </row>
    <row r="751" spans="1:7">
      <c r="A751">
        <v>2007</v>
      </c>
      <c r="B751" t="s">
        <v>27</v>
      </c>
      <c r="C751" t="s">
        <v>149</v>
      </c>
      <c r="D751" t="s">
        <v>174</v>
      </c>
      <c r="E751" t="s">
        <v>175</v>
      </c>
      <c r="F751">
        <v>528</v>
      </c>
      <c r="G751" s="29">
        <v>1177.44</v>
      </c>
    </row>
    <row r="752" spans="1:7">
      <c r="A752">
        <v>2006</v>
      </c>
      <c r="B752" t="s">
        <v>32</v>
      </c>
      <c r="C752" t="s">
        <v>177</v>
      </c>
      <c r="D752" t="s">
        <v>178</v>
      </c>
      <c r="E752" t="s">
        <v>181</v>
      </c>
      <c r="F752">
        <v>773</v>
      </c>
      <c r="G752" s="29">
        <v>2148.94</v>
      </c>
    </row>
    <row r="753" spans="1:7">
      <c r="A753">
        <v>2007</v>
      </c>
      <c r="B753" t="s">
        <v>28</v>
      </c>
      <c r="C753" t="s">
        <v>149</v>
      </c>
      <c r="D753" t="s">
        <v>174</v>
      </c>
      <c r="E753" t="s">
        <v>187</v>
      </c>
      <c r="F753">
        <v>980</v>
      </c>
      <c r="G753" s="29">
        <v>2979.2</v>
      </c>
    </row>
    <row r="754" spans="1:7">
      <c r="A754">
        <v>2007</v>
      </c>
      <c r="B754" t="s">
        <v>28</v>
      </c>
      <c r="C754" t="s">
        <v>147</v>
      </c>
      <c r="D754" t="s">
        <v>172</v>
      </c>
      <c r="E754" t="s">
        <v>176</v>
      </c>
      <c r="F754">
        <v>606</v>
      </c>
      <c r="G754" s="29">
        <v>1830.12</v>
      </c>
    </row>
    <row r="755" spans="1:7">
      <c r="A755">
        <v>2007</v>
      </c>
      <c r="B755" t="s">
        <v>25</v>
      </c>
      <c r="C755" t="s">
        <v>177</v>
      </c>
      <c r="D755" t="s">
        <v>182</v>
      </c>
      <c r="E755" t="s">
        <v>184</v>
      </c>
      <c r="F755">
        <v>710</v>
      </c>
      <c r="G755" s="29">
        <v>1718.2</v>
      </c>
    </row>
    <row r="756" spans="1:7">
      <c r="A756">
        <v>2007</v>
      </c>
      <c r="B756" t="s">
        <v>28</v>
      </c>
      <c r="C756" t="s">
        <v>150</v>
      </c>
      <c r="D756" t="s">
        <v>172</v>
      </c>
      <c r="E756" t="s">
        <v>176</v>
      </c>
      <c r="F756">
        <v>594</v>
      </c>
      <c r="G756" s="29">
        <v>1877.04</v>
      </c>
    </row>
    <row r="757" spans="1:7">
      <c r="A757">
        <v>2007</v>
      </c>
      <c r="B757" t="s">
        <v>26</v>
      </c>
      <c r="C757" t="s">
        <v>150</v>
      </c>
      <c r="D757" t="s">
        <v>174</v>
      </c>
      <c r="E757" t="s">
        <v>175</v>
      </c>
      <c r="F757">
        <v>717</v>
      </c>
      <c r="G757" s="29">
        <v>1821.18</v>
      </c>
    </row>
    <row r="758" spans="1:7">
      <c r="A758">
        <v>2005</v>
      </c>
      <c r="B758" t="s">
        <v>23</v>
      </c>
      <c r="C758" t="s">
        <v>177</v>
      </c>
      <c r="D758" t="s">
        <v>174</v>
      </c>
      <c r="E758" t="s">
        <v>175</v>
      </c>
      <c r="F758">
        <v>580</v>
      </c>
      <c r="G758" s="29">
        <v>2035.8</v>
      </c>
    </row>
    <row r="759" spans="1:7">
      <c r="A759">
        <v>2005</v>
      </c>
      <c r="B759" t="s">
        <v>31</v>
      </c>
      <c r="C759" t="s">
        <v>149</v>
      </c>
      <c r="D759" t="s">
        <v>182</v>
      </c>
      <c r="E759" t="s">
        <v>184</v>
      </c>
      <c r="F759">
        <v>750</v>
      </c>
      <c r="G759" s="29">
        <v>2587.5</v>
      </c>
    </row>
    <row r="760" spans="1:7">
      <c r="A760">
        <v>2006</v>
      </c>
      <c r="B760" t="s">
        <v>33</v>
      </c>
      <c r="C760" t="s">
        <v>177</v>
      </c>
      <c r="D760" t="s">
        <v>172</v>
      </c>
      <c r="E760" t="s">
        <v>186</v>
      </c>
      <c r="F760">
        <v>622</v>
      </c>
      <c r="G760" s="29">
        <v>2413.36</v>
      </c>
    </row>
    <row r="761" spans="1:7">
      <c r="A761">
        <v>2006</v>
      </c>
      <c r="B761" t="s">
        <v>34</v>
      </c>
      <c r="C761" t="s">
        <v>149</v>
      </c>
      <c r="D761" t="s">
        <v>174</v>
      </c>
      <c r="E761" t="s">
        <v>190</v>
      </c>
      <c r="F761">
        <v>800</v>
      </c>
      <c r="G761" s="29">
        <v>1976</v>
      </c>
    </row>
    <row r="762" spans="1:7">
      <c r="A762">
        <v>2005</v>
      </c>
      <c r="B762" t="s">
        <v>28</v>
      </c>
      <c r="C762" t="s">
        <v>177</v>
      </c>
      <c r="D762" t="s">
        <v>182</v>
      </c>
      <c r="E762" t="s">
        <v>183</v>
      </c>
      <c r="F762">
        <v>983</v>
      </c>
      <c r="G762" s="29">
        <v>3705.91</v>
      </c>
    </row>
    <row r="763" spans="1:7">
      <c r="A763">
        <v>2006</v>
      </c>
      <c r="B763" t="s">
        <v>26</v>
      </c>
      <c r="C763" t="s">
        <v>150</v>
      </c>
      <c r="D763" t="s">
        <v>182</v>
      </c>
      <c r="E763" t="s">
        <v>184</v>
      </c>
      <c r="F763">
        <v>866</v>
      </c>
      <c r="G763" s="29">
        <v>1757.98</v>
      </c>
    </row>
    <row r="764" spans="1:7">
      <c r="A764">
        <v>2005</v>
      </c>
      <c r="B764" t="s">
        <v>29</v>
      </c>
      <c r="C764" t="s">
        <v>149</v>
      </c>
      <c r="D764" t="s">
        <v>182</v>
      </c>
      <c r="E764" t="s">
        <v>183</v>
      </c>
      <c r="F764">
        <v>833</v>
      </c>
      <c r="G764" s="29">
        <v>2390.71</v>
      </c>
    </row>
    <row r="765" spans="1:7">
      <c r="A765">
        <v>2006</v>
      </c>
      <c r="B765" t="s">
        <v>27</v>
      </c>
      <c r="C765" t="s">
        <v>150</v>
      </c>
      <c r="D765" t="s">
        <v>182</v>
      </c>
      <c r="E765" t="s">
        <v>188</v>
      </c>
      <c r="F765">
        <v>915</v>
      </c>
      <c r="G765" s="29">
        <v>1958.1</v>
      </c>
    </row>
    <row r="766" spans="1:7">
      <c r="A766">
        <v>2007</v>
      </c>
      <c r="B766" t="s">
        <v>31</v>
      </c>
      <c r="C766" t="s">
        <v>149</v>
      </c>
      <c r="D766" t="s">
        <v>174</v>
      </c>
      <c r="E766" t="s">
        <v>175</v>
      </c>
      <c r="F766">
        <v>787</v>
      </c>
      <c r="G766" s="29">
        <v>2856.81</v>
      </c>
    </row>
    <row r="767" spans="1:7">
      <c r="A767">
        <v>2005</v>
      </c>
      <c r="B767" t="s">
        <v>25</v>
      </c>
      <c r="C767" t="s">
        <v>177</v>
      </c>
      <c r="D767" t="s">
        <v>174</v>
      </c>
      <c r="E767" t="s">
        <v>187</v>
      </c>
      <c r="F767">
        <v>766</v>
      </c>
      <c r="G767" s="29">
        <v>2841.86</v>
      </c>
    </row>
    <row r="768" spans="1:7">
      <c r="A768">
        <v>2007</v>
      </c>
      <c r="B768" t="s">
        <v>27</v>
      </c>
      <c r="C768" t="s">
        <v>149</v>
      </c>
      <c r="D768" t="s">
        <v>178</v>
      </c>
      <c r="E768" t="s">
        <v>180</v>
      </c>
      <c r="F768">
        <v>954</v>
      </c>
      <c r="G768" s="29">
        <v>2222.8200000000002</v>
      </c>
    </row>
    <row r="769" spans="1:7">
      <c r="A769">
        <v>2006</v>
      </c>
      <c r="B769" t="s">
        <v>24</v>
      </c>
      <c r="C769" t="s">
        <v>150</v>
      </c>
      <c r="D769" t="s">
        <v>174</v>
      </c>
      <c r="E769" t="s">
        <v>190</v>
      </c>
      <c r="F769">
        <v>823</v>
      </c>
      <c r="G769" s="29">
        <v>3234.39</v>
      </c>
    </row>
    <row r="770" spans="1:7">
      <c r="A770">
        <v>2005</v>
      </c>
      <c r="B770" t="s">
        <v>25</v>
      </c>
      <c r="C770" t="s">
        <v>150</v>
      </c>
      <c r="D770" t="s">
        <v>172</v>
      </c>
      <c r="E770" t="s">
        <v>186</v>
      </c>
      <c r="F770">
        <v>794</v>
      </c>
      <c r="G770" s="29">
        <v>2985.44</v>
      </c>
    </row>
    <row r="771" spans="1:7">
      <c r="A771">
        <v>2007</v>
      </c>
      <c r="B771" t="s">
        <v>25</v>
      </c>
      <c r="C771" t="s">
        <v>150</v>
      </c>
      <c r="D771" t="s">
        <v>182</v>
      </c>
      <c r="E771" t="s">
        <v>188</v>
      </c>
      <c r="F771">
        <v>578</v>
      </c>
      <c r="G771" s="29">
        <v>1277.3800000000001</v>
      </c>
    </row>
    <row r="772" spans="1:7">
      <c r="A772">
        <v>2007</v>
      </c>
      <c r="B772" t="s">
        <v>31</v>
      </c>
      <c r="C772" t="s">
        <v>177</v>
      </c>
      <c r="D772" t="s">
        <v>182</v>
      </c>
      <c r="E772" t="s">
        <v>183</v>
      </c>
      <c r="F772">
        <v>945</v>
      </c>
      <c r="G772" s="29">
        <v>3430.35</v>
      </c>
    </row>
    <row r="773" spans="1:7">
      <c r="A773">
        <v>2007</v>
      </c>
      <c r="B773" t="s">
        <v>33</v>
      </c>
      <c r="C773" t="s">
        <v>149</v>
      </c>
      <c r="D773" t="s">
        <v>174</v>
      </c>
      <c r="E773" t="s">
        <v>190</v>
      </c>
      <c r="F773">
        <v>600</v>
      </c>
      <c r="G773" s="29">
        <v>1878</v>
      </c>
    </row>
    <row r="774" spans="1:7">
      <c r="A774">
        <v>2006</v>
      </c>
      <c r="B774" t="s">
        <v>29</v>
      </c>
      <c r="C774" t="s">
        <v>150</v>
      </c>
      <c r="D774" t="s">
        <v>174</v>
      </c>
      <c r="E774" t="s">
        <v>190</v>
      </c>
      <c r="F774">
        <v>606</v>
      </c>
      <c r="G774" s="29">
        <v>2248.2600000000002</v>
      </c>
    </row>
    <row r="775" spans="1:7">
      <c r="A775">
        <v>2007</v>
      </c>
      <c r="B775" t="s">
        <v>28</v>
      </c>
      <c r="C775" t="s">
        <v>147</v>
      </c>
      <c r="D775" t="s">
        <v>182</v>
      </c>
      <c r="E775" t="s">
        <v>183</v>
      </c>
      <c r="F775">
        <v>781</v>
      </c>
      <c r="G775" s="29">
        <v>2827.22</v>
      </c>
    </row>
    <row r="776" spans="1:7">
      <c r="A776">
        <v>2006</v>
      </c>
      <c r="B776" t="s">
        <v>31</v>
      </c>
      <c r="C776" t="s">
        <v>150</v>
      </c>
      <c r="D776" t="s">
        <v>174</v>
      </c>
      <c r="E776" t="s">
        <v>175</v>
      </c>
      <c r="F776">
        <v>905</v>
      </c>
      <c r="G776" s="29">
        <v>2859.8</v>
      </c>
    </row>
    <row r="777" spans="1:7">
      <c r="A777">
        <v>2006</v>
      </c>
      <c r="B777" t="s">
        <v>31</v>
      </c>
      <c r="C777" t="s">
        <v>177</v>
      </c>
      <c r="D777" t="s">
        <v>172</v>
      </c>
      <c r="E777" t="s">
        <v>173</v>
      </c>
      <c r="F777">
        <v>647</v>
      </c>
      <c r="G777" s="29">
        <v>1850.42</v>
      </c>
    </row>
    <row r="778" spans="1:7">
      <c r="A778">
        <v>2005</v>
      </c>
      <c r="B778" t="s">
        <v>32</v>
      </c>
      <c r="C778" t="s">
        <v>177</v>
      </c>
      <c r="D778" t="s">
        <v>178</v>
      </c>
      <c r="E778" t="s">
        <v>180</v>
      </c>
      <c r="F778">
        <v>957</v>
      </c>
      <c r="G778" s="29">
        <v>3368.64</v>
      </c>
    </row>
    <row r="779" spans="1:7">
      <c r="A779">
        <v>2006</v>
      </c>
      <c r="B779" t="s">
        <v>30</v>
      </c>
      <c r="C779" t="s">
        <v>150</v>
      </c>
      <c r="D779" t="s">
        <v>182</v>
      </c>
      <c r="E779" t="s">
        <v>184</v>
      </c>
      <c r="F779">
        <v>684</v>
      </c>
      <c r="G779" s="29">
        <v>1922.04</v>
      </c>
    </row>
    <row r="780" spans="1:7">
      <c r="A780">
        <v>2005</v>
      </c>
      <c r="B780" t="s">
        <v>25</v>
      </c>
      <c r="C780" t="s">
        <v>147</v>
      </c>
      <c r="D780" t="s">
        <v>182</v>
      </c>
      <c r="E780" t="s">
        <v>188</v>
      </c>
      <c r="F780">
        <v>685</v>
      </c>
      <c r="G780" s="29">
        <v>1465.9</v>
      </c>
    </row>
    <row r="781" spans="1:7">
      <c r="A781">
        <v>2005</v>
      </c>
      <c r="B781" t="s">
        <v>27</v>
      </c>
      <c r="C781" t="s">
        <v>150</v>
      </c>
      <c r="D781" t="s">
        <v>178</v>
      </c>
      <c r="E781" t="s">
        <v>185</v>
      </c>
      <c r="F781">
        <v>701</v>
      </c>
      <c r="G781" s="29">
        <v>1556.22</v>
      </c>
    </row>
    <row r="782" spans="1:7">
      <c r="A782">
        <v>2007</v>
      </c>
      <c r="B782" t="s">
        <v>27</v>
      </c>
      <c r="C782" t="s">
        <v>147</v>
      </c>
      <c r="D782" t="s">
        <v>172</v>
      </c>
      <c r="E782" t="s">
        <v>189</v>
      </c>
      <c r="F782">
        <v>745</v>
      </c>
      <c r="G782" s="29">
        <v>1758.2</v>
      </c>
    </row>
    <row r="783" spans="1:7">
      <c r="A783">
        <v>2005</v>
      </c>
      <c r="B783" t="s">
        <v>28</v>
      </c>
      <c r="C783" t="s">
        <v>149</v>
      </c>
      <c r="D783" t="s">
        <v>178</v>
      </c>
      <c r="E783" t="s">
        <v>185</v>
      </c>
      <c r="F783">
        <v>815</v>
      </c>
      <c r="G783" s="29">
        <v>2029.35</v>
      </c>
    </row>
    <row r="784" spans="1:7">
      <c r="A784">
        <v>2006</v>
      </c>
      <c r="B784" t="s">
        <v>30</v>
      </c>
      <c r="C784" t="s">
        <v>150</v>
      </c>
      <c r="D784" t="s">
        <v>182</v>
      </c>
      <c r="E784" t="s">
        <v>188</v>
      </c>
      <c r="F784">
        <v>898</v>
      </c>
      <c r="G784" s="29">
        <v>2101.3200000000002</v>
      </c>
    </row>
    <row r="785" spans="1:7">
      <c r="A785">
        <v>2005</v>
      </c>
      <c r="B785" t="s">
        <v>27</v>
      </c>
      <c r="C785" t="s">
        <v>150</v>
      </c>
      <c r="D785" t="s">
        <v>174</v>
      </c>
      <c r="E785" t="s">
        <v>175</v>
      </c>
      <c r="F785">
        <v>621</v>
      </c>
      <c r="G785" s="29">
        <v>1428.3</v>
      </c>
    </row>
    <row r="786" spans="1:7">
      <c r="A786">
        <v>2005</v>
      </c>
      <c r="B786" t="s">
        <v>31</v>
      </c>
      <c r="C786" t="s">
        <v>147</v>
      </c>
      <c r="D786" t="s">
        <v>182</v>
      </c>
      <c r="E786" t="s">
        <v>184</v>
      </c>
      <c r="F786">
        <v>736</v>
      </c>
      <c r="G786" s="29">
        <v>1972.48</v>
      </c>
    </row>
    <row r="787" spans="1:7">
      <c r="A787">
        <v>2007</v>
      </c>
      <c r="B787" t="s">
        <v>26</v>
      </c>
      <c r="C787" t="s">
        <v>150</v>
      </c>
      <c r="D787" t="s">
        <v>172</v>
      </c>
      <c r="E787" t="s">
        <v>189</v>
      </c>
      <c r="F787">
        <v>906</v>
      </c>
      <c r="G787" s="29">
        <v>3053.22</v>
      </c>
    </row>
    <row r="788" spans="1:7">
      <c r="A788">
        <v>2005</v>
      </c>
      <c r="B788" t="s">
        <v>24</v>
      </c>
      <c r="C788" t="s">
        <v>149</v>
      </c>
      <c r="D788" t="s">
        <v>178</v>
      </c>
      <c r="E788" t="s">
        <v>179</v>
      </c>
      <c r="F788">
        <v>874</v>
      </c>
      <c r="G788" s="29">
        <v>2875.46</v>
      </c>
    </row>
    <row r="789" spans="1:7">
      <c r="A789">
        <v>2005</v>
      </c>
      <c r="B789" t="s">
        <v>30</v>
      </c>
      <c r="C789" t="s">
        <v>147</v>
      </c>
      <c r="D789" t="s">
        <v>182</v>
      </c>
      <c r="E789" t="s">
        <v>184</v>
      </c>
      <c r="F789">
        <v>913</v>
      </c>
      <c r="G789" s="29">
        <v>2958.12</v>
      </c>
    </row>
    <row r="790" spans="1:7">
      <c r="A790">
        <v>2006</v>
      </c>
      <c r="B790" t="s">
        <v>26</v>
      </c>
      <c r="C790" t="s">
        <v>147</v>
      </c>
      <c r="D790" t="s">
        <v>182</v>
      </c>
      <c r="E790" t="s">
        <v>183</v>
      </c>
      <c r="F790">
        <v>503</v>
      </c>
      <c r="G790" s="29">
        <v>1182.05</v>
      </c>
    </row>
    <row r="791" spans="1:7">
      <c r="A791">
        <v>2006</v>
      </c>
      <c r="B791" t="s">
        <v>27</v>
      </c>
      <c r="C791" t="s">
        <v>147</v>
      </c>
      <c r="D791" t="s">
        <v>182</v>
      </c>
      <c r="E791" t="s">
        <v>183</v>
      </c>
      <c r="F791">
        <v>938</v>
      </c>
      <c r="G791" s="29">
        <v>2316.86</v>
      </c>
    </row>
    <row r="792" spans="1:7">
      <c r="A792">
        <v>2007</v>
      </c>
      <c r="B792" t="s">
        <v>32</v>
      </c>
      <c r="C792" t="s">
        <v>177</v>
      </c>
      <c r="D792" t="s">
        <v>182</v>
      </c>
      <c r="E792" t="s">
        <v>184</v>
      </c>
      <c r="F792">
        <v>994</v>
      </c>
      <c r="G792" s="29">
        <v>2763.32</v>
      </c>
    </row>
    <row r="793" spans="1:7">
      <c r="A793">
        <v>2006</v>
      </c>
      <c r="B793" t="s">
        <v>33</v>
      </c>
      <c r="C793" t="s">
        <v>147</v>
      </c>
      <c r="D793" t="s">
        <v>172</v>
      </c>
      <c r="E793" t="s">
        <v>186</v>
      </c>
      <c r="F793">
        <v>963</v>
      </c>
      <c r="G793" s="29">
        <v>2908.26</v>
      </c>
    </row>
    <row r="794" spans="1:7">
      <c r="A794">
        <v>2006</v>
      </c>
      <c r="B794" t="s">
        <v>26</v>
      </c>
      <c r="C794" t="s">
        <v>147</v>
      </c>
      <c r="D794" t="s">
        <v>178</v>
      </c>
      <c r="E794" t="s">
        <v>180</v>
      </c>
      <c r="F794">
        <v>505</v>
      </c>
      <c r="G794" s="29">
        <v>1732.15</v>
      </c>
    </row>
    <row r="795" spans="1:7">
      <c r="A795">
        <v>2007</v>
      </c>
      <c r="B795" t="s">
        <v>33</v>
      </c>
      <c r="C795" t="s">
        <v>149</v>
      </c>
      <c r="D795" t="s">
        <v>172</v>
      </c>
      <c r="E795" t="s">
        <v>189</v>
      </c>
      <c r="F795">
        <v>602</v>
      </c>
      <c r="G795" s="29">
        <v>1727.74</v>
      </c>
    </row>
    <row r="796" spans="1:7">
      <c r="A796">
        <v>2005</v>
      </c>
      <c r="B796" t="s">
        <v>34</v>
      </c>
      <c r="C796" t="s">
        <v>177</v>
      </c>
      <c r="D796" t="s">
        <v>174</v>
      </c>
      <c r="E796" t="s">
        <v>190</v>
      </c>
      <c r="F796">
        <v>891</v>
      </c>
      <c r="G796" s="29">
        <v>3189.78</v>
      </c>
    </row>
    <row r="797" spans="1:7">
      <c r="A797">
        <v>2005</v>
      </c>
      <c r="B797" t="s">
        <v>29</v>
      </c>
      <c r="C797" t="s">
        <v>147</v>
      </c>
      <c r="D797" t="s">
        <v>182</v>
      </c>
      <c r="E797" t="s">
        <v>188</v>
      </c>
      <c r="F797">
        <v>980</v>
      </c>
      <c r="G797" s="29">
        <v>3087</v>
      </c>
    </row>
    <row r="798" spans="1:7">
      <c r="A798">
        <v>2007</v>
      </c>
      <c r="B798" t="s">
        <v>27</v>
      </c>
      <c r="C798" t="s">
        <v>147</v>
      </c>
      <c r="D798" t="s">
        <v>172</v>
      </c>
      <c r="E798" t="s">
        <v>176</v>
      </c>
      <c r="F798">
        <v>798</v>
      </c>
      <c r="G798" s="29">
        <v>1995</v>
      </c>
    </row>
    <row r="799" spans="1:7">
      <c r="A799">
        <v>2006</v>
      </c>
      <c r="B799" t="s">
        <v>32</v>
      </c>
      <c r="C799" t="s">
        <v>150</v>
      </c>
      <c r="D799" t="s">
        <v>172</v>
      </c>
      <c r="E799" t="s">
        <v>189</v>
      </c>
      <c r="F799">
        <v>578</v>
      </c>
      <c r="G799" s="29">
        <v>1179.1199999999999</v>
      </c>
    </row>
    <row r="800" spans="1:7">
      <c r="A800">
        <v>2006</v>
      </c>
      <c r="B800" t="s">
        <v>33</v>
      </c>
      <c r="C800" t="s">
        <v>149</v>
      </c>
      <c r="D800" t="s">
        <v>172</v>
      </c>
      <c r="E800" t="s">
        <v>189</v>
      </c>
      <c r="F800">
        <v>994</v>
      </c>
      <c r="G800" s="29">
        <v>3121.16</v>
      </c>
    </row>
    <row r="801" spans="1:7">
      <c r="A801">
        <v>2007</v>
      </c>
      <c r="B801" t="s">
        <v>33</v>
      </c>
      <c r="C801" t="s">
        <v>150</v>
      </c>
      <c r="D801" t="s">
        <v>182</v>
      </c>
      <c r="E801" t="s">
        <v>188</v>
      </c>
      <c r="F801">
        <v>685</v>
      </c>
      <c r="G801" s="29">
        <v>1739.9</v>
      </c>
    </row>
    <row r="802" spans="1:7">
      <c r="A802">
        <v>2006</v>
      </c>
      <c r="B802" t="s">
        <v>23</v>
      </c>
      <c r="C802" t="s">
        <v>147</v>
      </c>
      <c r="D802" t="s">
        <v>174</v>
      </c>
      <c r="E802" t="s">
        <v>175</v>
      </c>
      <c r="F802">
        <v>720</v>
      </c>
      <c r="G802" s="29">
        <v>1591.2</v>
      </c>
    </row>
    <row r="803" spans="1:7">
      <c r="A803">
        <v>2007</v>
      </c>
      <c r="B803" t="s">
        <v>34</v>
      </c>
      <c r="C803" t="s">
        <v>149</v>
      </c>
      <c r="D803" t="s">
        <v>182</v>
      </c>
      <c r="E803" t="s">
        <v>184</v>
      </c>
      <c r="F803">
        <v>779</v>
      </c>
      <c r="G803" s="29">
        <v>2079.9299999999998</v>
      </c>
    </row>
    <row r="804" spans="1:7">
      <c r="A804">
        <v>2007</v>
      </c>
      <c r="B804" t="s">
        <v>31</v>
      </c>
      <c r="C804" t="s">
        <v>147</v>
      </c>
      <c r="D804" t="s">
        <v>182</v>
      </c>
      <c r="E804" t="s">
        <v>184</v>
      </c>
      <c r="F804">
        <v>913</v>
      </c>
      <c r="G804" s="29">
        <v>3569.83</v>
      </c>
    </row>
    <row r="805" spans="1:7">
      <c r="A805">
        <v>2007</v>
      </c>
      <c r="B805" t="s">
        <v>28</v>
      </c>
      <c r="C805" t="s">
        <v>177</v>
      </c>
      <c r="D805" t="s">
        <v>172</v>
      </c>
      <c r="E805" t="s">
        <v>173</v>
      </c>
      <c r="F805">
        <v>721</v>
      </c>
      <c r="G805" s="29">
        <v>1701.56</v>
      </c>
    </row>
    <row r="806" spans="1:7">
      <c r="A806">
        <v>2006</v>
      </c>
      <c r="B806" t="s">
        <v>30</v>
      </c>
      <c r="C806" t="s">
        <v>177</v>
      </c>
      <c r="D806" t="s">
        <v>178</v>
      </c>
      <c r="E806" t="s">
        <v>180</v>
      </c>
      <c r="F806">
        <v>804</v>
      </c>
      <c r="G806" s="29">
        <v>2026.08</v>
      </c>
    </row>
    <row r="807" spans="1:7">
      <c r="A807">
        <v>2007</v>
      </c>
      <c r="B807" t="s">
        <v>30</v>
      </c>
      <c r="C807" t="s">
        <v>177</v>
      </c>
      <c r="D807" t="s">
        <v>172</v>
      </c>
      <c r="E807" t="s">
        <v>173</v>
      </c>
      <c r="F807">
        <v>948</v>
      </c>
      <c r="G807" s="29">
        <v>3630.84</v>
      </c>
    </row>
    <row r="808" spans="1:7">
      <c r="A808">
        <v>2006</v>
      </c>
      <c r="B808" t="s">
        <v>27</v>
      </c>
      <c r="C808" t="s">
        <v>147</v>
      </c>
      <c r="D808" t="s">
        <v>174</v>
      </c>
      <c r="E808" t="s">
        <v>187</v>
      </c>
      <c r="F808">
        <v>711</v>
      </c>
      <c r="G808" s="29">
        <v>2189.88</v>
      </c>
    </row>
    <row r="809" spans="1:7">
      <c r="A809">
        <v>2007</v>
      </c>
      <c r="B809" t="s">
        <v>23</v>
      </c>
      <c r="C809" t="s">
        <v>177</v>
      </c>
      <c r="D809" t="s">
        <v>182</v>
      </c>
      <c r="E809" t="s">
        <v>183</v>
      </c>
      <c r="F809">
        <v>731</v>
      </c>
      <c r="G809" s="29">
        <v>2288.0300000000002</v>
      </c>
    </row>
    <row r="810" spans="1:7">
      <c r="A810">
        <v>2006</v>
      </c>
      <c r="B810" t="s">
        <v>26</v>
      </c>
      <c r="C810" t="s">
        <v>177</v>
      </c>
      <c r="D810" t="s">
        <v>178</v>
      </c>
      <c r="E810" t="s">
        <v>179</v>
      </c>
      <c r="F810">
        <v>568</v>
      </c>
      <c r="G810" s="29">
        <v>1874.4</v>
      </c>
    </row>
    <row r="811" spans="1:7">
      <c r="A811">
        <v>2006</v>
      </c>
      <c r="B811" t="s">
        <v>34</v>
      </c>
      <c r="C811" t="s">
        <v>147</v>
      </c>
      <c r="D811" t="s">
        <v>178</v>
      </c>
      <c r="E811" t="s">
        <v>185</v>
      </c>
      <c r="F811">
        <v>571</v>
      </c>
      <c r="G811" s="29">
        <v>1199.0999999999999</v>
      </c>
    </row>
    <row r="812" spans="1:7">
      <c r="A812">
        <v>2005</v>
      </c>
      <c r="B812" t="s">
        <v>27</v>
      </c>
      <c r="C812" t="s">
        <v>149</v>
      </c>
      <c r="D812" t="s">
        <v>172</v>
      </c>
      <c r="E812" t="s">
        <v>176</v>
      </c>
      <c r="F812">
        <v>660</v>
      </c>
      <c r="G812" s="29">
        <v>1650</v>
      </c>
    </row>
    <row r="813" spans="1:7">
      <c r="A813">
        <v>2005</v>
      </c>
      <c r="B813" t="s">
        <v>29</v>
      </c>
      <c r="C813" t="s">
        <v>177</v>
      </c>
      <c r="D813" t="s">
        <v>182</v>
      </c>
      <c r="E813" t="s">
        <v>184</v>
      </c>
      <c r="F813">
        <v>882</v>
      </c>
      <c r="G813" s="29">
        <v>2231.46</v>
      </c>
    </row>
    <row r="814" spans="1:7">
      <c r="A814">
        <v>2007</v>
      </c>
      <c r="B814" t="s">
        <v>23</v>
      </c>
      <c r="C814" t="s">
        <v>150</v>
      </c>
      <c r="D814" t="s">
        <v>172</v>
      </c>
      <c r="E814" t="s">
        <v>189</v>
      </c>
      <c r="F814">
        <v>696</v>
      </c>
      <c r="G814" s="29">
        <v>2310.7199999999998</v>
      </c>
    </row>
    <row r="815" spans="1:7">
      <c r="A815">
        <v>2005</v>
      </c>
      <c r="B815" t="s">
        <v>25</v>
      </c>
      <c r="C815" t="s">
        <v>147</v>
      </c>
      <c r="D815" t="s">
        <v>178</v>
      </c>
      <c r="E815" t="s">
        <v>179</v>
      </c>
      <c r="F815">
        <v>930</v>
      </c>
      <c r="G815" s="29">
        <v>3227.1</v>
      </c>
    </row>
    <row r="816" spans="1:7">
      <c r="A816">
        <v>2007</v>
      </c>
      <c r="B816" t="s">
        <v>23</v>
      </c>
      <c r="C816" t="s">
        <v>149</v>
      </c>
      <c r="D816" t="s">
        <v>178</v>
      </c>
      <c r="E816" t="s">
        <v>185</v>
      </c>
      <c r="F816">
        <v>590</v>
      </c>
      <c r="G816" s="29">
        <v>1728.7</v>
      </c>
    </row>
    <row r="817" spans="1:7">
      <c r="A817">
        <v>2007</v>
      </c>
      <c r="B817" t="s">
        <v>30</v>
      </c>
      <c r="C817" t="s">
        <v>149</v>
      </c>
      <c r="D817" t="s">
        <v>172</v>
      </c>
      <c r="E817" t="s">
        <v>189</v>
      </c>
      <c r="F817">
        <v>967</v>
      </c>
      <c r="G817" s="29">
        <v>2146.7399999999998</v>
      </c>
    </row>
    <row r="818" spans="1:7">
      <c r="A818">
        <v>2005</v>
      </c>
      <c r="B818" t="s">
        <v>32</v>
      </c>
      <c r="C818" t="s">
        <v>147</v>
      </c>
      <c r="D818" t="s">
        <v>172</v>
      </c>
      <c r="E818" t="s">
        <v>173</v>
      </c>
      <c r="F818">
        <v>554</v>
      </c>
      <c r="G818" s="29">
        <v>1202.18</v>
      </c>
    </row>
    <row r="819" spans="1:7">
      <c r="A819">
        <v>2006</v>
      </c>
      <c r="B819" t="s">
        <v>28</v>
      </c>
      <c r="C819" t="s">
        <v>147</v>
      </c>
      <c r="D819" t="s">
        <v>174</v>
      </c>
      <c r="E819" t="s">
        <v>187</v>
      </c>
      <c r="F819">
        <v>983</v>
      </c>
      <c r="G819" s="29">
        <v>3932</v>
      </c>
    </row>
    <row r="820" spans="1:7">
      <c r="A820">
        <v>2005</v>
      </c>
      <c r="B820" t="s">
        <v>26</v>
      </c>
      <c r="C820" t="s">
        <v>149</v>
      </c>
      <c r="D820" t="s">
        <v>182</v>
      </c>
      <c r="E820" t="s">
        <v>184</v>
      </c>
      <c r="F820">
        <v>754</v>
      </c>
      <c r="G820" s="29">
        <v>2925.52</v>
      </c>
    </row>
    <row r="821" spans="1:7">
      <c r="A821">
        <v>2005</v>
      </c>
      <c r="B821" t="s">
        <v>31</v>
      </c>
      <c r="C821" t="s">
        <v>177</v>
      </c>
      <c r="D821" t="s">
        <v>172</v>
      </c>
      <c r="E821" t="s">
        <v>186</v>
      </c>
      <c r="F821">
        <v>545</v>
      </c>
      <c r="G821" s="29">
        <v>1455.15</v>
      </c>
    </row>
    <row r="822" spans="1:7">
      <c r="A822">
        <v>2005</v>
      </c>
      <c r="B822" t="s">
        <v>30</v>
      </c>
      <c r="C822" t="s">
        <v>177</v>
      </c>
      <c r="D822" t="s">
        <v>178</v>
      </c>
      <c r="E822" t="s">
        <v>180</v>
      </c>
      <c r="F822">
        <v>552</v>
      </c>
      <c r="G822" s="29">
        <v>1479.36</v>
      </c>
    </row>
    <row r="823" spans="1:7">
      <c r="A823">
        <v>2005</v>
      </c>
      <c r="B823" t="s">
        <v>33</v>
      </c>
      <c r="C823" t="s">
        <v>147</v>
      </c>
      <c r="D823" t="s">
        <v>182</v>
      </c>
      <c r="E823" t="s">
        <v>183</v>
      </c>
      <c r="F823">
        <v>902</v>
      </c>
      <c r="G823" s="29">
        <v>2850.32</v>
      </c>
    </row>
    <row r="824" spans="1:7">
      <c r="A824">
        <v>2007</v>
      </c>
      <c r="B824" t="s">
        <v>26</v>
      </c>
      <c r="C824" t="s">
        <v>147</v>
      </c>
      <c r="D824" t="s">
        <v>182</v>
      </c>
      <c r="E824" t="s">
        <v>188</v>
      </c>
      <c r="F824">
        <v>813</v>
      </c>
      <c r="G824" s="29">
        <v>2447.13</v>
      </c>
    </row>
    <row r="825" spans="1:7">
      <c r="A825">
        <v>2005</v>
      </c>
      <c r="B825" t="s">
        <v>25</v>
      </c>
      <c r="C825" t="s">
        <v>149</v>
      </c>
      <c r="D825" t="s">
        <v>172</v>
      </c>
      <c r="E825" t="s">
        <v>173</v>
      </c>
      <c r="F825">
        <v>517</v>
      </c>
      <c r="G825" s="29">
        <v>1085.7</v>
      </c>
    </row>
    <row r="826" spans="1:7">
      <c r="A826">
        <v>2006</v>
      </c>
      <c r="B826" t="s">
        <v>25</v>
      </c>
      <c r="C826" t="s">
        <v>177</v>
      </c>
      <c r="D826" t="s">
        <v>172</v>
      </c>
      <c r="E826" t="s">
        <v>176</v>
      </c>
      <c r="F826">
        <v>535</v>
      </c>
      <c r="G826" s="29">
        <v>1423.1</v>
      </c>
    </row>
    <row r="827" spans="1:7">
      <c r="A827">
        <v>2005</v>
      </c>
      <c r="B827" t="s">
        <v>29</v>
      </c>
      <c r="C827" t="s">
        <v>147</v>
      </c>
      <c r="D827" t="s">
        <v>172</v>
      </c>
      <c r="E827" t="s">
        <v>186</v>
      </c>
      <c r="F827">
        <v>753</v>
      </c>
      <c r="G827" s="29">
        <v>1769.55</v>
      </c>
    </row>
    <row r="828" spans="1:7">
      <c r="A828">
        <v>2005</v>
      </c>
      <c r="B828" t="s">
        <v>30</v>
      </c>
      <c r="C828" t="s">
        <v>177</v>
      </c>
      <c r="D828" t="s">
        <v>182</v>
      </c>
      <c r="E828" t="s">
        <v>183</v>
      </c>
      <c r="F828">
        <v>949</v>
      </c>
      <c r="G828" s="29">
        <v>3236.09</v>
      </c>
    </row>
    <row r="829" spans="1:7">
      <c r="A829">
        <v>2006</v>
      </c>
      <c r="B829" t="s">
        <v>25</v>
      </c>
      <c r="C829" t="s">
        <v>150</v>
      </c>
      <c r="D829" t="s">
        <v>172</v>
      </c>
      <c r="E829" t="s">
        <v>189</v>
      </c>
      <c r="F829">
        <v>792</v>
      </c>
      <c r="G829" s="29">
        <v>2653.2</v>
      </c>
    </row>
    <row r="830" spans="1:7">
      <c r="A830">
        <v>2007</v>
      </c>
      <c r="B830" t="s">
        <v>25</v>
      </c>
      <c r="C830" t="s">
        <v>177</v>
      </c>
      <c r="D830" t="s">
        <v>178</v>
      </c>
      <c r="E830" t="s">
        <v>179</v>
      </c>
      <c r="F830">
        <v>626</v>
      </c>
      <c r="G830" s="29">
        <v>2347.5</v>
      </c>
    </row>
    <row r="831" spans="1:7">
      <c r="A831">
        <v>2006</v>
      </c>
      <c r="B831" t="s">
        <v>31</v>
      </c>
      <c r="C831" t="s">
        <v>147</v>
      </c>
      <c r="D831" t="s">
        <v>178</v>
      </c>
      <c r="E831" t="s">
        <v>180</v>
      </c>
      <c r="F831">
        <v>939</v>
      </c>
      <c r="G831" s="29">
        <v>3136.26</v>
      </c>
    </row>
    <row r="832" spans="1:7">
      <c r="A832">
        <v>2007</v>
      </c>
      <c r="B832" t="s">
        <v>34</v>
      </c>
      <c r="C832" t="s">
        <v>147</v>
      </c>
      <c r="D832" t="s">
        <v>174</v>
      </c>
      <c r="E832" t="s">
        <v>175</v>
      </c>
      <c r="F832">
        <v>771</v>
      </c>
      <c r="G832" s="29">
        <v>1927.5</v>
      </c>
    </row>
    <row r="833" spans="1:7">
      <c r="A833">
        <v>2005</v>
      </c>
      <c r="B833" t="s">
        <v>28</v>
      </c>
      <c r="C833" t="s">
        <v>149</v>
      </c>
      <c r="D833" t="s">
        <v>182</v>
      </c>
      <c r="E833" t="s">
        <v>188</v>
      </c>
      <c r="F833">
        <v>684</v>
      </c>
      <c r="G833" s="29">
        <v>2708.64</v>
      </c>
    </row>
    <row r="834" spans="1:7">
      <c r="A834">
        <v>2007</v>
      </c>
      <c r="B834" t="s">
        <v>32</v>
      </c>
      <c r="C834" t="s">
        <v>177</v>
      </c>
      <c r="D834" t="s">
        <v>174</v>
      </c>
      <c r="E834" t="s">
        <v>190</v>
      </c>
      <c r="F834">
        <v>602</v>
      </c>
      <c r="G834" s="29">
        <v>1679.58</v>
      </c>
    </row>
    <row r="835" spans="1:7">
      <c r="A835">
        <v>2006</v>
      </c>
      <c r="B835" t="s">
        <v>23</v>
      </c>
      <c r="C835" t="s">
        <v>150</v>
      </c>
      <c r="D835" t="s">
        <v>172</v>
      </c>
      <c r="E835" t="s">
        <v>189</v>
      </c>
      <c r="F835">
        <v>569</v>
      </c>
      <c r="G835" s="29">
        <v>2219.1</v>
      </c>
    </row>
    <row r="836" spans="1:7">
      <c r="A836">
        <v>2006</v>
      </c>
      <c r="B836" t="s">
        <v>23</v>
      </c>
      <c r="C836" t="s">
        <v>149</v>
      </c>
      <c r="D836" t="s">
        <v>172</v>
      </c>
      <c r="E836" t="s">
        <v>173</v>
      </c>
      <c r="F836">
        <v>551</v>
      </c>
      <c r="G836" s="29">
        <v>1173.6300000000001</v>
      </c>
    </row>
    <row r="837" spans="1:7">
      <c r="A837">
        <v>2005</v>
      </c>
      <c r="B837" t="s">
        <v>26</v>
      </c>
      <c r="C837" t="s">
        <v>177</v>
      </c>
      <c r="D837" t="s">
        <v>182</v>
      </c>
      <c r="E837" t="s">
        <v>184</v>
      </c>
      <c r="F837">
        <v>717</v>
      </c>
      <c r="G837" s="29">
        <v>2545.35</v>
      </c>
    </row>
    <row r="838" spans="1:7">
      <c r="A838">
        <v>2006</v>
      </c>
      <c r="B838" t="s">
        <v>23</v>
      </c>
      <c r="C838" t="s">
        <v>147</v>
      </c>
      <c r="D838" t="s">
        <v>174</v>
      </c>
      <c r="E838" t="s">
        <v>175</v>
      </c>
      <c r="F838">
        <v>949</v>
      </c>
      <c r="G838" s="29">
        <v>2903.94</v>
      </c>
    </row>
    <row r="839" spans="1:7">
      <c r="A839">
        <v>2006</v>
      </c>
      <c r="B839" t="s">
        <v>30</v>
      </c>
      <c r="C839" t="s">
        <v>147</v>
      </c>
      <c r="D839" t="s">
        <v>172</v>
      </c>
      <c r="E839" t="s">
        <v>189</v>
      </c>
      <c r="F839">
        <v>995</v>
      </c>
      <c r="G839" s="29">
        <v>3900.4</v>
      </c>
    </row>
    <row r="840" spans="1:7">
      <c r="A840">
        <v>2005</v>
      </c>
      <c r="B840" t="s">
        <v>31</v>
      </c>
      <c r="C840" t="s">
        <v>177</v>
      </c>
      <c r="D840" t="s">
        <v>172</v>
      </c>
      <c r="E840" t="s">
        <v>173</v>
      </c>
      <c r="F840">
        <v>835</v>
      </c>
      <c r="G840" s="29">
        <v>2897.45</v>
      </c>
    </row>
    <row r="841" spans="1:7">
      <c r="A841">
        <v>2005</v>
      </c>
      <c r="B841" t="s">
        <v>34</v>
      </c>
      <c r="C841" t="s">
        <v>149</v>
      </c>
      <c r="D841" t="s">
        <v>172</v>
      </c>
      <c r="E841" t="s">
        <v>176</v>
      </c>
      <c r="F841">
        <v>699</v>
      </c>
      <c r="G841" s="29">
        <v>1964.19</v>
      </c>
    </row>
    <row r="842" spans="1:7">
      <c r="A842">
        <v>2006</v>
      </c>
      <c r="B842" t="s">
        <v>29</v>
      </c>
      <c r="C842" t="s">
        <v>147</v>
      </c>
      <c r="D842" t="s">
        <v>178</v>
      </c>
      <c r="E842" t="s">
        <v>180</v>
      </c>
      <c r="F842">
        <v>683</v>
      </c>
      <c r="G842" s="29">
        <v>1748.48</v>
      </c>
    </row>
    <row r="843" spans="1:7">
      <c r="A843">
        <v>2005</v>
      </c>
      <c r="B843" t="s">
        <v>23</v>
      </c>
      <c r="C843" t="s">
        <v>147</v>
      </c>
      <c r="D843" t="s">
        <v>172</v>
      </c>
      <c r="E843" t="s">
        <v>186</v>
      </c>
      <c r="F843">
        <v>858</v>
      </c>
      <c r="G843" s="29">
        <v>2342.34</v>
      </c>
    </row>
    <row r="844" spans="1:7">
      <c r="A844">
        <v>2005</v>
      </c>
      <c r="B844" t="s">
        <v>27</v>
      </c>
      <c r="C844" t="s">
        <v>147</v>
      </c>
      <c r="D844" t="s">
        <v>174</v>
      </c>
      <c r="E844" t="s">
        <v>175</v>
      </c>
      <c r="F844">
        <v>628</v>
      </c>
      <c r="G844" s="29">
        <v>1990.76</v>
      </c>
    </row>
    <row r="845" spans="1:7">
      <c r="A845">
        <v>2005</v>
      </c>
      <c r="B845" t="s">
        <v>27</v>
      </c>
      <c r="C845" t="s">
        <v>147</v>
      </c>
      <c r="D845" t="s">
        <v>178</v>
      </c>
      <c r="E845" t="s">
        <v>185</v>
      </c>
      <c r="F845">
        <v>706</v>
      </c>
      <c r="G845" s="29">
        <v>2619.2600000000002</v>
      </c>
    </row>
    <row r="846" spans="1:7">
      <c r="A846">
        <v>2006</v>
      </c>
      <c r="B846" t="s">
        <v>24</v>
      </c>
      <c r="C846" t="s">
        <v>147</v>
      </c>
      <c r="D846" t="s">
        <v>174</v>
      </c>
      <c r="E846" t="s">
        <v>187</v>
      </c>
      <c r="F846">
        <v>708</v>
      </c>
      <c r="G846" s="29">
        <v>2067.36</v>
      </c>
    </row>
    <row r="847" spans="1:7">
      <c r="A847">
        <v>2007</v>
      </c>
      <c r="B847" t="s">
        <v>32</v>
      </c>
      <c r="C847" t="s">
        <v>177</v>
      </c>
      <c r="D847" t="s">
        <v>174</v>
      </c>
      <c r="E847" t="s">
        <v>175</v>
      </c>
      <c r="F847">
        <v>976</v>
      </c>
      <c r="G847" s="29">
        <v>2898.72</v>
      </c>
    </row>
    <row r="848" spans="1:7">
      <c r="A848">
        <v>2006</v>
      </c>
      <c r="B848" t="s">
        <v>31</v>
      </c>
      <c r="C848" t="s">
        <v>149</v>
      </c>
      <c r="D848" t="s">
        <v>178</v>
      </c>
      <c r="E848" t="s">
        <v>185</v>
      </c>
      <c r="F848">
        <v>870</v>
      </c>
      <c r="G848" s="29">
        <v>2757.9</v>
      </c>
    </row>
    <row r="849" spans="1:7">
      <c r="A849">
        <v>2005</v>
      </c>
      <c r="B849" t="s">
        <v>31</v>
      </c>
      <c r="C849" t="s">
        <v>149</v>
      </c>
      <c r="D849" t="s">
        <v>178</v>
      </c>
      <c r="E849" t="s">
        <v>181</v>
      </c>
      <c r="F849">
        <v>627</v>
      </c>
      <c r="G849" s="29">
        <v>2213.31</v>
      </c>
    </row>
    <row r="850" spans="1:7">
      <c r="A850">
        <v>2006</v>
      </c>
      <c r="B850" t="s">
        <v>27</v>
      </c>
      <c r="C850" t="s">
        <v>147</v>
      </c>
      <c r="D850" t="s">
        <v>174</v>
      </c>
      <c r="E850" t="s">
        <v>187</v>
      </c>
      <c r="F850">
        <v>722</v>
      </c>
      <c r="G850" s="29">
        <v>2483.6799999999998</v>
      </c>
    </row>
    <row r="851" spans="1:7">
      <c r="A851">
        <v>2005</v>
      </c>
      <c r="B851" t="s">
        <v>27</v>
      </c>
      <c r="C851" t="s">
        <v>177</v>
      </c>
      <c r="D851" t="s">
        <v>178</v>
      </c>
      <c r="E851" t="s">
        <v>181</v>
      </c>
      <c r="F851">
        <v>667</v>
      </c>
      <c r="G851" s="29">
        <v>1834.25</v>
      </c>
    </row>
    <row r="852" spans="1:7">
      <c r="A852">
        <v>2005</v>
      </c>
      <c r="B852" t="s">
        <v>31</v>
      </c>
      <c r="C852" t="s">
        <v>150</v>
      </c>
      <c r="D852" t="s">
        <v>174</v>
      </c>
      <c r="E852" t="s">
        <v>187</v>
      </c>
      <c r="F852">
        <v>931</v>
      </c>
      <c r="G852" s="29">
        <v>3630.9</v>
      </c>
    </row>
    <row r="853" spans="1:7">
      <c r="A853">
        <v>2007</v>
      </c>
      <c r="B853" t="s">
        <v>34</v>
      </c>
      <c r="C853" t="s">
        <v>177</v>
      </c>
      <c r="D853" t="s">
        <v>182</v>
      </c>
      <c r="E853" t="s">
        <v>188</v>
      </c>
      <c r="F853">
        <v>730</v>
      </c>
      <c r="G853" s="29">
        <v>2525.8000000000002</v>
      </c>
    </row>
    <row r="854" spans="1:7">
      <c r="A854">
        <v>2005</v>
      </c>
      <c r="B854" t="s">
        <v>24</v>
      </c>
      <c r="C854" t="s">
        <v>150</v>
      </c>
      <c r="D854" t="s">
        <v>172</v>
      </c>
      <c r="E854" t="s">
        <v>173</v>
      </c>
      <c r="F854">
        <v>998</v>
      </c>
      <c r="G854" s="29">
        <v>2055.88</v>
      </c>
    </row>
    <row r="855" spans="1:7">
      <c r="A855">
        <v>2006</v>
      </c>
      <c r="B855" t="s">
        <v>33</v>
      </c>
      <c r="C855" t="s">
        <v>177</v>
      </c>
      <c r="D855" t="s">
        <v>178</v>
      </c>
      <c r="E855" t="s">
        <v>179</v>
      </c>
      <c r="F855">
        <v>934</v>
      </c>
      <c r="G855" s="29">
        <v>2036.12</v>
      </c>
    </row>
    <row r="856" spans="1:7">
      <c r="A856">
        <v>2006</v>
      </c>
      <c r="B856" t="s">
        <v>25</v>
      </c>
      <c r="C856" t="s">
        <v>149</v>
      </c>
      <c r="D856" t="s">
        <v>174</v>
      </c>
      <c r="E856" t="s">
        <v>187</v>
      </c>
      <c r="F856">
        <v>704</v>
      </c>
      <c r="G856" s="29">
        <v>1619.2</v>
      </c>
    </row>
    <row r="857" spans="1:7">
      <c r="A857">
        <v>2006</v>
      </c>
      <c r="B857" t="s">
        <v>27</v>
      </c>
      <c r="C857" t="s">
        <v>147</v>
      </c>
      <c r="D857" t="s">
        <v>182</v>
      </c>
      <c r="E857" t="s">
        <v>188</v>
      </c>
      <c r="F857">
        <v>714</v>
      </c>
      <c r="G857" s="29">
        <v>1663.62</v>
      </c>
    </row>
    <row r="858" spans="1:7">
      <c r="A858">
        <v>2006</v>
      </c>
      <c r="B858" t="s">
        <v>33</v>
      </c>
      <c r="C858" t="s">
        <v>147</v>
      </c>
      <c r="D858" t="s">
        <v>174</v>
      </c>
      <c r="E858" t="s">
        <v>187</v>
      </c>
      <c r="F858">
        <v>827</v>
      </c>
      <c r="G858" s="29">
        <v>2522.35</v>
      </c>
    </row>
    <row r="859" spans="1:7">
      <c r="A859">
        <v>2005</v>
      </c>
      <c r="B859" t="s">
        <v>31</v>
      </c>
      <c r="C859" t="s">
        <v>149</v>
      </c>
      <c r="D859" t="s">
        <v>182</v>
      </c>
      <c r="E859" t="s">
        <v>183</v>
      </c>
      <c r="F859">
        <v>734</v>
      </c>
      <c r="G859" s="29">
        <v>1607.46</v>
      </c>
    </row>
    <row r="860" spans="1:7">
      <c r="A860">
        <v>2005</v>
      </c>
      <c r="B860" t="s">
        <v>33</v>
      </c>
      <c r="C860" t="s">
        <v>149</v>
      </c>
      <c r="D860" t="s">
        <v>174</v>
      </c>
      <c r="E860" t="s">
        <v>187</v>
      </c>
      <c r="F860">
        <v>566</v>
      </c>
      <c r="G860" s="29">
        <v>1398.02</v>
      </c>
    </row>
    <row r="861" spans="1:7">
      <c r="A861">
        <v>2007</v>
      </c>
      <c r="B861" t="s">
        <v>28</v>
      </c>
      <c r="C861" t="s">
        <v>149</v>
      </c>
      <c r="D861" t="s">
        <v>178</v>
      </c>
      <c r="E861" t="s">
        <v>185</v>
      </c>
      <c r="F861">
        <v>820</v>
      </c>
      <c r="G861" s="29">
        <v>2509.1999999999998</v>
      </c>
    </row>
    <row r="862" spans="1:7">
      <c r="A862">
        <v>2007</v>
      </c>
      <c r="B862" t="s">
        <v>29</v>
      </c>
      <c r="C862" t="s">
        <v>150</v>
      </c>
      <c r="D862" t="s">
        <v>174</v>
      </c>
      <c r="E862" t="s">
        <v>187</v>
      </c>
      <c r="F862">
        <v>556</v>
      </c>
      <c r="G862" s="29">
        <v>1362.2</v>
      </c>
    </row>
    <row r="863" spans="1:7">
      <c r="A863">
        <v>2006</v>
      </c>
      <c r="B863" t="s">
        <v>27</v>
      </c>
      <c r="C863" t="s">
        <v>177</v>
      </c>
      <c r="D863" t="s">
        <v>174</v>
      </c>
      <c r="E863" t="s">
        <v>175</v>
      </c>
      <c r="F863">
        <v>852</v>
      </c>
      <c r="G863" s="29">
        <v>1746.6</v>
      </c>
    </row>
    <row r="864" spans="1:7">
      <c r="A864">
        <v>2007</v>
      </c>
      <c r="B864" t="s">
        <v>28</v>
      </c>
      <c r="C864" t="s">
        <v>177</v>
      </c>
      <c r="D864" t="s">
        <v>172</v>
      </c>
      <c r="E864" t="s">
        <v>176</v>
      </c>
      <c r="F864">
        <v>608</v>
      </c>
      <c r="G864" s="29">
        <v>1957.76</v>
      </c>
    </row>
    <row r="865" spans="1:7">
      <c r="A865">
        <v>2005</v>
      </c>
      <c r="B865" t="s">
        <v>26</v>
      </c>
      <c r="C865" t="s">
        <v>150</v>
      </c>
      <c r="D865" t="s">
        <v>178</v>
      </c>
      <c r="E865" t="s">
        <v>185</v>
      </c>
      <c r="F865">
        <v>596</v>
      </c>
      <c r="G865" s="29">
        <v>1293.32</v>
      </c>
    </row>
    <row r="866" spans="1:7">
      <c r="A866">
        <v>2007</v>
      </c>
      <c r="B866" t="s">
        <v>33</v>
      </c>
      <c r="C866" t="s">
        <v>150</v>
      </c>
      <c r="D866" t="s">
        <v>172</v>
      </c>
      <c r="E866" t="s">
        <v>189</v>
      </c>
      <c r="F866">
        <v>871</v>
      </c>
      <c r="G866" s="29">
        <v>2151.37</v>
      </c>
    </row>
    <row r="867" spans="1:7">
      <c r="A867">
        <v>2005</v>
      </c>
      <c r="B867" t="s">
        <v>31</v>
      </c>
      <c r="C867" t="s">
        <v>149</v>
      </c>
      <c r="D867" t="s">
        <v>174</v>
      </c>
      <c r="E867" t="s">
        <v>190</v>
      </c>
      <c r="F867">
        <v>611</v>
      </c>
      <c r="G867" s="29">
        <v>2107.9499999999998</v>
      </c>
    </row>
    <row r="868" spans="1:7">
      <c r="A868">
        <v>2007</v>
      </c>
      <c r="B868" t="s">
        <v>24</v>
      </c>
      <c r="C868" t="s">
        <v>150</v>
      </c>
      <c r="D868" t="s">
        <v>182</v>
      </c>
      <c r="E868" t="s">
        <v>183</v>
      </c>
      <c r="F868">
        <v>941</v>
      </c>
      <c r="G868" s="29">
        <v>3632.26</v>
      </c>
    </row>
    <row r="869" spans="1:7">
      <c r="A869">
        <v>2007</v>
      </c>
      <c r="B869" t="s">
        <v>25</v>
      </c>
      <c r="C869" t="s">
        <v>177</v>
      </c>
      <c r="D869" t="s">
        <v>182</v>
      </c>
      <c r="E869" t="s">
        <v>184</v>
      </c>
      <c r="F869">
        <v>679</v>
      </c>
      <c r="G869" s="29">
        <v>2593.7800000000002</v>
      </c>
    </row>
    <row r="870" spans="1:7">
      <c r="A870">
        <v>2006</v>
      </c>
      <c r="B870" t="s">
        <v>34</v>
      </c>
      <c r="C870" t="s">
        <v>149</v>
      </c>
      <c r="D870" t="s">
        <v>172</v>
      </c>
      <c r="E870" t="s">
        <v>176</v>
      </c>
      <c r="F870">
        <v>929</v>
      </c>
      <c r="G870" s="29">
        <v>2034.51</v>
      </c>
    </row>
    <row r="871" spans="1:7">
      <c r="A871">
        <v>2005</v>
      </c>
      <c r="B871" t="s">
        <v>28</v>
      </c>
      <c r="C871" t="s">
        <v>177</v>
      </c>
      <c r="D871" t="s">
        <v>174</v>
      </c>
      <c r="E871" t="s">
        <v>175</v>
      </c>
      <c r="F871">
        <v>626</v>
      </c>
      <c r="G871" s="29">
        <v>2134.66</v>
      </c>
    </row>
    <row r="872" spans="1:7">
      <c r="A872">
        <v>2007</v>
      </c>
      <c r="B872" t="s">
        <v>28</v>
      </c>
      <c r="C872" t="s">
        <v>149</v>
      </c>
      <c r="D872" t="s">
        <v>172</v>
      </c>
      <c r="E872" t="s">
        <v>176</v>
      </c>
      <c r="F872">
        <v>713</v>
      </c>
      <c r="G872" s="29">
        <v>2830.61</v>
      </c>
    </row>
    <row r="873" spans="1:7">
      <c r="A873">
        <v>2005</v>
      </c>
      <c r="B873" t="s">
        <v>32</v>
      </c>
      <c r="C873" t="s">
        <v>149</v>
      </c>
      <c r="D873" t="s">
        <v>182</v>
      </c>
      <c r="E873" t="s">
        <v>188</v>
      </c>
      <c r="F873">
        <v>850</v>
      </c>
      <c r="G873" s="29">
        <v>2235.5</v>
      </c>
    </row>
    <row r="874" spans="1:7">
      <c r="A874">
        <v>2005</v>
      </c>
      <c r="B874" t="s">
        <v>31</v>
      </c>
      <c r="C874" t="s">
        <v>147</v>
      </c>
      <c r="D874" t="s">
        <v>172</v>
      </c>
      <c r="E874" t="s">
        <v>189</v>
      </c>
      <c r="F874">
        <v>952</v>
      </c>
      <c r="G874" s="29">
        <v>2399.04</v>
      </c>
    </row>
    <row r="875" spans="1:7">
      <c r="A875">
        <v>2006</v>
      </c>
      <c r="B875" t="s">
        <v>28</v>
      </c>
      <c r="C875" t="s">
        <v>177</v>
      </c>
      <c r="D875" t="s">
        <v>182</v>
      </c>
      <c r="E875" t="s">
        <v>183</v>
      </c>
      <c r="F875">
        <v>736</v>
      </c>
      <c r="G875" s="29">
        <v>1751.68</v>
      </c>
    </row>
    <row r="876" spans="1:7">
      <c r="A876">
        <v>2005</v>
      </c>
      <c r="B876" t="s">
        <v>23</v>
      </c>
      <c r="C876" t="s">
        <v>177</v>
      </c>
      <c r="D876" t="s">
        <v>178</v>
      </c>
      <c r="E876" t="s">
        <v>185</v>
      </c>
      <c r="F876">
        <v>925</v>
      </c>
      <c r="G876" s="29">
        <v>2099.75</v>
      </c>
    </row>
    <row r="877" spans="1:7">
      <c r="A877">
        <v>2007</v>
      </c>
      <c r="B877" t="s">
        <v>26</v>
      </c>
      <c r="C877" t="s">
        <v>149</v>
      </c>
      <c r="D877" t="s">
        <v>174</v>
      </c>
      <c r="E877" t="s">
        <v>190</v>
      </c>
      <c r="F877">
        <v>800</v>
      </c>
      <c r="G877" s="29">
        <v>2952</v>
      </c>
    </row>
    <row r="878" spans="1:7">
      <c r="A878">
        <v>2007</v>
      </c>
      <c r="B878" t="s">
        <v>33</v>
      </c>
      <c r="C878" t="s">
        <v>150</v>
      </c>
      <c r="D878" t="s">
        <v>178</v>
      </c>
      <c r="E878" t="s">
        <v>185</v>
      </c>
      <c r="F878">
        <v>531</v>
      </c>
      <c r="G878" s="29">
        <v>2028.42</v>
      </c>
    </row>
    <row r="879" spans="1:7">
      <c r="A879">
        <v>2007</v>
      </c>
      <c r="B879" t="s">
        <v>24</v>
      </c>
      <c r="C879" t="s">
        <v>147</v>
      </c>
      <c r="D879" t="s">
        <v>174</v>
      </c>
      <c r="E879" t="s">
        <v>175</v>
      </c>
      <c r="F879">
        <v>933</v>
      </c>
      <c r="G879" s="29">
        <v>2687.04</v>
      </c>
    </row>
    <row r="880" spans="1:7">
      <c r="A880">
        <v>2005</v>
      </c>
      <c r="B880" t="s">
        <v>28</v>
      </c>
      <c r="C880" t="s">
        <v>177</v>
      </c>
      <c r="D880" t="s">
        <v>178</v>
      </c>
      <c r="E880" t="s">
        <v>181</v>
      </c>
      <c r="F880">
        <v>877</v>
      </c>
      <c r="G880" s="29">
        <v>2166.19</v>
      </c>
    </row>
    <row r="881" spans="1:7">
      <c r="A881">
        <v>2006</v>
      </c>
      <c r="B881" t="s">
        <v>27</v>
      </c>
      <c r="C881" t="s">
        <v>147</v>
      </c>
      <c r="D881" t="s">
        <v>172</v>
      </c>
      <c r="E881" t="s">
        <v>186</v>
      </c>
      <c r="F881">
        <v>547</v>
      </c>
      <c r="G881" s="29">
        <v>1717.58</v>
      </c>
    </row>
    <row r="882" spans="1:7">
      <c r="A882">
        <v>2007</v>
      </c>
      <c r="B882" t="s">
        <v>23</v>
      </c>
      <c r="C882" t="s">
        <v>150</v>
      </c>
      <c r="D882" t="s">
        <v>178</v>
      </c>
      <c r="E882" t="s">
        <v>179</v>
      </c>
      <c r="F882">
        <v>847</v>
      </c>
      <c r="G882" s="29">
        <v>3320.24</v>
      </c>
    </row>
    <row r="883" spans="1:7">
      <c r="A883">
        <v>2007</v>
      </c>
      <c r="B883" t="s">
        <v>34</v>
      </c>
      <c r="C883" t="s">
        <v>147</v>
      </c>
      <c r="D883" t="s">
        <v>178</v>
      </c>
      <c r="E883" t="s">
        <v>179</v>
      </c>
      <c r="F883">
        <v>608</v>
      </c>
      <c r="G883" s="29">
        <v>1513.92</v>
      </c>
    </row>
    <row r="884" spans="1:7">
      <c r="A884">
        <v>2005</v>
      </c>
      <c r="B884" t="s">
        <v>27</v>
      </c>
      <c r="C884" t="s">
        <v>149</v>
      </c>
      <c r="D884" t="s">
        <v>182</v>
      </c>
      <c r="E884" t="s">
        <v>184</v>
      </c>
      <c r="F884">
        <v>749</v>
      </c>
      <c r="G884" s="29">
        <v>1760.15</v>
      </c>
    </row>
    <row r="885" spans="1:7">
      <c r="A885">
        <v>2005</v>
      </c>
      <c r="B885" t="s">
        <v>34</v>
      </c>
      <c r="C885" t="s">
        <v>177</v>
      </c>
      <c r="D885" t="s">
        <v>182</v>
      </c>
      <c r="E885" t="s">
        <v>183</v>
      </c>
      <c r="F885">
        <v>685</v>
      </c>
      <c r="G885" s="29">
        <v>1876.9</v>
      </c>
    </row>
    <row r="886" spans="1:7">
      <c r="A886">
        <v>2007</v>
      </c>
      <c r="B886" t="s">
        <v>30</v>
      </c>
      <c r="C886" t="s">
        <v>150</v>
      </c>
      <c r="D886" t="s">
        <v>182</v>
      </c>
      <c r="E886" t="s">
        <v>184</v>
      </c>
      <c r="F886">
        <v>770</v>
      </c>
      <c r="G886" s="29">
        <v>2310</v>
      </c>
    </row>
    <row r="887" spans="1:7">
      <c r="A887">
        <v>2005</v>
      </c>
      <c r="B887" t="s">
        <v>23</v>
      </c>
      <c r="C887" t="s">
        <v>147</v>
      </c>
      <c r="D887" t="s">
        <v>174</v>
      </c>
      <c r="E887" t="s">
        <v>190</v>
      </c>
      <c r="F887">
        <v>546</v>
      </c>
      <c r="G887" s="29">
        <v>2020.2</v>
      </c>
    </row>
    <row r="888" spans="1:7">
      <c r="A888">
        <v>2006</v>
      </c>
      <c r="B888" t="s">
        <v>30</v>
      </c>
      <c r="C888" t="s">
        <v>177</v>
      </c>
      <c r="D888" t="s">
        <v>174</v>
      </c>
      <c r="E888" t="s">
        <v>187</v>
      </c>
      <c r="F888">
        <v>914</v>
      </c>
      <c r="G888" s="29">
        <v>2650.6</v>
      </c>
    </row>
    <row r="889" spans="1:7">
      <c r="A889">
        <v>2007</v>
      </c>
      <c r="B889" t="s">
        <v>31</v>
      </c>
      <c r="C889" t="s">
        <v>149</v>
      </c>
      <c r="D889" t="s">
        <v>182</v>
      </c>
      <c r="E889" t="s">
        <v>184</v>
      </c>
      <c r="F889">
        <v>602</v>
      </c>
      <c r="G889" s="29">
        <v>1342.46</v>
      </c>
    </row>
    <row r="890" spans="1:7">
      <c r="A890">
        <v>2005</v>
      </c>
      <c r="B890" t="s">
        <v>28</v>
      </c>
      <c r="C890" t="s">
        <v>149</v>
      </c>
      <c r="D890" t="s">
        <v>172</v>
      </c>
      <c r="E890" t="s">
        <v>186</v>
      </c>
      <c r="F890">
        <v>748</v>
      </c>
      <c r="G890" s="29">
        <v>2296.36</v>
      </c>
    </row>
    <row r="891" spans="1:7">
      <c r="A891">
        <v>2007</v>
      </c>
      <c r="B891" t="s">
        <v>23</v>
      </c>
      <c r="C891" t="s">
        <v>150</v>
      </c>
      <c r="D891" t="s">
        <v>178</v>
      </c>
      <c r="E891" t="s">
        <v>179</v>
      </c>
      <c r="F891">
        <v>975</v>
      </c>
      <c r="G891" s="29">
        <v>3168.75</v>
      </c>
    </row>
    <row r="892" spans="1:7">
      <c r="A892">
        <v>2007</v>
      </c>
      <c r="B892" t="s">
        <v>23</v>
      </c>
      <c r="C892" t="s">
        <v>147</v>
      </c>
      <c r="D892" t="s">
        <v>174</v>
      </c>
      <c r="E892" t="s">
        <v>187</v>
      </c>
      <c r="F892">
        <v>947</v>
      </c>
      <c r="G892" s="29">
        <v>3503.9</v>
      </c>
    </row>
    <row r="893" spans="1:7">
      <c r="A893">
        <v>2007</v>
      </c>
      <c r="B893" t="s">
        <v>33</v>
      </c>
      <c r="C893" t="s">
        <v>147</v>
      </c>
      <c r="D893" t="s">
        <v>178</v>
      </c>
      <c r="E893" t="s">
        <v>180</v>
      </c>
      <c r="F893">
        <v>556</v>
      </c>
      <c r="G893" s="29">
        <v>1228.76</v>
      </c>
    </row>
    <row r="894" spans="1:7">
      <c r="A894">
        <v>2005</v>
      </c>
      <c r="B894" t="s">
        <v>23</v>
      </c>
      <c r="C894" t="s">
        <v>150</v>
      </c>
      <c r="D894" t="s">
        <v>182</v>
      </c>
      <c r="E894" t="s">
        <v>183</v>
      </c>
      <c r="F894">
        <v>734</v>
      </c>
      <c r="G894" s="29">
        <v>1534.06</v>
      </c>
    </row>
    <row r="895" spans="1:7">
      <c r="A895">
        <v>2007</v>
      </c>
      <c r="B895" t="s">
        <v>29</v>
      </c>
      <c r="C895" t="s">
        <v>149</v>
      </c>
      <c r="D895" t="s">
        <v>172</v>
      </c>
      <c r="E895" t="s">
        <v>176</v>
      </c>
      <c r="F895">
        <v>799</v>
      </c>
      <c r="G895" s="29">
        <v>2365.04</v>
      </c>
    </row>
    <row r="896" spans="1:7">
      <c r="A896">
        <v>2006</v>
      </c>
      <c r="B896" t="s">
        <v>32</v>
      </c>
      <c r="C896" t="s">
        <v>149</v>
      </c>
      <c r="D896" t="s">
        <v>178</v>
      </c>
      <c r="E896" t="s">
        <v>181</v>
      </c>
      <c r="F896">
        <v>582</v>
      </c>
      <c r="G896" s="29">
        <v>1309.5</v>
      </c>
    </row>
    <row r="897" spans="1:7">
      <c r="A897">
        <v>2005</v>
      </c>
      <c r="B897" t="s">
        <v>29</v>
      </c>
      <c r="C897" t="s">
        <v>177</v>
      </c>
      <c r="D897" t="s">
        <v>174</v>
      </c>
      <c r="E897" t="s">
        <v>175</v>
      </c>
      <c r="F897">
        <v>701</v>
      </c>
      <c r="G897" s="29">
        <v>1759.51</v>
      </c>
    </row>
    <row r="898" spans="1:7">
      <c r="A898">
        <v>2005</v>
      </c>
      <c r="B898" t="s">
        <v>27</v>
      </c>
      <c r="C898" t="s">
        <v>147</v>
      </c>
      <c r="D898" t="s">
        <v>174</v>
      </c>
      <c r="E898" t="s">
        <v>175</v>
      </c>
      <c r="F898">
        <v>732</v>
      </c>
      <c r="G898" s="29">
        <v>1837.32</v>
      </c>
    </row>
    <row r="899" spans="1:7">
      <c r="A899">
        <v>2007</v>
      </c>
      <c r="B899" t="s">
        <v>32</v>
      </c>
      <c r="C899" t="s">
        <v>150</v>
      </c>
      <c r="D899" t="s">
        <v>178</v>
      </c>
      <c r="E899" t="s">
        <v>181</v>
      </c>
      <c r="F899">
        <v>950</v>
      </c>
      <c r="G899" s="29">
        <v>1976</v>
      </c>
    </row>
    <row r="900" spans="1:7">
      <c r="A900">
        <v>2005</v>
      </c>
      <c r="B900" t="s">
        <v>28</v>
      </c>
      <c r="C900" t="s">
        <v>150</v>
      </c>
      <c r="D900" t="s">
        <v>174</v>
      </c>
      <c r="E900" t="s">
        <v>187</v>
      </c>
      <c r="F900">
        <v>902</v>
      </c>
      <c r="G900" s="29">
        <v>3066.8</v>
      </c>
    </row>
    <row r="901" spans="1:7">
      <c r="A901">
        <v>2007</v>
      </c>
      <c r="B901" t="s">
        <v>33</v>
      </c>
      <c r="C901" t="s">
        <v>149</v>
      </c>
      <c r="D901" t="s">
        <v>178</v>
      </c>
      <c r="E901" t="s">
        <v>185</v>
      </c>
      <c r="F901">
        <v>994</v>
      </c>
      <c r="G901" s="29">
        <v>3091.34</v>
      </c>
    </row>
    <row r="902" spans="1:7">
      <c r="A902">
        <v>2006</v>
      </c>
      <c r="B902" t="s">
        <v>34</v>
      </c>
      <c r="C902" t="s">
        <v>177</v>
      </c>
      <c r="D902" t="s">
        <v>182</v>
      </c>
      <c r="E902" t="s">
        <v>184</v>
      </c>
      <c r="F902">
        <v>724</v>
      </c>
      <c r="G902" s="29">
        <v>1723.12</v>
      </c>
    </row>
    <row r="903" spans="1:7">
      <c r="A903">
        <v>2005</v>
      </c>
      <c r="B903" t="s">
        <v>33</v>
      </c>
      <c r="C903" t="s">
        <v>147</v>
      </c>
      <c r="D903" t="s">
        <v>172</v>
      </c>
      <c r="E903" t="s">
        <v>173</v>
      </c>
      <c r="F903">
        <v>803</v>
      </c>
      <c r="G903" s="29">
        <v>2449.15</v>
      </c>
    </row>
    <row r="904" spans="1:7">
      <c r="A904">
        <v>2006</v>
      </c>
      <c r="B904" t="s">
        <v>31</v>
      </c>
      <c r="C904" t="s">
        <v>150</v>
      </c>
      <c r="D904" t="s">
        <v>174</v>
      </c>
      <c r="E904" t="s">
        <v>175</v>
      </c>
      <c r="F904">
        <v>770</v>
      </c>
      <c r="G904" s="29">
        <v>2918.3</v>
      </c>
    </row>
    <row r="905" spans="1:7">
      <c r="A905">
        <v>2005</v>
      </c>
      <c r="B905" t="s">
        <v>25</v>
      </c>
      <c r="C905" t="s">
        <v>147</v>
      </c>
      <c r="D905" t="s">
        <v>174</v>
      </c>
      <c r="E905" t="s">
        <v>187</v>
      </c>
      <c r="F905">
        <v>542</v>
      </c>
      <c r="G905" s="29">
        <v>1669.36</v>
      </c>
    </row>
    <row r="906" spans="1:7">
      <c r="A906">
        <v>2006</v>
      </c>
      <c r="B906" t="s">
        <v>25</v>
      </c>
      <c r="C906" t="s">
        <v>147</v>
      </c>
      <c r="D906" t="s">
        <v>174</v>
      </c>
      <c r="E906" t="s">
        <v>187</v>
      </c>
      <c r="F906">
        <v>589</v>
      </c>
      <c r="G906" s="29">
        <v>1413.6</v>
      </c>
    </row>
    <row r="907" spans="1:7">
      <c r="A907">
        <v>2007</v>
      </c>
      <c r="B907" t="s">
        <v>30</v>
      </c>
      <c r="C907" t="s">
        <v>177</v>
      </c>
      <c r="D907" t="s">
        <v>172</v>
      </c>
      <c r="E907" t="s">
        <v>189</v>
      </c>
      <c r="F907">
        <v>945</v>
      </c>
      <c r="G907" s="29">
        <v>2249.1</v>
      </c>
    </row>
    <row r="908" spans="1:7">
      <c r="A908">
        <v>2007</v>
      </c>
      <c r="B908" t="s">
        <v>26</v>
      </c>
      <c r="C908" t="s">
        <v>150</v>
      </c>
      <c r="D908" t="s">
        <v>178</v>
      </c>
      <c r="E908" t="s">
        <v>180</v>
      </c>
      <c r="F908">
        <v>630</v>
      </c>
      <c r="G908" s="29">
        <v>2312.1</v>
      </c>
    </row>
    <row r="909" spans="1:7">
      <c r="A909">
        <v>2005</v>
      </c>
      <c r="B909" t="s">
        <v>30</v>
      </c>
      <c r="C909" t="s">
        <v>177</v>
      </c>
      <c r="D909" t="s">
        <v>172</v>
      </c>
      <c r="E909" t="s">
        <v>176</v>
      </c>
      <c r="F909">
        <v>637</v>
      </c>
      <c r="G909" s="29">
        <v>2497.04</v>
      </c>
    </row>
    <row r="910" spans="1:7">
      <c r="A910">
        <v>2006</v>
      </c>
      <c r="B910" t="s">
        <v>26</v>
      </c>
      <c r="C910" t="s">
        <v>150</v>
      </c>
      <c r="D910" t="s">
        <v>172</v>
      </c>
      <c r="E910" t="s">
        <v>173</v>
      </c>
      <c r="F910">
        <v>670</v>
      </c>
      <c r="G910" s="29">
        <v>2566.1</v>
      </c>
    </row>
    <row r="911" spans="1:7">
      <c r="A911">
        <v>2006</v>
      </c>
      <c r="B911" t="s">
        <v>23</v>
      </c>
      <c r="C911" t="s">
        <v>147</v>
      </c>
      <c r="D911" t="s">
        <v>182</v>
      </c>
      <c r="E911" t="s">
        <v>183</v>
      </c>
      <c r="F911">
        <v>720</v>
      </c>
      <c r="G911" s="29">
        <v>2534.4</v>
      </c>
    </row>
    <row r="912" spans="1:7">
      <c r="A912">
        <v>2006</v>
      </c>
      <c r="B912" t="s">
        <v>32</v>
      </c>
      <c r="C912" t="s">
        <v>149</v>
      </c>
      <c r="D912" t="s">
        <v>178</v>
      </c>
      <c r="E912" t="s">
        <v>185</v>
      </c>
      <c r="F912">
        <v>957</v>
      </c>
      <c r="G912" s="29">
        <v>2976.27</v>
      </c>
    </row>
    <row r="913" spans="1:7">
      <c r="A913">
        <v>2007</v>
      </c>
      <c r="B913" t="s">
        <v>23</v>
      </c>
      <c r="C913" t="s">
        <v>147</v>
      </c>
      <c r="D913" t="s">
        <v>172</v>
      </c>
      <c r="E913" t="s">
        <v>176</v>
      </c>
      <c r="F913">
        <v>538</v>
      </c>
      <c r="G913" s="29">
        <v>1753.88</v>
      </c>
    </row>
    <row r="914" spans="1:7">
      <c r="A914">
        <v>2006</v>
      </c>
      <c r="B914" t="s">
        <v>25</v>
      </c>
      <c r="C914" t="s">
        <v>149</v>
      </c>
      <c r="D914" t="s">
        <v>178</v>
      </c>
      <c r="E914" t="s">
        <v>180</v>
      </c>
      <c r="F914">
        <v>575</v>
      </c>
      <c r="G914" s="29">
        <v>1903.25</v>
      </c>
    </row>
    <row r="915" spans="1:7">
      <c r="A915">
        <v>2005</v>
      </c>
      <c r="B915" t="s">
        <v>24</v>
      </c>
      <c r="C915" t="s">
        <v>149</v>
      </c>
      <c r="D915" t="s">
        <v>182</v>
      </c>
      <c r="E915" t="s">
        <v>184</v>
      </c>
      <c r="F915">
        <v>529</v>
      </c>
      <c r="G915" s="29">
        <v>1327.79</v>
      </c>
    </row>
    <row r="916" spans="1:7">
      <c r="A916">
        <v>2006</v>
      </c>
      <c r="B916" t="s">
        <v>33</v>
      </c>
      <c r="C916" t="s">
        <v>147</v>
      </c>
      <c r="D916" t="s">
        <v>174</v>
      </c>
      <c r="E916" t="s">
        <v>175</v>
      </c>
      <c r="F916">
        <v>696</v>
      </c>
      <c r="G916" s="29">
        <v>2526.48</v>
      </c>
    </row>
    <row r="917" spans="1:7">
      <c r="A917">
        <v>2007</v>
      </c>
      <c r="B917" t="s">
        <v>24</v>
      </c>
      <c r="C917" t="s">
        <v>177</v>
      </c>
      <c r="D917" t="s">
        <v>178</v>
      </c>
      <c r="E917" t="s">
        <v>181</v>
      </c>
      <c r="F917">
        <v>638</v>
      </c>
      <c r="G917" s="29">
        <v>1952.28</v>
      </c>
    </row>
    <row r="918" spans="1:7">
      <c r="A918">
        <v>2006</v>
      </c>
      <c r="B918" t="s">
        <v>26</v>
      </c>
      <c r="C918" t="s">
        <v>147</v>
      </c>
      <c r="D918" t="s">
        <v>182</v>
      </c>
      <c r="E918" t="s">
        <v>184</v>
      </c>
      <c r="F918">
        <v>981</v>
      </c>
      <c r="G918" s="29">
        <v>2099.34</v>
      </c>
    </row>
    <row r="919" spans="1:7">
      <c r="A919">
        <v>2007</v>
      </c>
      <c r="B919" t="s">
        <v>29</v>
      </c>
      <c r="C919" t="s">
        <v>149</v>
      </c>
      <c r="D919" t="s">
        <v>174</v>
      </c>
      <c r="E919" t="s">
        <v>187</v>
      </c>
      <c r="F919">
        <v>729</v>
      </c>
      <c r="G919" s="29">
        <v>2493.1799999999998</v>
      </c>
    </row>
    <row r="920" spans="1:7">
      <c r="A920">
        <v>2007</v>
      </c>
      <c r="B920" t="s">
        <v>25</v>
      </c>
      <c r="C920" t="s">
        <v>150</v>
      </c>
      <c r="D920" t="s">
        <v>182</v>
      </c>
      <c r="E920" t="s">
        <v>184</v>
      </c>
      <c r="F920">
        <v>568</v>
      </c>
      <c r="G920" s="29">
        <v>1868.72</v>
      </c>
    </row>
    <row r="921" spans="1:7">
      <c r="A921">
        <v>2007</v>
      </c>
      <c r="B921" t="s">
        <v>24</v>
      </c>
      <c r="C921" t="s">
        <v>177</v>
      </c>
      <c r="D921" t="s">
        <v>182</v>
      </c>
      <c r="E921" t="s">
        <v>184</v>
      </c>
      <c r="F921">
        <v>514</v>
      </c>
      <c r="G921" s="29">
        <v>1814.42</v>
      </c>
    </row>
    <row r="922" spans="1:7">
      <c r="A922">
        <v>2005</v>
      </c>
      <c r="B922" t="s">
        <v>27</v>
      </c>
      <c r="C922" t="s">
        <v>177</v>
      </c>
      <c r="D922" t="s">
        <v>174</v>
      </c>
      <c r="E922" t="s">
        <v>175</v>
      </c>
      <c r="F922">
        <v>890</v>
      </c>
      <c r="G922" s="29">
        <v>3301.9</v>
      </c>
    </row>
    <row r="923" spans="1:7">
      <c r="A923">
        <v>2007</v>
      </c>
      <c r="B923" t="s">
        <v>30</v>
      </c>
      <c r="C923" t="s">
        <v>150</v>
      </c>
      <c r="D923" t="s">
        <v>172</v>
      </c>
      <c r="E923" t="s">
        <v>186</v>
      </c>
      <c r="F923">
        <v>602</v>
      </c>
      <c r="G923" s="29">
        <v>1595.3</v>
      </c>
    </row>
  </sheetData>
  <pageMargins left="0.7" right="0.7" top="0.75" bottom="0.75" header="0.3" footer="0.3"/>
  <pageSetup orientation="portrait" horizontalDpi="0" verticalDpi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Makeup Data</vt:lpstr>
      <vt:lpstr>Makeup Pivot Table</vt:lpstr>
      <vt:lpstr>McDonalds Data</vt:lpstr>
      <vt:lpstr>FineArts Data</vt:lpstr>
      <vt:lpstr>Hospital Care Data</vt:lpstr>
      <vt:lpstr>Dow Jones Data</vt:lpstr>
      <vt:lpstr>Bond Interest Rates</vt:lpstr>
      <vt:lpstr>MakeupDB Data</vt:lpstr>
      <vt:lpstr>Food Data</vt:lpstr>
      <vt:lpstr>Cigarette Data</vt:lpstr>
      <vt:lpstr>College Admissions</vt:lpstr>
      <vt:lpstr>Instructor Survey</vt:lpstr>
      <vt:lpstr>Monthly Sales Data</vt:lpstr>
      <vt:lpstr>Dream Act</vt:lpstr>
      <vt:lpstr>Garden &amp; Gun Mag</vt:lpstr>
      <vt:lpstr>Birth Data</vt:lpstr>
      <vt:lpstr>Voter Data</vt:lpstr>
      <vt:lpstr>Groceries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2018-02-07T17:27:13Z</dcterms:created>
  <dcterms:modified xsi:type="dcterms:W3CDTF">2018-02-11T01:44:09Z</dcterms:modified>
</cp:coreProperties>
</file>